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Полный ассортимент мебели" sheetId="3" r:id="rId1"/>
    <sheet name="Линейка СТАНДАРТ" sheetId="4" r:id="rId2"/>
  </sheets>
  <definedNames>
    <definedName name="_xlnm.Print_Area" localSheetId="0">'Полный ассортимент мебели'!$A$1:$I$843</definedName>
    <definedName name="скидка">'Полный ассортимент мебели'!$I$1</definedName>
  </definedNames>
  <calcPr calcId="145621" refMode="R1C1"/>
</workbook>
</file>

<file path=xl/calcChain.xml><?xml version="1.0" encoding="utf-8"?>
<calcChain xmlns="http://schemas.openxmlformats.org/spreadsheetml/2006/main">
  <c r="A3" i="4" l="1"/>
  <c r="E74" i="4"/>
  <c r="D75" i="4"/>
  <c r="D74" i="4"/>
  <c r="E143" i="4"/>
  <c r="E142" i="4"/>
  <c r="D143" i="4"/>
  <c r="D142" i="4"/>
  <c r="E103" i="4"/>
  <c r="E104" i="4"/>
  <c r="D102" i="4"/>
  <c r="E102" i="4" s="1"/>
  <c r="D101" i="4"/>
  <c r="I407" i="3"/>
  <c r="D47" i="4"/>
  <c r="E47" i="4" s="1"/>
  <c r="I481" i="3"/>
  <c r="D25" i="4"/>
  <c r="E25" i="4" s="1"/>
  <c r="I131" i="3"/>
  <c r="D26" i="4"/>
  <c r="I802" i="3" l="1"/>
  <c r="I722" i="3"/>
  <c r="I721" i="3"/>
  <c r="I707" i="3"/>
  <c r="I666" i="3" l="1"/>
  <c r="E128" i="4" l="1"/>
  <c r="E127" i="4"/>
  <c r="E126" i="4"/>
  <c r="E125" i="4"/>
  <c r="E101" i="4"/>
  <c r="E99" i="4"/>
  <c r="E98" i="4"/>
  <c r="E97" i="4"/>
  <c r="E96" i="4"/>
  <c r="E53" i="4"/>
  <c r="I8" i="3"/>
  <c r="D157" i="4"/>
  <c r="E157" i="4" s="1"/>
  <c r="D155" i="4"/>
  <c r="E155" i="4" s="1"/>
  <c r="D154" i="4"/>
  <c r="E154" i="4" s="1"/>
  <c r="D152" i="4"/>
  <c r="E152" i="4" s="1"/>
  <c r="D151" i="4"/>
  <c r="E151" i="4" s="1"/>
  <c r="D149" i="4"/>
  <c r="E149" i="4" s="1"/>
  <c r="D148" i="4"/>
  <c r="E148" i="4" s="1"/>
  <c r="D146" i="4"/>
  <c r="E146" i="4" s="1"/>
  <c r="D145" i="4"/>
  <c r="E145" i="4" s="1"/>
  <c r="D140" i="4"/>
  <c r="E140" i="4" s="1"/>
  <c r="D139" i="4"/>
  <c r="E139" i="4" s="1"/>
  <c r="D137" i="4"/>
  <c r="E137" i="4" s="1"/>
  <c r="D136" i="4"/>
  <c r="E136" i="4" s="1"/>
  <c r="D134" i="4"/>
  <c r="E134" i="4" s="1"/>
  <c r="D133" i="4"/>
  <c r="E133" i="4" s="1"/>
  <c r="D131" i="4"/>
  <c r="E131" i="4" s="1"/>
  <c r="D130" i="4"/>
  <c r="E130" i="4" s="1"/>
  <c r="D123" i="4"/>
  <c r="E123" i="4" s="1"/>
  <c r="D122" i="4"/>
  <c r="E122" i="4" s="1"/>
  <c r="D121" i="4"/>
  <c r="E121" i="4" s="1"/>
  <c r="D120" i="4"/>
  <c r="E120" i="4" s="1"/>
  <c r="D118" i="4"/>
  <c r="E118" i="4" s="1"/>
  <c r="D117" i="4"/>
  <c r="E117" i="4" s="1"/>
  <c r="D116" i="4"/>
  <c r="E116" i="4" s="1"/>
  <c r="D115" i="4"/>
  <c r="E115" i="4" s="1"/>
  <c r="D114" i="4"/>
  <c r="E114" i="4" s="1"/>
  <c r="D113" i="4"/>
  <c r="E113" i="4" s="1"/>
  <c r="D112" i="4"/>
  <c r="E112" i="4" s="1"/>
  <c r="D111" i="4"/>
  <c r="E111" i="4" s="1"/>
  <c r="D109" i="4"/>
  <c r="E109" i="4" s="1"/>
  <c r="D108" i="4"/>
  <c r="E108" i="4" s="1"/>
  <c r="D106" i="4"/>
  <c r="E106" i="4" s="1"/>
  <c r="D91" i="4"/>
  <c r="E91" i="4" s="1"/>
  <c r="D84" i="4"/>
  <c r="E84" i="4" s="1"/>
  <c r="D94" i="4"/>
  <c r="E94" i="4" s="1"/>
  <c r="D93" i="4"/>
  <c r="E93" i="4" s="1"/>
  <c r="D92" i="4"/>
  <c r="E92" i="4" s="1"/>
  <c r="D89" i="4"/>
  <c r="E89" i="4" s="1"/>
  <c r="D88" i="4"/>
  <c r="E88" i="4" s="1"/>
  <c r="D87" i="4"/>
  <c r="E87" i="4" s="1"/>
  <c r="D86" i="4"/>
  <c r="E86" i="4" s="1"/>
  <c r="D85" i="4"/>
  <c r="E85" i="4" s="1"/>
  <c r="D83" i="4"/>
  <c r="E83" i="4" s="1"/>
  <c r="D82" i="4"/>
  <c r="E82" i="4" s="1"/>
  <c r="D80" i="4"/>
  <c r="E80" i="4" s="1"/>
  <c r="D79" i="4"/>
  <c r="E79" i="4" s="1"/>
  <c r="D77" i="4"/>
  <c r="E77" i="4" s="1"/>
  <c r="D70" i="4"/>
  <c r="E70" i="4" s="1"/>
  <c r="E75" i="4"/>
  <c r="D72" i="4"/>
  <c r="E72" i="4" s="1"/>
  <c r="D71" i="4"/>
  <c r="E71" i="4" s="1"/>
  <c r="D69" i="4"/>
  <c r="E69" i="4" s="1"/>
  <c r="D67" i="4"/>
  <c r="E67" i="4" s="1"/>
  <c r="D66" i="4"/>
  <c r="E66" i="4" s="1"/>
  <c r="D65" i="4"/>
  <c r="E65" i="4" s="1"/>
  <c r="D64" i="4"/>
  <c r="E64" i="4" s="1"/>
  <c r="D62" i="4"/>
  <c r="E62" i="4" s="1"/>
  <c r="D61" i="4"/>
  <c r="E61" i="4" s="1"/>
  <c r="D60" i="4"/>
  <c r="E60" i="4" s="1"/>
  <c r="D59" i="4"/>
  <c r="E59" i="4" s="1"/>
  <c r="D58" i="4"/>
  <c r="E58" i="4" s="1"/>
  <c r="D57" i="4"/>
  <c r="E57" i="4" s="1"/>
  <c r="D56" i="4"/>
  <c r="E56" i="4" s="1"/>
  <c r="D55" i="4"/>
  <c r="E55" i="4" s="1"/>
  <c r="D52" i="4"/>
  <c r="E52" i="4" s="1"/>
  <c r="D50" i="4"/>
  <c r="E50" i="4" s="1"/>
  <c r="D48" i="4"/>
  <c r="E48" i="4" s="1"/>
  <c r="D45" i="4"/>
  <c r="E45" i="4" s="1"/>
  <c r="D44" i="4"/>
  <c r="E44" i="4" s="1"/>
  <c r="D43" i="4"/>
  <c r="E43" i="4" s="1"/>
  <c r="D42" i="4"/>
  <c r="E42" i="4" s="1"/>
  <c r="D39" i="4"/>
  <c r="E39" i="4" s="1"/>
  <c r="D40" i="4"/>
  <c r="E40" i="4" s="1"/>
  <c r="D38" i="4"/>
  <c r="E38" i="4" s="1"/>
  <c r="D37" i="4"/>
  <c r="E37" i="4" s="1"/>
  <c r="D36" i="4"/>
  <c r="E36" i="4" s="1"/>
  <c r="D35" i="4"/>
  <c r="E35" i="4" s="1"/>
  <c r="D34" i="4"/>
  <c r="E34" i="4" s="1"/>
  <c r="D33" i="4"/>
  <c r="E33" i="4" s="1"/>
  <c r="D31" i="4"/>
  <c r="E31" i="4" s="1"/>
  <c r="D30" i="4"/>
  <c r="E30" i="4" s="1"/>
  <c r="D28" i="4"/>
  <c r="E28" i="4" s="1"/>
  <c r="E26" i="4"/>
  <c r="D23" i="4"/>
  <c r="E23" i="4" s="1"/>
  <c r="D22" i="4"/>
  <c r="E22" i="4" s="1"/>
  <c r="D21" i="4"/>
  <c r="E21" i="4" s="1"/>
  <c r="D20" i="4"/>
  <c r="E20" i="4" s="1"/>
  <c r="D18" i="4"/>
  <c r="E18" i="4" s="1"/>
  <c r="D17" i="4"/>
  <c r="E17" i="4" s="1"/>
  <c r="D16" i="4"/>
  <c r="E16" i="4" s="1"/>
  <c r="D15" i="4"/>
  <c r="E15" i="4" s="1"/>
  <c r="D14" i="4"/>
  <c r="E14" i="4" s="1"/>
  <c r="D13" i="4"/>
  <c r="E13" i="4" s="1"/>
  <c r="D12" i="4"/>
  <c r="E12" i="4" s="1"/>
  <c r="D11" i="4"/>
  <c r="E11" i="4" s="1"/>
  <c r="D9" i="4"/>
  <c r="E9" i="4" s="1"/>
  <c r="D8" i="4"/>
  <c r="E8" i="4" s="1"/>
  <c r="I155" i="3" l="1"/>
  <c r="D6" i="4"/>
  <c r="E6" i="4" s="1"/>
  <c r="C6" i="4"/>
  <c r="I782" i="3" l="1"/>
  <c r="I783" i="3"/>
  <c r="I784" i="3"/>
  <c r="I785" i="3"/>
  <c r="I786" i="3"/>
  <c r="I787" i="3"/>
  <c r="I788" i="3"/>
  <c r="I789" i="3"/>
  <c r="I798" i="3" l="1"/>
  <c r="I799" i="3"/>
  <c r="I800" i="3"/>
  <c r="I801" i="3"/>
  <c r="I794" i="3"/>
  <c r="I791" i="3"/>
  <c r="I474" i="3" l="1"/>
  <c r="I475" i="3"/>
  <c r="I449" i="3"/>
  <c r="I450" i="3"/>
  <c r="I447" i="3"/>
  <c r="I443" i="3"/>
  <c r="I444" i="3"/>
  <c r="I441" i="3"/>
  <c r="I381" i="3"/>
  <c r="I382" i="3"/>
  <c r="I383" i="3"/>
  <c r="I336" i="3"/>
  <c r="I337" i="3"/>
  <c r="I332" i="3"/>
  <c r="I333" i="3"/>
  <c r="I314" i="3" l="1"/>
  <c r="I315" i="3"/>
  <c r="I316" i="3"/>
  <c r="I273" i="3"/>
  <c r="I274" i="3"/>
  <c r="I269" i="3"/>
  <c r="I270" i="3"/>
  <c r="I123" i="3"/>
  <c r="I124" i="3"/>
  <c r="I125" i="3"/>
  <c r="I95" i="3"/>
  <c r="I93" i="3"/>
  <c r="I94" i="3"/>
  <c r="I87" i="3"/>
  <c r="I88" i="3"/>
  <c r="I89" i="3"/>
  <c r="I90" i="3"/>
  <c r="I91" i="3"/>
  <c r="I501" i="3" l="1"/>
  <c r="I500" i="3"/>
  <c r="I485" i="3"/>
  <c r="I487" i="3"/>
  <c r="I486" i="3"/>
  <c r="I484" i="3"/>
  <c r="I328" i="3"/>
  <c r="I327" i="3"/>
  <c r="I326" i="3"/>
  <c r="I325" i="3"/>
  <c r="I334" i="3"/>
  <c r="I335" i="3"/>
  <c r="I338" i="3"/>
  <c r="I436" i="3"/>
  <c r="I437" i="3"/>
  <c r="I435" i="3"/>
  <c r="I434" i="3"/>
  <c r="I433" i="3"/>
  <c r="I137" i="3"/>
  <c r="I82" i="3" l="1"/>
  <c r="I81" i="3"/>
  <c r="I22" i="3" l="1"/>
  <c r="I23" i="3"/>
  <c r="I24" i="3"/>
  <c r="I25" i="3"/>
  <c r="I458" i="3" l="1"/>
  <c r="I457" i="3"/>
  <c r="I455" i="3"/>
  <c r="I454" i="3"/>
  <c r="I452" i="3"/>
  <c r="I451" i="3"/>
  <c r="I446" i="3"/>
  <c r="I445" i="3"/>
  <c r="I196" i="3"/>
  <c r="I195" i="3"/>
  <c r="I194" i="3"/>
  <c r="I193" i="3"/>
  <c r="I192" i="3"/>
  <c r="I191" i="3"/>
  <c r="I190" i="3"/>
  <c r="I188" i="3"/>
  <c r="I187" i="3"/>
  <c r="I186" i="3"/>
  <c r="I184" i="3"/>
  <c r="I183" i="3"/>
  <c r="I182" i="3"/>
  <c r="I152" i="3" l="1"/>
  <c r="I151" i="3"/>
  <c r="I149" i="3"/>
  <c r="I148" i="3"/>
  <c r="I146" i="3"/>
  <c r="I145" i="3"/>
  <c r="I143" i="3"/>
  <c r="I142" i="3"/>
  <c r="I103" i="3"/>
  <c r="I102" i="3"/>
  <c r="I100" i="3"/>
  <c r="I99" i="3"/>
  <c r="I97" i="3"/>
  <c r="I96" i="3"/>
  <c r="I19" i="3"/>
  <c r="I18" i="3"/>
  <c r="I17" i="3"/>
  <c r="I16" i="3"/>
  <c r="I15" i="3"/>
  <c r="I13" i="3"/>
  <c r="I12" i="3"/>
  <c r="I10" i="3"/>
  <c r="I9" i="3"/>
  <c r="I171" i="3" l="1"/>
  <c r="I491" i="3" l="1"/>
  <c r="I498" i="3"/>
  <c r="I497" i="3"/>
  <c r="I494" i="3"/>
  <c r="I493" i="3"/>
  <c r="I492" i="3"/>
  <c r="I14" i="3" l="1"/>
  <c r="I26" i="3"/>
  <c r="I27" i="3"/>
  <c r="I28" i="3"/>
  <c r="I29" i="3"/>
  <c r="I30" i="3"/>
  <c r="I31" i="3"/>
  <c r="I32" i="3"/>
  <c r="I33" i="3"/>
  <c r="I44" i="3"/>
  <c r="I45" i="3"/>
  <c r="I46" i="3"/>
  <c r="I47" i="3"/>
  <c r="I48" i="3"/>
  <c r="I49" i="3"/>
  <c r="I50" i="3"/>
  <c r="I51" i="3"/>
  <c r="I52" i="3"/>
  <c r="I53" i="3"/>
  <c r="I54" i="3"/>
  <c r="I55" i="3"/>
  <c r="I59" i="3"/>
  <c r="I60" i="3"/>
  <c r="I61" i="3"/>
  <c r="I62" i="3"/>
  <c r="I63" i="3"/>
  <c r="I64" i="3"/>
  <c r="I65" i="3"/>
  <c r="I66" i="3"/>
  <c r="I67" i="3"/>
  <c r="I68" i="3"/>
  <c r="I69" i="3"/>
  <c r="I75" i="3"/>
  <c r="I76" i="3"/>
  <c r="I77" i="3"/>
  <c r="I80" i="3"/>
  <c r="I86" i="3"/>
  <c r="I92" i="3"/>
  <c r="I98" i="3"/>
  <c r="I101" i="3"/>
  <c r="I106" i="3"/>
  <c r="I107" i="3"/>
  <c r="I108" i="3"/>
  <c r="I119" i="3"/>
  <c r="I120" i="3"/>
  <c r="I121" i="3"/>
  <c r="I122" i="3"/>
  <c r="I129" i="3"/>
  <c r="I130" i="3"/>
  <c r="I135" i="3"/>
  <c r="I141" i="3"/>
  <c r="I144" i="3"/>
  <c r="I147" i="3"/>
  <c r="I150" i="3"/>
  <c r="I156" i="3"/>
  <c r="I157" i="3"/>
  <c r="I166" i="3"/>
  <c r="I167" i="3"/>
  <c r="I168" i="3"/>
  <c r="I169" i="3"/>
  <c r="I172" i="3"/>
  <c r="I170" i="3"/>
  <c r="I173" i="3"/>
  <c r="I174" i="3"/>
  <c r="I177" i="3"/>
  <c r="I181" i="3"/>
  <c r="I185" i="3"/>
  <c r="I189" i="3"/>
  <c r="I198" i="3"/>
  <c r="I207" i="3"/>
  <c r="I212" i="3"/>
  <c r="I208" i="3"/>
  <c r="I213" i="3"/>
  <c r="I209" i="3"/>
  <c r="I214" i="3"/>
  <c r="I210" i="3"/>
  <c r="I215" i="3"/>
  <c r="I211" i="3"/>
  <c r="I216" i="3"/>
  <c r="I217" i="3"/>
  <c r="I218" i="3"/>
  <c r="I219" i="3"/>
  <c r="I220" i="3"/>
  <c r="I221" i="3"/>
  <c r="I222" i="3"/>
  <c r="I223" i="3"/>
  <c r="I224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53" i="3"/>
  <c r="I254" i="3"/>
  <c r="I255" i="3"/>
  <c r="I256" i="3"/>
  <c r="I257" i="3"/>
  <c r="I258" i="3"/>
  <c r="I259" i="3"/>
  <c r="I260" i="3"/>
  <c r="I261" i="3"/>
  <c r="I262" i="3"/>
  <c r="I264" i="3"/>
  <c r="I271" i="3"/>
  <c r="I272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19" i="3"/>
  <c r="I320" i="3"/>
  <c r="I317" i="3"/>
  <c r="I31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6" i="3"/>
  <c r="I377" i="3"/>
  <c r="I378" i="3"/>
  <c r="I379" i="3"/>
  <c r="I380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6" i="3"/>
  <c r="I408" i="3"/>
  <c r="I409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42" i="3"/>
  <c r="I448" i="3"/>
  <c r="I453" i="3"/>
  <c r="I456" i="3"/>
  <c r="I461" i="3"/>
  <c r="I462" i="3"/>
  <c r="I463" i="3"/>
  <c r="I464" i="3"/>
  <c r="I465" i="3"/>
  <c r="I466" i="3"/>
  <c r="I472" i="3"/>
  <c r="I473" i="3"/>
  <c r="I476" i="3"/>
  <c r="I477" i="3"/>
  <c r="I480" i="3"/>
  <c r="I482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4" i="3"/>
  <c r="I545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4" i="3"/>
  <c r="I565" i="3"/>
  <c r="I566" i="3"/>
  <c r="I567" i="3"/>
  <c r="I568" i="3"/>
  <c r="I569" i="3"/>
  <c r="I573" i="3"/>
  <c r="I577" i="3"/>
  <c r="I578" i="3"/>
  <c r="I581" i="3"/>
  <c r="I582" i="3"/>
  <c r="I583" i="3"/>
  <c r="I584" i="3"/>
  <c r="I588" i="3"/>
  <c r="I589" i="3"/>
  <c r="I592" i="3"/>
  <c r="I593" i="3"/>
  <c r="I594" i="3"/>
  <c r="I595" i="3"/>
  <c r="I596" i="3"/>
  <c r="I597" i="3"/>
  <c r="I598" i="3"/>
  <c r="I599" i="3"/>
  <c r="I600" i="3"/>
  <c r="I607" i="3"/>
  <c r="I608" i="3"/>
  <c r="I609" i="3"/>
  <c r="I610" i="3"/>
  <c r="I613" i="3"/>
  <c r="I614" i="3"/>
  <c r="I615" i="3"/>
  <c r="I616" i="3"/>
  <c r="I617" i="3"/>
  <c r="I618" i="3"/>
  <c r="I619" i="3"/>
  <c r="I620" i="3"/>
  <c r="I621" i="3"/>
  <c r="I622" i="3"/>
  <c r="I623" i="3"/>
  <c r="I625" i="3"/>
  <c r="I626" i="3"/>
  <c r="I631" i="3"/>
  <c r="I632" i="3"/>
  <c r="I633" i="3"/>
  <c r="I634" i="3"/>
  <c r="I637" i="3"/>
  <c r="I638" i="3"/>
  <c r="I639" i="3"/>
  <c r="I640" i="3"/>
  <c r="I641" i="3"/>
  <c r="I642" i="3"/>
  <c r="I647" i="3"/>
  <c r="I648" i="3"/>
  <c r="I649" i="3"/>
  <c r="I650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7" i="3"/>
  <c r="I668" i="3"/>
  <c r="I669" i="3"/>
  <c r="I670" i="3"/>
  <c r="I671" i="3"/>
  <c r="I672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7" i="3"/>
  <c r="I698" i="3"/>
  <c r="I701" i="3"/>
  <c r="I702" i="3"/>
  <c r="I703" i="3"/>
  <c r="I704" i="3"/>
  <c r="I705" i="3"/>
  <c r="I706" i="3"/>
  <c r="I708" i="3"/>
  <c r="I709" i="3"/>
  <c r="I713" i="3"/>
  <c r="I714" i="3"/>
  <c r="I715" i="3"/>
  <c r="I716" i="3"/>
  <c r="I719" i="3"/>
  <c r="I720" i="3"/>
  <c r="I724" i="3"/>
  <c r="I725" i="3"/>
  <c r="I730" i="3"/>
  <c r="I731" i="3"/>
  <c r="I732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50" i="3"/>
  <c r="I751" i="3"/>
  <c r="I752" i="3"/>
  <c r="I753" i="3"/>
  <c r="I754" i="3"/>
  <c r="I755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3" i="3"/>
  <c r="I774" i="3"/>
  <c r="I775" i="3"/>
  <c r="I776" i="3"/>
  <c r="I777" i="3"/>
  <c r="I778" i="3"/>
  <c r="I795" i="3"/>
  <c r="I796" i="3"/>
  <c r="I797" i="3"/>
  <c r="I803" i="3"/>
  <c r="I804" i="3"/>
  <c r="I808" i="3"/>
  <c r="I809" i="3"/>
  <c r="I812" i="3"/>
  <c r="I813" i="3"/>
  <c r="I816" i="3"/>
  <c r="I817" i="3"/>
  <c r="I821" i="3"/>
  <c r="I822" i="3"/>
  <c r="I823" i="3"/>
  <c r="I824" i="3"/>
  <c r="I825" i="3"/>
  <c r="I826" i="3"/>
  <c r="I827" i="3"/>
  <c r="I828" i="3"/>
  <c r="I831" i="3"/>
  <c r="I832" i="3"/>
  <c r="I833" i="3"/>
  <c r="I834" i="3"/>
  <c r="I836" i="3"/>
  <c r="I838" i="3"/>
  <c r="I840" i="3"/>
  <c r="I842" i="3"/>
  <c r="I11" i="3"/>
</calcChain>
</file>

<file path=xl/sharedStrings.xml><?xml version="1.0" encoding="utf-8"?>
<sst xmlns="http://schemas.openxmlformats.org/spreadsheetml/2006/main" count="1027" uniqueCount="892">
  <si>
    <t>Артикул</t>
  </si>
  <si>
    <t>Astra-Form Раковина "Альфа 70" + ПЕРЕЛИВ</t>
  </si>
  <si>
    <t>Astra-Form Раковина "Альфа 90" + ПЕРЕЛИВ</t>
  </si>
  <si>
    <t>Astra-Form Раковина "Купе"</t>
  </si>
  <si>
    <t>Astra-Form Раковина "Купе" ЦВ RAL</t>
  </si>
  <si>
    <t>Astra-Form Столешница "Купе СМ" 1200 мм раковина Антарес 380*380 слева</t>
  </si>
  <si>
    <t>Astra-Form Столешница "Купе СМ" 1200 мм раковина Антарес 380*380 справа</t>
  </si>
  <si>
    <t>0025</t>
  </si>
  <si>
    <t>0026</t>
  </si>
  <si>
    <t>Зеркало Вертикаль</t>
  </si>
  <si>
    <t>Зеркало Овал</t>
  </si>
  <si>
    <t>Зеркало Стандарт  70</t>
  </si>
  <si>
    <t>Зеркало Стандарт 100</t>
  </si>
  <si>
    <t>Зеркало Сфера D 1000 мм</t>
  </si>
  <si>
    <t>Зеркальные шкафы и зеркала универсальные в цвете</t>
  </si>
  <si>
    <t>Зеркало Стандарт  70 с полкой ЦВ RAL</t>
  </si>
  <si>
    <t>Зеркало Стандарт  80 с полкой ЦВ RAL</t>
  </si>
  <si>
    <t>Зеркало Стандарт  90 с полкой  ЦВ RAL</t>
  </si>
  <si>
    <t>Зеркальный шкаф Стандарт  60 ЦВ RAL</t>
  </si>
  <si>
    <t>Зеркальный шкаф Стандарт  70 ЦВ RAL</t>
  </si>
  <si>
    <t>Зеркальный шкаф Стандарт  80 ЦВ RAL</t>
  </si>
  <si>
    <t>Зеркальный шкаф Стандарт  90 ЦВ RAL</t>
  </si>
  <si>
    <t>Зеркальный шкаф Стандарт 100 ЦВ RAL</t>
  </si>
  <si>
    <t>Мебель "Альфа"</t>
  </si>
  <si>
    <t>Полупенал Альфа левый ЦВ RAL</t>
  </si>
  <si>
    <t>Полупенал Альфа правый ЦВ RAL</t>
  </si>
  <si>
    <t>Мебель "Венеция"</t>
  </si>
  <si>
    <t>Пенал Венеция2.0 левый ЦВ RAL</t>
  </si>
  <si>
    <t>Пенал Венеция2.0 правый ЦВ RAL</t>
  </si>
  <si>
    <t>Мебель "Капелла"</t>
  </si>
  <si>
    <t>Опора Полупенал Капелла  400 H=230</t>
  </si>
  <si>
    <t>Опора Полупенал Капелла  750 H=230</t>
  </si>
  <si>
    <t>Опора Полупенал Капелла 1100 H=230</t>
  </si>
  <si>
    <t>Полупенал Капелла  400 мм (глубина 350 мм)</t>
  </si>
  <si>
    <t>Полупенал Капелла  750 мм (глубина 350 мм)</t>
  </si>
  <si>
    <t>Полупенал Капелла 1100 мм (глубина 350 мм)</t>
  </si>
  <si>
    <t>Столешница к Полупеналу Капелла  400 мм (глубина 350 мм)</t>
  </si>
  <si>
    <t>Столешница к Полупеналу Капелла  750 мм (глубина 350 мм)</t>
  </si>
  <si>
    <t>Столешница к Полупеналу Капелла 1100 мм (глубина 350 мм)</t>
  </si>
  <si>
    <t>Мебель "Классик"</t>
  </si>
  <si>
    <t>Мебель "Классик" в цвете</t>
  </si>
  <si>
    <t>Пенал Классик левый ЦВ</t>
  </si>
  <si>
    <t>Пенал Классик правый ЦВ</t>
  </si>
  <si>
    <t>Мебель "Купе СМ"</t>
  </si>
  <si>
    <t>Усиленный кронштейн Купе СМ для крепления столешницы, белый</t>
  </si>
  <si>
    <t>Зеркало Купе 900*1п.м (до 1,4 п.м)</t>
  </si>
  <si>
    <t>Зеркало Купе 900*1п.м (от 1,41 до 2,0 п.м)</t>
  </si>
  <si>
    <t>Кронштейн для крепления столешницы к боковой стене</t>
  </si>
  <si>
    <t>Светильник Купе от 0,4 до 0,8 п.м</t>
  </si>
  <si>
    <t>Светильник Купе от 0,81 до 1,4 п.м</t>
  </si>
  <si>
    <t>Светильник Купе от 1,41 до 2,0 п.м</t>
  </si>
  <si>
    <t>Мебель "Лофт"</t>
  </si>
  <si>
    <t>Зеркало Лофт круглое 650</t>
  </si>
  <si>
    <t>Опора металлическая Лофт для нижнего шкафа 60 с 3-мя ящиками</t>
  </si>
  <si>
    <t>Опора металлическая Лофт для нижнего шкафа 90 с 3-мя ящиками</t>
  </si>
  <si>
    <t>Нижний Шкаф Лофт 60  с 1-м ящиком ЦВ RAL</t>
  </si>
  <si>
    <t>Нижний Шкаф Лофт 60  с 2-мя ящиками ЦВ RAL</t>
  </si>
  <si>
    <t>Нижний Шкаф Лофт 60  с 3-мя ящиками ЦВ RAL</t>
  </si>
  <si>
    <t>Нижний Шкаф Лофт 90 с дверцей, с 1-м ящиком ЦВ RAL</t>
  </si>
  <si>
    <t>Нижний Шкаф Лофт 90 с дверцей, с 2-мя ящиками ЦВ RAL</t>
  </si>
  <si>
    <t>Нижний Шкаф Лофт 90 с дверцей, с 3-мя ящиками ЦВ RAL</t>
  </si>
  <si>
    <t>Опора металлическая Лофт для нижнего шкафа 60 с 1-м ящиком ЦВ RAL</t>
  </si>
  <si>
    <t>Опора металлическая Лофт для нижнего шкафа 60 с 2-мя ящиками ЦВ RAL</t>
  </si>
  <si>
    <t>Опора металлическая Лофт для нижнего шкафа 90 с 1-м ящиком ЦВ RAL</t>
  </si>
  <si>
    <t>Опора металлическая Лофт для нижнего шкафа 90 с 2-мя ящиками ЦВ RAL</t>
  </si>
  <si>
    <t>Пенал Лофт левый ЦВ RAL</t>
  </si>
  <si>
    <t>Пенал Лофт правый ЦВ RAL</t>
  </si>
  <si>
    <t>Пенал Лофт с зеркалом ЦВ RAL</t>
  </si>
  <si>
    <t>Полупенал Лофт левый ЦВ RAL</t>
  </si>
  <si>
    <t>Полупенал Лофт правый ЦВ RAL</t>
  </si>
  <si>
    <t>Стеллаж-полотенцедержатель Лофт ЦВ RAL</t>
  </si>
  <si>
    <t>Мебель "Лофт" ламинат</t>
  </si>
  <si>
    <t>Нижний Шкаф Лофт 60  с 1-м ящиком ламинат</t>
  </si>
  <si>
    <t>Нижний Шкаф Лофт 60  с 2-мя ящиками ламинат</t>
  </si>
  <si>
    <t>Нижний Шкаф Лофт 60  с 3-мя ящиками ламинат</t>
  </si>
  <si>
    <t>Нижний Шкаф Лофт 90 с дверцей, с 1-м ящиком ламинат</t>
  </si>
  <si>
    <t>Нижний Шкаф Лофт 90 с дверцей, с 2-мя ящиками ламинат</t>
  </si>
  <si>
    <t>Нижний Шкаф Лофт 90 с дверцей, с 3-мя ящиками ламинат</t>
  </si>
  <si>
    <t>Опора металлическая Лофт для нижнего шкафа 60 с 1-м ящиком ламинат</t>
  </si>
  <si>
    <t>Опора металлическая Лофт для нижнего шкафа 60 с 2-мя ящиками ламинат</t>
  </si>
  <si>
    <t>Опора металлическая Лофт для нижнего шкафа 90 с 1-м ящиком ламинат</t>
  </si>
  <si>
    <t>Опора металлическая Лофт для нижнего шкафа 90 с 2-мя ящиками ламинат</t>
  </si>
  <si>
    <t>Пенал Лофт левый ламинат</t>
  </si>
  <si>
    <t>Пенал Лофт правый ламинат</t>
  </si>
  <si>
    <t>Пенал Лофт с зеркалом ламинат</t>
  </si>
  <si>
    <t>Полупенал Лофт левый ламинат</t>
  </si>
  <si>
    <t>Полупенал Лофт правый ламинат</t>
  </si>
  <si>
    <t>Стеллаж-полотенцедержатель Лофт ламинат</t>
  </si>
  <si>
    <t>Нижний Шкаф М-40 Slim 400х400 мм с ящиком</t>
  </si>
  <si>
    <t>Пенал М-40 (с фасадом) 400х400 мм</t>
  </si>
  <si>
    <t>Пенал М-40 (с фасадом) 800х400 мм</t>
  </si>
  <si>
    <t>Шкаф Навесной Горизонтальный М-40 (открытый) 200х800 мм</t>
  </si>
  <si>
    <t>Шкаф Навесной М-40 (открытый) 1200х200 мм</t>
  </si>
  <si>
    <t>Шкаф Навесной М-40 (открытый) 1200х400 мм</t>
  </si>
  <si>
    <t>Шкаф Навесной М-40 (открытый) 400х200 мм</t>
  </si>
  <si>
    <t>Шкаф Навесной М-40 (открытый) 400х400 мм</t>
  </si>
  <si>
    <t>Шкаф Навесной М-40 (открытый) 800х200 мм</t>
  </si>
  <si>
    <t>Шкаф Навесной М-40 (открытый) 800х400 мм</t>
  </si>
  <si>
    <t>Шкаф Навесной М-40 (с фасадом) 1200х200 мм</t>
  </si>
  <si>
    <t>Шкаф Навесной М-40 (с фасадом) 1200х400 мм</t>
  </si>
  <si>
    <t>Шкаф Навесной М-40 (с фасадом) 400х200 мм</t>
  </si>
  <si>
    <t>Шкаф Навесной М-40 (с фасадом) 400х400 мм</t>
  </si>
  <si>
    <t>Шкаф Навесной М-40 (с фасадом) 800х200 мм</t>
  </si>
  <si>
    <t>Шкаф Навесной М-40 (с фасадом) 800х400 мм</t>
  </si>
  <si>
    <t>Мебель "Мини"</t>
  </si>
  <si>
    <t>Нижний шкаф Мини левый ламинат</t>
  </si>
  <si>
    <t>Нижний шкаф Мини правый ламинат</t>
  </si>
  <si>
    <t>Мебель "Прима"</t>
  </si>
  <si>
    <t>Зеркало Прима D 900 мм</t>
  </si>
  <si>
    <t>Мебель "Ретро"</t>
  </si>
  <si>
    <t>Верхний карниз Ретро  225 мм для Шкафа Навесного</t>
  </si>
  <si>
    <t>Верхний карниз Ретро  400 мм для Пенала и Полупенала</t>
  </si>
  <si>
    <t>Верхний карниз Ретро  400 мм для Шкафа Навесного</t>
  </si>
  <si>
    <t>Верхний карниз Ретро  575 мм для Шкафа Навесного</t>
  </si>
  <si>
    <t>Верхний карниз Ретро  750 мм для Нижнего Шкафа</t>
  </si>
  <si>
    <t>Верхний карниз Ретро  750 мм для Пенала и Полупенала</t>
  </si>
  <si>
    <t>Верхний карниз Ретро  925 мм для Нижнего Шкафа</t>
  </si>
  <si>
    <t>Верхний карниз Ретро 1100 мм для Нижнего Шкафа</t>
  </si>
  <si>
    <t>Верхний карниз Ретро 1450 мм для Нижнего Шкафа</t>
  </si>
  <si>
    <t>Нижний карниз Ретро  225 мм для Шкафа Навесного</t>
  </si>
  <si>
    <t>Нижний карниз Ретро  400 мм для Пенала и Полупенала</t>
  </si>
  <si>
    <t>Нижний карниз Ретро  400 мм для Шкафа Навесного</t>
  </si>
  <si>
    <t>Нижний карниз Ретро  575 мм для Шкафа Навесного</t>
  </si>
  <si>
    <t>Нижний карниз Ретро  750 мм для Нижнего Шкафа</t>
  </si>
  <si>
    <t>Нижний карниз Ретро  750 мм для Пенала и Полупенала</t>
  </si>
  <si>
    <t>Нижний карниз Ретро  925 мм для Нижнего Шкафа</t>
  </si>
  <si>
    <t>Нижний карниз Ретро 1100 мм для Нижнего Шкафа</t>
  </si>
  <si>
    <t>Нижний карниз Ретро 1450 мм для Нижнего Шкафа</t>
  </si>
  <si>
    <t>Пенал Ретро с 2-мя распашными фасадами (Ширина 350 мм)</t>
  </si>
  <si>
    <t>Пенал Ретро с распашным фасадом и 2-мя ящиками (Ширина 350 мм)</t>
  </si>
  <si>
    <t>Полупенал Ретро с 2-мя ящиками (Ширина 350 мм)</t>
  </si>
  <si>
    <t>Полупенал Ретро с 2-мя ящиками (Ширина 700 мм)</t>
  </si>
  <si>
    <t>Полупенал Ретро с распашным фасадом (Ширина 350 мм)</t>
  </si>
  <si>
    <t>Шкаф навесной Ретро 175 мм с распашным фасадом</t>
  </si>
  <si>
    <t>Шкаф навесной Ретро 350 мм с распашным фасадом</t>
  </si>
  <si>
    <t>Мебель "Рубин"</t>
  </si>
  <si>
    <t>Зеркало Рубин 70</t>
  </si>
  <si>
    <t>Зеркало Рубин 90</t>
  </si>
  <si>
    <t>Пенал Рубин левый ЦВ RAL</t>
  </si>
  <si>
    <t>Пенал Рубин правый ЦВ RAL</t>
  </si>
  <si>
    <t>Мебель "Соло"</t>
  </si>
  <si>
    <t>Нижний шкаф Соло 50 с 2 ящиками ЦВ RAL</t>
  </si>
  <si>
    <t>Нижний шкаф Соло 50 с внутр. ящиком ЦВ RAL</t>
  </si>
  <si>
    <t>Нижний шкаф Соло 50 с полкой ЦВ RAL</t>
  </si>
  <si>
    <t>Нижний шкаф Соло 60 с 1 ящиком ЦВ RAL</t>
  </si>
  <si>
    <t>Нижний шкаф Соло 60 с 2 ящиками ЦВ RAL</t>
  </si>
  <si>
    <t>Нижний шкаф Соло 60 с внутр. ящиком ЦВ RAL</t>
  </si>
  <si>
    <t>Нижний шкаф Соло 60 с дверцами ЦВ RAL</t>
  </si>
  <si>
    <t>Нижний шкаф Соло 60 с полкой ЦВ RAL</t>
  </si>
  <si>
    <t>Нижний шкаф Соло 70 с 1 ящиком ЦВ RAL</t>
  </si>
  <si>
    <t>Нижний шкаф Соло 70 с 2 ящиками ЦВ RAL</t>
  </si>
  <si>
    <t>Нижний шкаф Соло 70 с внутр. ящиком ЦВ RAL</t>
  </si>
  <si>
    <t>Нижний шкаф Соло 70 с полкой ЦВ RAL</t>
  </si>
  <si>
    <t>Пенал Соло левый ЦВ RAL</t>
  </si>
  <si>
    <t>Пенал Соло правый ЦВ RAL</t>
  </si>
  <si>
    <t>Мебель "Соло" ламинат</t>
  </si>
  <si>
    <t>Нижний шкаф Соло 50 с 2 ящиками ламинат</t>
  </si>
  <si>
    <t>Нижний шкаф Соло 50 с внутр. ящиком ламинат</t>
  </si>
  <si>
    <t>Нижний шкаф Соло 50 с полкой ламинат</t>
  </si>
  <si>
    <t>Нижний шкаф Соло 60 с 1 ящиком ламинат</t>
  </si>
  <si>
    <t>Нижний шкаф Соло 60 с 2 ящиками ламинат</t>
  </si>
  <si>
    <t>Нижний шкаф Соло 60 с внутр. ящиком ламинат</t>
  </si>
  <si>
    <t>Нижний шкаф Соло 60 с дверцами ламинат</t>
  </si>
  <si>
    <t>Нижний шкаф Соло 60 с полкой ламинат</t>
  </si>
  <si>
    <t>Нижний шкаф Соло 70 с 1 ящиком ламинат</t>
  </si>
  <si>
    <t>Нижний шкаф Соло 70 с 2 ящиками ламинат</t>
  </si>
  <si>
    <t>Нижний шкаф Соло 70 с внутр. ящиком ламинат</t>
  </si>
  <si>
    <t>Нижний шкаф Соло 70 с полкой ламинат</t>
  </si>
  <si>
    <t>Нижний шкаф Соло под стиральную машину 50 ламинат</t>
  </si>
  <si>
    <t>Нижний шкаф Соло под стиральную машину 54 ламинат</t>
  </si>
  <si>
    <t>Пенал Соло левый ламинат</t>
  </si>
  <si>
    <t>Пенал Соло правый ламинат</t>
  </si>
  <si>
    <t>Мебель "Фрейм"</t>
  </si>
  <si>
    <t>Пенал Фрейм 500</t>
  </si>
  <si>
    <t>Мебель "Шарм Премьер"</t>
  </si>
  <si>
    <t>Зеркало Шарм Премьер</t>
  </si>
  <si>
    <t>Нижний шкаф Шарм Премьер 350 с распашным фасадом</t>
  </si>
  <si>
    <t>Нижний шкаф Шарм Премьер 350 с ящиком</t>
  </si>
  <si>
    <t>Нижний шкаф Шарм Премьер 700 с 1 ящиком с вырезом + 4 НОЖКИ</t>
  </si>
  <si>
    <t>Мебель "Шарм"</t>
  </si>
  <si>
    <t>Зеркало Шарм</t>
  </si>
  <si>
    <t>Пенал Шарм с 2-мя распашными фасадами и ящиком</t>
  </si>
  <si>
    <t>Столешница "Капелла"  800 мм</t>
  </si>
  <si>
    <t>Столешница "Капелла"  800 мм  ЦВ RAL</t>
  </si>
  <si>
    <t>Столешница "Капелла"  800 мм натуральный мрамор  Grigio orobico</t>
  </si>
  <si>
    <t>Столешница "Капелла"  800 мм натуральный мрамор  Бьянка Карарра</t>
  </si>
  <si>
    <t>Столешница "Капелла" 1100 мм</t>
  </si>
  <si>
    <t>Столешница "Капелла" 1100 мм  ЦВ RAL</t>
  </si>
  <si>
    <t>Столешница "Капелла" 1100 мм натуральный мрамор  Grigio orobico</t>
  </si>
  <si>
    <t>Столешница "Капелла" 1100 мм натуральный мрамор  Бьянка Карарра</t>
  </si>
  <si>
    <t>Столешница "Капелла" 1400 мм</t>
  </si>
  <si>
    <t>Столешница "Капелла" 1400 мм  ЦВ RAL</t>
  </si>
  <si>
    <t>Столешница "Капелла" 1400 мм натуральный мрамор  Grigio orobico</t>
  </si>
  <si>
    <t>* монтаж в полувстроенном виде, возвышение над столешницей на 30мм</t>
  </si>
  <si>
    <t>Раковина "Ретро"</t>
  </si>
  <si>
    <t>Раковина "Антарес" 55х38                            *выбрать тип установки</t>
  </si>
  <si>
    <t>Столешницы для баз Капелла</t>
  </si>
  <si>
    <t>Раковины для баз Капелла</t>
  </si>
  <si>
    <t>800 мм подвесная или напольная на опорах,</t>
  </si>
  <si>
    <t>1400мм (800мм+300мм+300мм) подвесная или напольная на опорах</t>
  </si>
  <si>
    <t xml:space="preserve">Базы под раковину Капелла:  </t>
  </si>
  <si>
    <t>1100мм (800мм+300мм) подвесная или напольная на опорах,</t>
  </si>
  <si>
    <t xml:space="preserve">400мм подвесная </t>
  </si>
  <si>
    <t>600мм подвесная</t>
  </si>
  <si>
    <t>Пеналы/полупеналы Капелла</t>
  </si>
  <si>
    <t>Навесные шкафы Капелла</t>
  </si>
  <si>
    <t>1. Навесной шкаф 356мм: Шкаф навесной Капелла 300 мм распашной и Шкаф навесной Капелла Боковины (2 шт.)</t>
  </si>
  <si>
    <t>2. Навесной шкаф 600: Шкаф навесной Капелла 244 мм открытый, Шкаф навесной Капелла 300 мм распашной и Шкаф навесной Капелла Боковины (2 шт.)  и т.п.</t>
  </si>
  <si>
    <t>Зеркала Капелла</t>
  </si>
  <si>
    <t>Все раковины можно заказать полностью окрашенные в цвета RAL в матовой или глянцевой текстуре. Раковины "Атрия" и "Антарес можно заказать внутри  в белом глянце, снаружи в цветах NCS в матовой текстуре.</t>
  </si>
  <si>
    <t>Столешницы для баз Шарм</t>
  </si>
  <si>
    <t>Столешница "Шарм"  700 мм</t>
  </si>
  <si>
    <t>Столешница "Шарм"  700 мм  ЦВ RAL</t>
  </si>
  <si>
    <t>Столешница "Шарм"  700 мм натуральный мрамор  Grigio orobico</t>
  </si>
  <si>
    <t>Столешница "Шарм"  700 мм натуральный мрамор  Бьянка Карарра</t>
  </si>
  <si>
    <t>Столешница "Шарм" 1050 мм</t>
  </si>
  <si>
    <t>Столешница "Шарм" 1050 мм  ЦВ RAL</t>
  </si>
  <si>
    <t>Столешница "Шарм" 1050 мм натуральный мрамор  Grigio orobico</t>
  </si>
  <si>
    <t>Столешница "Шарм" 1050 мм натуральный мрамор  Бьянка Карарра</t>
  </si>
  <si>
    <t>Столешница "Шарм" 1400 мм</t>
  </si>
  <si>
    <t>Столешница "Шарм" 1400 мм  ЦВ RAL</t>
  </si>
  <si>
    <t>Столешница "Шарм" 1400 мм натуральный мрамор  Grigio orobico</t>
  </si>
  <si>
    <t>Раковины для баз Шарм</t>
  </si>
  <si>
    <t>Раковина "Шарм"                                                          *выбрать тип установки</t>
  </si>
  <si>
    <t xml:space="preserve">Базы под раковину Шарм:  </t>
  </si>
  <si>
    <t>700 мм подвесная ,</t>
  </si>
  <si>
    <t>1050мм (700мм+350мм) подвесная,</t>
  </si>
  <si>
    <t>Пеналы/полупеналы Шарм</t>
  </si>
  <si>
    <t>Раковина "Шарм" ЦВ           RAL NCS                         *выбрать тип установки</t>
  </si>
  <si>
    <t>Раковина "Шарм" ЦВ цвета-металлики                 *выбрать тип установки</t>
  </si>
  <si>
    <t>Наценка на цвета металлики+40% к окрашиваемой продукции</t>
  </si>
  <si>
    <t>Наценка на цвета металлики +40% к окрашиваемой продукции</t>
  </si>
  <si>
    <t>Раковину можно заказать полностью окрашенную в цвета RAL в матовой или глянцевой текстуре. Также можно заказать внутри  в белом глянце, снаружи в цветах RAL и NCS в матовой текстуре или в металликах.</t>
  </si>
  <si>
    <t>Раковина "Антарес" 55х38 ЦВ RAL, NCS                   *выбрать тип установки</t>
  </si>
  <si>
    <t>Раковина "Антарес" 55х38                                           *выбрать тип установки</t>
  </si>
  <si>
    <t>Раковина "Антарес" 55х38 ЦВ металлик                 *выбрать тип установки</t>
  </si>
  <si>
    <t>Все раковины можно заказать полностью окрашенные в цвета RAL в матовой или глянцевой текстуре. Раковины "Атрия" и "Антарес можно заказать внутри  в белом глянце, снаружи в цветах RAL и NCS в матовой текстуре или в цветах-металликах.</t>
  </si>
  <si>
    <t>Изготовление пеналов в цветах RAL и NCS в матовой текстуре. Дополнительно в цветах-металликах с наценкой за каждый элемент мебели.</t>
  </si>
  <si>
    <t>Изготовление зеркальной рамы в цветах RAL и NCS в матовой текстуре. Дополнительно в цветах-металликах с наценкой.</t>
  </si>
  <si>
    <t>Столешницы для баз Ретро</t>
  </si>
  <si>
    <t>Столешница "Ретро"  750 мм  ЦВ RAL</t>
  </si>
  <si>
    <t>Столешница "Ретро"  750 мм натуральный мрамор  Grigio orobico</t>
  </si>
  <si>
    <t>Столешница "Ретро"  750 мм натуральный мрамор  Бьянка Карарра</t>
  </si>
  <si>
    <t>Столешница "Ретро"  925 мм</t>
  </si>
  <si>
    <t>Столешница "Ретро"  925 мм  ЦВ RAL</t>
  </si>
  <si>
    <t>Столешница "Ретро"  925 мм натуральный мрамор  Бьянка Карарра</t>
  </si>
  <si>
    <t>Столешница "Ретро" 1100 мм</t>
  </si>
  <si>
    <t>Столешница "Ретро" 1100 мм  ЦВ RAL</t>
  </si>
  <si>
    <t>Столешница "Ретро" 1100 мм натуральный мрамор  Grigio orobico</t>
  </si>
  <si>
    <t>Столешница "Ретро" 1100 мм натуральный мрамор  Бьянка Карарра</t>
  </si>
  <si>
    <t>Столешница "Ретро" 1450 мм</t>
  </si>
  <si>
    <t>Столешница "Ретро" 1450 мм натуральный мрамор  Grigio orobico</t>
  </si>
  <si>
    <t>Столешница "Ретро" 1450 мм натуральный мрамор  Бьянка Карарра</t>
  </si>
  <si>
    <t xml:space="preserve">Базы под раковину Ретро:  </t>
  </si>
  <si>
    <t>Нижние базы Ретро обязательно коплектуются верхним и нижним декоративными карнизами. Карнизы шире базы на 50мм и соответствуют ширине столешницы.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</si>
  <si>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подвесная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</si>
  <si>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925 мм </t>
    </r>
    <r>
      <rPr>
        <i/>
        <sz val="10"/>
        <rFont val="Arial"/>
        <family val="2"/>
        <charset val="204"/>
      </rPr>
      <t>подвесная (нижний шкаф 700мм + нижний шкаф 175мм + верхний карниз 925мм+нижний карниз 925мм),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</si>
  <si>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подвесная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</si>
  <si>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подвесная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</si>
  <si>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Нижние шкафы по высоте в двух размерах: h300мм и h600мм.В одной базе нижние шкафы следует выбирать одной высоты.</t>
  </si>
  <si>
    <t>Пеналы/полупеналы Ретро</t>
  </si>
  <si>
    <t>Изготовление нижних шкафов в цветах RAL и NCS в матовой текстуре. Дополнительно в цветах-металликах с наценкой за каждый элемент мебели.</t>
  </si>
  <si>
    <t>Пенал Ретро с 2-мя распашными фасадами и 2-мя ящиками (Ширина 700мм)</t>
  </si>
  <si>
    <t xml:space="preserve">Пеналы/полупеналы Ретро обязательно коплектуются верхним и нижним декоративными карнизами. Карнизы шире корпуса на 50мм. </t>
  </si>
  <si>
    <t>Навесные шкафы Ретро</t>
  </si>
  <si>
    <t xml:space="preserve">Навесные шкафы Ретро обязательно коплектуются верхним и нижним декоративными карнизами. Карнизы шире корпуса на 50мм. </t>
  </si>
  <si>
    <t>Изготовление навесных шкафов в цветах RAL и NCS в матовой текстуре. Дополнительно в цветах-металликах с наценкой за каждый элемент мебели.</t>
  </si>
  <si>
    <t>3. Навесной шкаф 575мм: шкаф 175 + шкаф 350 + верхний карниз 575 + нижний карниз 575</t>
  </si>
  <si>
    <t>Зеркало Ретро</t>
  </si>
  <si>
    <t>Раковина для баз Ретро</t>
  </si>
  <si>
    <t>Столешницы для баз Шарм Премьер</t>
  </si>
  <si>
    <t>Столешница "Шарм Премьер"  750 мм</t>
  </si>
  <si>
    <t>Столешница "Шарм Премьер"  750 мм  ЦВ</t>
  </si>
  <si>
    <t>Столешница "Шарм Премьер"  750 мм натуральный мрамор  Grigio orobico</t>
  </si>
  <si>
    <t>Столешница "Шарм Премьер" 1100 мм</t>
  </si>
  <si>
    <t>Столешница "Шарм Премьер" 1100 мм  ЦВ</t>
  </si>
  <si>
    <t>Столешница "Шарм Премьер" 1100 мм натуральный мрамор  Grigio orobico</t>
  </si>
  <si>
    <t>Столешница "Шарм Премьер" 1450 мм</t>
  </si>
  <si>
    <t>Столешница "Шарм Премьер" 1100 мм натуральный мрамор  Бьянка Карарра</t>
  </si>
  <si>
    <t>Столешница "Шарм Премьер" 1450 мм  ЦВ</t>
  </si>
  <si>
    <t>Столешница "Шарм Премьер" 1450 мм натуральный мрамор  Grigio orobico</t>
  </si>
  <si>
    <t>Столешница "Шарм Премьер" 1450 мм натуральный мрамор  Бьянка Карарра</t>
  </si>
  <si>
    <t>Раковины для баз Шарм Премьер</t>
  </si>
  <si>
    <t xml:space="preserve">Базы под раковину Шарм Премьер:  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</si>
  <si>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напольная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</si>
  <si>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напольная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</si>
  <si>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напольная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</si>
  <si>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Столешница "Шарм Премьер"  750 мм натуральный мрамор  Бьянка Карарра</t>
  </si>
  <si>
    <t>Столешница "М-40 Slim"  800 мм</t>
  </si>
  <si>
    <t>Столешница "М-40 Slim"  800 мм ЦВ</t>
  </si>
  <si>
    <t>Столешница "М-40 Slim" 1000 мм</t>
  </si>
  <si>
    <t>Столешница "М-40 Slim" 1000 мм ЦВ</t>
  </si>
  <si>
    <t>Столешница "М-40 Slim" 1200 мм ЦВ</t>
  </si>
  <si>
    <t>Столешница "М-40 Slim" 1400 мм ЦВ</t>
  </si>
  <si>
    <t>Столешница "М-40 Slim" 1600 мм</t>
  </si>
  <si>
    <t>Столешница "М-40 Slim" 1600 мм ЦВ</t>
  </si>
  <si>
    <t>Столешница "М-40 Slim" 1800 мм</t>
  </si>
  <si>
    <t>Столешница "М-40 Slim" 1800 мм ЦВ</t>
  </si>
  <si>
    <t>Столешница "М-40 Slim" 2000 мм ЦВ</t>
  </si>
  <si>
    <t>Столешницы М-40 Slim</t>
  </si>
  <si>
    <t>Столешница "М-40 Slim" 2000 мм</t>
  </si>
  <si>
    <t>Столешница "М-40 Slim" 1400 мм</t>
  </si>
  <si>
    <t>Столешница "М-40 Slim" 1200 мм</t>
  </si>
  <si>
    <t>Раковины  для баз М-40 Slim</t>
  </si>
  <si>
    <t xml:space="preserve">В данной серии применяются только накладные раковины-чаши. </t>
  </si>
  <si>
    <t>Отверстие под смеситель в столешнице за раковиной возможно только при выборе раковины "Атрия", при этом чаша будет выступать за границы тумбы. Остальные модели раковин возможны при монтаже настенного смесителя.</t>
  </si>
  <si>
    <t>Раковины можно заказать полностью окрашенные в цвета RAL в матовой или глянцевой текстуре. Также можно заказать внутри  в белом глянце, снаружи в цветах RAL и NCS в матовой текстуре или в металликах.</t>
  </si>
  <si>
    <t>Декоративная фрезеровка фасада "Волна горизонтальная"  +10% к стоимости нижнего шкафа</t>
  </si>
  <si>
    <t>Декоративная фрезеровка фасада "Волна вертикальная"  +10% к стоимости нижнего шкафа</t>
  </si>
  <si>
    <t>Базы М-40 Slim:</t>
  </si>
  <si>
    <t>1. нижний шкаф 400мм;</t>
  </si>
  <si>
    <t xml:space="preserve">5. нижний шкаф 2000мм: (нижний шкаф 800мм х 2шт + нижний шкаф 400мм </t>
  </si>
  <si>
    <t>3. нижний шкаф 1200мм: ассиметричный вариант - нижний шкаф 800мм + 400мм ИЛИ симметричний вариант - нижний шкаф 400мм х 3шт</t>
  </si>
  <si>
    <t>4. нижний шкаф 1600мм: ассиметричный вариант - нижний шкаф 800мм х 2шт ИЛИ симметричный вариант нижний шкаф 400мм х 2шт + нижний шкаф 800мм;</t>
  </si>
  <si>
    <t>Изготовление нижних шкафов в цветах RAL и NCS в матовой или глянцевой текстуре. Дополнительно в цветах-металликах с наценкой за каждый элемент мебели.</t>
  </si>
  <si>
    <t>По умолчанию в серии идут прямые фасады, дополнительно можно заказать вертикальную или горизонтальную фрезеровку.</t>
  </si>
  <si>
    <t>Столешница идет без отверстия под смеситель. Отверстие под смеситель за раковиной возможно только при заказе раковины Атрия (уточнять при заказе!).</t>
  </si>
  <si>
    <t>Базы М-40:</t>
  </si>
  <si>
    <t>Столешницы М-40</t>
  </si>
  <si>
    <t xml:space="preserve">Раковины  для баз М-40 </t>
  </si>
  <si>
    <t>Раковина расположена таким образом, чтобы сзади было достаточно места под смеситель. Отверстие под смеситель идет по умолчанию.</t>
  </si>
  <si>
    <t>Столешница "М-40"  800 мм</t>
  </si>
  <si>
    <t>Столешница "М-40"  800 мм ЦВ RAL</t>
  </si>
  <si>
    <t>Столешница "М-40" 1000 мм</t>
  </si>
  <si>
    <t>Столешница "М-40" 1000 мм ЦВ RAL</t>
  </si>
  <si>
    <t>Столешница "М-40" 1200 мм</t>
  </si>
  <si>
    <t>Столешница "М-40" 1200 мм ЦВ RAL</t>
  </si>
  <si>
    <t>Столешница "М-40" 1400 мм</t>
  </si>
  <si>
    <t>Столешница "М-40" 1400 мм ЦВ RAL</t>
  </si>
  <si>
    <t>Столешница "М-40" 1600 мм</t>
  </si>
  <si>
    <t>Столешница "М-40" 1600 мм ЦВ RAL</t>
  </si>
  <si>
    <t>Столешница "М-40" 1800 мм</t>
  </si>
  <si>
    <t>Столешница "М-40" 1800 мм ЦВ RAL</t>
  </si>
  <si>
    <t>Столешница "М-40" 2000 мм</t>
  </si>
  <si>
    <t>Столешница "М-40" 2000 мм ЦВ RAL</t>
  </si>
  <si>
    <t>Столешница "М-40" 2200 мм</t>
  </si>
  <si>
    <t>Столешница "М-40" 2200 мм ЦВ RAL</t>
  </si>
  <si>
    <t>Столешница "М-40" 2400 мм</t>
  </si>
  <si>
    <t>Столешница "М-40" 2400 мм ЦВ RAL</t>
  </si>
  <si>
    <t>Изготовление пеналов в цветах RAL, NCS и ламинат "под дерево" в матовой или глянцевой текстуре. Дополнительно в цветах-металликах с наценкой за каждый элемент мебели.</t>
  </si>
  <si>
    <t>Изготовление нижних шкафов в цветах RAL, NCS и ламинат "под дерево"  в матовой или глянцевой текстуре. Дополнительно в цветах-металликах с наценкой за каждый элемент мебели.</t>
  </si>
  <si>
    <t>Столешница "Фрейм"  800 мм</t>
  </si>
  <si>
    <t>Столешница "Фрейм"  800 мм натуральный мрамор  Grigio orobico</t>
  </si>
  <si>
    <t>Столешница "Фрейм"  800 мм натуральный мрамор  Бьянка Карарра</t>
  </si>
  <si>
    <t>Столешница "Фрейм"  800 мм ЦВ RAL</t>
  </si>
  <si>
    <t>Столешница "Фрейм" 1100 мм</t>
  </si>
  <si>
    <t>Столешница "Фрейм" 1100 мм натуральный мрамор  Grigio orobico</t>
  </si>
  <si>
    <t>Столешница "Фрейм" 1100 мм натуральный мрамор  Бьянка Карарра</t>
  </si>
  <si>
    <t>Столешница "Фрейм" 1400 мм</t>
  </si>
  <si>
    <t>Столешница "Фрейм" 1100 мм ЦВ RAL</t>
  </si>
  <si>
    <t>Столешница "Фрейм" 1400 мм натуральный мрамор  Grigio orobico</t>
  </si>
  <si>
    <t>Столешница "Фрейм" 1400 мм натуральный мрамор  Бьянка Карарра</t>
  </si>
  <si>
    <t>Столешница "Фрейм" 1400 мм ЦВ RAL</t>
  </si>
  <si>
    <t>Столешницы Фрейм</t>
  </si>
  <si>
    <t>Раковина "Антарес" 55х38 ЦВ                      *выбрать тип установки</t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</si>
  <si>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Возможен заказ корпуса и шкафа в разных цветах.</t>
  </si>
  <si>
    <t>Мебель "Купе"</t>
  </si>
  <si>
    <t>Столешницы КУПЕ                               /ПОД ВСТРАИВАЕМУЮ РАКОВИНУ КУПЕ/</t>
  </si>
  <si>
    <t>Столешницы  с раковиной КУПЕ НОВОГО ОБРАЗЦА                                                    /ЦЕЛЬНОЛИТАЯ С РАКОВИНОЙ/</t>
  </si>
  <si>
    <t>Столешница с раковиной "Купе"  850 мм</t>
  </si>
  <si>
    <t>Столешница с раковиной "Купе"  850 мм ЦВ RAL</t>
  </si>
  <si>
    <t>Столешница с раковиной "Купе" 1066 мм</t>
  </si>
  <si>
    <t>Столешница с раковиной "Купе" 1066 мм ЦВ RAL</t>
  </si>
  <si>
    <t>Столешница с раковиной "Купе" 1282 мм</t>
  </si>
  <si>
    <t>Столешница с раковиной "Купе" 1282 мм ЦВ RAL</t>
  </si>
  <si>
    <t>Столешница с раковиной "Купе" 1498 мм</t>
  </si>
  <si>
    <t>Столешница с раковиной "Купе" 1498 мм ЦВ RAL</t>
  </si>
  <si>
    <t>Столешница с раковиной "Купе" 1714 мм</t>
  </si>
  <si>
    <t>Столешница с раковиной "Купе" 1714 мм ЦВ RAL</t>
  </si>
  <si>
    <t>Столешница с раковиной "Купе" 1930 мм</t>
  </si>
  <si>
    <t>Столешница с раковиной "Купе" 1930 мм ЦВ RAL</t>
  </si>
  <si>
    <t>Столешница с раковиной "Купе" 2146 мм</t>
  </si>
  <si>
    <t>Столешница с раковиной "Купе" 2146 мм ЦВ RAL</t>
  </si>
  <si>
    <t>Столешница с раковиной "Купе" 2362 мм</t>
  </si>
  <si>
    <t>Столешница с раковиной "Купе" 2362 мм ЦВ RAL</t>
  </si>
  <si>
    <t>Столешница с раковиной "Купе" 2578 мм</t>
  </si>
  <si>
    <t>Столешница с раковиной "Купе" 2578 мм ЦВ RAL</t>
  </si>
  <si>
    <t>Столешница "Купе"  850 мм ЦВ RAL</t>
  </si>
  <si>
    <t>Столешница "Купе"  850 мм</t>
  </si>
  <si>
    <t>Столешница "Купе" 1066 мм ЦВ RAL</t>
  </si>
  <si>
    <t>Столешница "Купе" 1066 мм</t>
  </si>
  <si>
    <t>Столешница "Купе" 1282 мм ЦВ RAL</t>
  </si>
  <si>
    <t>Столешница "Купе" 1282 мм</t>
  </si>
  <si>
    <t>Столешница "Купе" 1498 мм ЦВ RAL</t>
  </si>
  <si>
    <t>Столешница "Купе" 1498 мм</t>
  </si>
  <si>
    <t>Столешница "Купе" 1714 мм ЦВ RAL</t>
  </si>
  <si>
    <t>Столешница "Купе" 1714 мм</t>
  </si>
  <si>
    <t>Столешница "Купе" 1930 мм ЦВ RAL</t>
  </si>
  <si>
    <t>Столешница "Купе" 1930 мм</t>
  </si>
  <si>
    <t>Столешница "Купе" 2146 мм ЦВ RAL</t>
  </si>
  <si>
    <t>Столешница "Купе" 2146 мм</t>
  </si>
  <si>
    <t>Столешница "Купе" 2362 мм ЦВ RAL</t>
  </si>
  <si>
    <t>Столешница "Купе" 2362 мм</t>
  </si>
  <si>
    <t xml:space="preserve">Зеркала КУПЕ                         </t>
  </si>
  <si>
    <t xml:space="preserve">Навесные шкафы КУПЕ                         </t>
  </si>
  <si>
    <t>Раковины Альфа</t>
  </si>
  <si>
    <t>Топ к п/пеналу Альфа 354 мм ЦВ RAL</t>
  </si>
  <si>
    <t>Топ к п/пеналу Альфа 705 ммЦВ RAL                                                                               /единый топ в случае установки двух полупеналов в сцепке/</t>
  </si>
  <si>
    <t>Нижний шкаф Альфа 70 с 1 ящиком ЦВ RAL                                     подвесной</t>
  </si>
  <si>
    <t>Нижний шкаф Альфа 70 с 2 ящиками ЦВ RAL                                   подвесной</t>
  </si>
  <si>
    <t>Нижний шкаф Альфа 70 с 3 ящиками ЦВ RAL                                   напольный</t>
  </si>
  <si>
    <t>Нижний шкаф Альфа 90 с 1 ящиком ЦВ RAL                                     подвесной</t>
  </si>
  <si>
    <t>Нижний шкаф Альфа 90 с 2 ящиками ЦВ RAL                                   подвесной</t>
  </si>
  <si>
    <t>Нижний шкаф Альфа 90 с 3 ящиками ЦВ RAL                                   напольный</t>
  </si>
  <si>
    <t>Раковины к тумбам Венеция</t>
  </si>
  <si>
    <t>Раковина "Аврора 100" + ПЕРЕЛИВ</t>
  </si>
  <si>
    <t>Мешок для белья к пеналу</t>
  </si>
  <si>
    <t>Окрашивается в цвета RAL и NCS в глянцевой или матовый текстуре.</t>
  </si>
  <si>
    <r>
      <t xml:space="preserve">Ручка радиусная Венеция 3 L320,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пеналу/</t>
    </r>
  </si>
  <si>
    <r>
      <t xml:space="preserve">Ручка радиусная Венеция 3 L670,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80/</t>
    </r>
  </si>
  <si>
    <r>
      <t xml:space="preserve">Ручка радиусная Венеция 3 L870,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100/</t>
    </r>
  </si>
  <si>
    <r>
      <t xml:space="preserve">Полупенал Венеция левый ЦВ RAL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</si>
  <si>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r>
      <t xml:space="preserve">Полупенал Венеция правый ЦВ RAL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</si>
  <si>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t>Мешок для белья к пеналу или полупеналу</t>
  </si>
  <si>
    <t>Мебель "Венеция 2.0"</t>
  </si>
  <si>
    <t>Раковины к тумбам Венеция 2.0</t>
  </si>
  <si>
    <t>Раковины к тумбам Лофт</t>
  </si>
  <si>
    <t>Раковина "Лофт 60"</t>
  </si>
  <si>
    <t>Раковина "Лофт 60" ЦВ RAL</t>
  </si>
  <si>
    <t>Раковина "Лофт 90"</t>
  </si>
  <si>
    <t>Раковина "Лофт 90" ЦВ RAL</t>
  </si>
  <si>
    <t>Корпус и фасад можно заказать в одном цвете или в разных цветах RAL и NCS в глянцевой или матовый текстуре. Также корпус возможен в текстурах "под дерево" в матовом или глянцевом вариантах.</t>
  </si>
  <si>
    <t>Нижние шкафы Лофт подвесные, напольные: нижний шкаф + опора.</t>
  </si>
  <si>
    <t>Раковины к тумбам Прима</t>
  </si>
  <si>
    <t>Раковина "Прима" + ПЕРЕЛИВ</t>
  </si>
  <si>
    <t>Раковина "Прима" ЦВ RAL  + ПЕРЕЛИВ</t>
  </si>
  <si>
    <t>Раковины к тумбам Рубин</t>
  </si>
  <si>
    <t>Раковина "Рубин 70"</t>
  </si>
  <si>
    <t>Раковина "Рубин 70" ЦВ RAL</t>
  </si>
  <si>
    <t>Раковина "Рубин 90"</t>
  </si>
  <si>
    <t>Раковина "Рубин 90" ЦВ RAL</t>
  </si>
  <si>
    <t>Окрашивается в цвета RAL и NCS в глянцевой или матовый текстуре. Окрасить можно тумбу полностью или полосы-проставки между ящиков.</t>
  </si>
  <si>
    <t>Мешок для белья к пеналу и полупеналу</t>
  </si>
  <si>
    <t>Раковины к тумбам Соло</t>
  </si>
  <si>
    <t>Раковина "Соло 50"</t>
  </si>
  <si>
    <t>Раковина "Соло 70"</t>
  </si>
  <si>
    <t>Раковина "Соло 60"</t>
  </si>
  <si>
    <t>Зеркало Соло 400мм</t>
  </si>
  <si>
    <r>
      <t xml:space="preserve">Зеркальный шкаф Соло 60 ЦВ RAL                                     </t>
    </r>
    <r>
      <rPr>
        <sz val="9"/>
        <color theme="1"/>
        <rFont val="Calibri"/>
        <family val="2"/>
        <charset val="204"/>
        <scheme val="minor"/>
      </rPr>
      <t>БЕЗ ПОДСВЕТКИ</t>
    </r>
  </si>
  <si>
    <r>
      <t xml:space="preserve">Шкаф навесной Соло 70 ламинат    </t>
    </r>
    <r>
      <rPr>
        <sz val="9"/>
        <color theme="1"/>
        <rFont val="Calibri"/>
        <family val="2"/>
        <charset val="204"/>
        <scheme val="minor"/>
      </rPr>
      <t>для расположения над шкафом со стиральной машиной</t>
    </r>
  </si>
  <si>
    <r>
      <t xml:space="preserve">Зеркальный шкаф Соло 60 ламинат                               </t>
    </r>
    <r>
      <rPr>
        <sz val="9"/>
        <color theme="1"/>
        <rFont val="Calibri"/>
        <family val="2"/>
        <charset val="204"/>
        <scheme val="minor"/>
      </rPr>
      <t xml:space="preserve"> БЕЗ ПОДСВЕТКИ</t>
    </r>
  </si>
  <si>
    <r>
      <t xml:space="preserve">Шкаф навесной Соло 20  ламинат                </t>
    </r>
    <r>
      <rPr>
        <sz val="9"/>
        <color theme="1"/>
        <rFont val="Calibri"/>
        <family val="2"/>
        <charset val="204"/>
        <scheme val="minor"/>
      </rPr>
      <t xml:space="preserve"> для совмещения с зеркалом Соло</t>
    </r>
  </si>
  <si>
    <r>
      <t xml:space="preserve">Нижний шкаф Венеция2.0 80 с 2 ящиками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</si>
  <si>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1 ящиком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</si>
  <si>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2 ящиками ЦВ RAL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</si>
  <si>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80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</si>
  <si>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t>Сенсорный выключатель</t>
  </si>
  <si>
    <t>Раковины "Мини"</t>
  </si>
  <si>
    <t>Раковина "Мини"</t>
  </si>
  <si>
    <t>Раковина "Мини" ЦВ RAL</t>
  </si>
  <si>
    <t>Мебель "Мини" ламинат</t>
  </si>
  <si>
    <t>в цветах RAL и NCS в глянцевой или матовой текстуре</t>
  </si>
  <si>
    <t>Столешницы с раковинами КУПЕ СМ</t>
  </si>
  <si>
    <t xml:space="preserve">Раковина "Венеция 80" </t>
  </si>
  <si>
    <t xml:space="preserve">Раковина "Аврора 80" </t>
  </si>
  <si>
    <t xml:space="preserve">Раковина "Венеция 100" </t>
  </si>
  <si>
    <t>Изготовление в текстурах "под дерево".</t>
  </si>
  <si>
    <t xml:space="preserve">в цветах "под дерево" </t>
  </si>
  <si>
    <t>Размерный ряд собранных баз со столешницей: 850,мм 1066мм, 1282мм, 1498мм, 1714мм, 1930мм, 2146мм, 2362мм, 2578мм. Раковину следует размещать только над базой 80см.</t>
  </si>
  <si>
    <r>
      <rPr>
        <i/>
        <u/>
        <sz val="11"/>
        <rFont val="Arial"/>
        <family val="2"/>
        <charset val="204"/>
      </rPr>
      <t>Пример сборки базы 1498 мм:</t>
    </r>
    <r>
      <rPr>
        <i/>
        <sz val="11"/>
        <rFont val="Arial"/>
        <family val="2"/>
        <charset val="204"/>
      </rPr>
      <t xml:space="preserve"> н.ш. 80 + н.ш 40+ н.ш 20.</t>
    </r>
  </si>
  <si>
    <t>Окрашивание мебели в цвета RAL и NCS в матовой или глянцевой текстуре.</t>
  </si>
  <si>
    <t>Навесные шкафы можно заказывать в едином корпусе maх 3 шт в высоту и 5 шт в длину. Указывать при заказе.</t>
  </si>
  <si>
    <t xml:space="preserve">Базы КУПЕ                               </t>
  </si>
  <si>
    <t>03030001</t>
  </si>
  <si>
    <t xml:space="preserve">Зеркало Закат D 1300 </t>
  </si>
  <si>
    <t>03030002</t>
  </si>
  <si>
    <t>03030003</t>
  </si>
  <si>
    <t>03030004</t>
  </si>
  <si>
    <t>03030006</t>
  </si>
  <si>
    <t>03030008</t>
  </si>
  <si>
    <t>03030010</t>
  </si>
  <si>
    <t>03030012</t>
  </si>
  <si>
    <t>03040001</t>
  </si>
  <si>
    <t>03040002</t>
  </si>
  <si>
    <t>03040003</t>
  </si>
  <si>
    <t>03040005</t>
  </si>
  <si>
    <t>03040006</t>
  </si>
  <si>
    <t>03040007</t>
  </si>
  <si>
    <t>03040008</t>
  </si>
  <si>
    <t>03040009</t>
  </si>
  <si>
    <t xml:space="preserve">Наименование </t>
  </si>
  <si>
    <t>РРЦ</t>
  </si>
  <si>
    <t>ОПТ</t>
  </si>
  <si>
    <r>
      <t xml:space="preserve">Раковина "Капелла 40"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400х400/ </t>
    </r>
  </si>
  <si>
    <r>
      <t xml:space="preserve">Раковина "Капелла 60"    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600х400/ </t>
    </r>
  </si>
  <si>
    <r>
      <t xml:space="preserve">Раковина "Капелла 40" ЦВ RAL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400х400/ </t>
    </r>
  </si>
  <si>
    <t xml:space="preserve">Раковины для баз Фрейм </t>
  </si>
  <si>
    <t>Раковина "Фрейм 40"</t>
  </si>
  <si>
    <t>Раковина "Фрейм 40" ЦВ RAL</t>
  </si>
  <si>
    <t>Раковина "Фрейм 60"</t>
  </si>
  <si>
    <t>Раковина "Фрейм 60" ЦВ RAL</t>
  </si>
  <si>
    <t xml:space="preserve">Базы Фрейм </t>
  </si>
  <si>
    <r>
      <t xml:space="preserve">Нижний Шкаф Капелла 800 с 1 ящиком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</si>
  <si>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распашной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1100мм или 1400мм/                                        </t>
    </r>
  </si>
  <si>
    <r>
      <t xml:space="preserve">Нижний Шкаф Капелла 600х400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</si>
  <si>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Опора Нижний Шкаф Капелла  800 H=230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</si>
  <si>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 800 H=330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</si>
  <si>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1100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</si>
  <si>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1100 H=330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</si>
  <si>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H=330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</si>
  <si>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</si>
  <si>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t xml:space="preserve">Пенал Капелла 400 мм          </t>
  </si>
  <si>
    <r>
      <t>Шкаф навесной Капелла 244 мм открытый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/элемент выделен/</t>
    </r>
  </si>
  <si>
    <r>
      <t xml:space="preserve">Шкаф навесной Капелла 300 мм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</si>
  <si>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Шарм 700 с 1 ящиком с вырезом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700мм, 1050мм или 1400мм/</t>
    </r>
  </si>
  <si>
    <r>
      <t xml:space="preserve">Нижний шкаф Шарм 700 с 2-мя распашными фасадами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700мм, 1050мм или 1400мм/</t>
    </r>
  </si>
  <si>
    <t>Зеркало Шарм                                                                                                          *указать направление развеса:  горизонтальное или вертикальное</t>
  </si>
  <si>
    <r>
      <t xml:space="preserve">Нижний Шкаф Ретро 175 мм с выдвижным ящиком (h=300 мм)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 или 1100мм/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</si>
  <si>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Нижний шкаф Венеция 80 с 1 ящиком ЦВ RAL         </t>
    </r>
    <r>
      <rPr>
        <sz val="9"/>
        <color theme="1"/>
        <rFont val="Calibri"/>
        <family val="2"/>
        <charset val="204"/>
        <scheme val="minor"/>
      </rPr>
      <t>подвесной   /добавить ручку; раковина и ручка не входят в стоимость/</t>
    </r>
  </si>
  <si>
    <r>
      <t xml:space="preserve">Нижний шкаф Венеция 80 с 2 ящиками ЦВ RAL 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ручку; раковина и ручка не входят в стоимость//            </t>
    </r>
  </si>
  <si>
    <r>
      <t xml:space="preserve">Нижний шкаф Венеция 80 с 3 ящиками ЦВ RAL       </t>
    </r>
    <r>
      <rPr>
        <sz val="9"/>
        <color theme="1"/>
        <rFont val="Calibri"/>
        <family val="2"/>
        <charset val="204"/>
        <scheme val="minor"/>
      </rPr>
      <t>напольный  /добавить ручку; раковина и ручка не входят в стоимость/</t>
    </r>
  </si>
  <si>
    <r>
      <t xml:space="preserve">Пенал Венеция левый ЦВ RAL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</si>
  <si>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Пенал Венеция правый ЦВ RAL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</si>
  <si>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Нижний шкаф Венеция 100 с 1 ящиком ЦВ RAL        </t>
    </r>
    <r>
      <rPr>
        <sz val="9"/>
        <color theme="1"/>
        <rFont val="Calibri"/>
        <family val="2"/>
        <charset val="204"/>
        <scheme val="minor"/>
      </rPr>
      <t>подвесной   /добавить ручку, раковина и ручка не входят в стоимость/</t>
    </r>
  </si>
  <si>
    <r>
      <t xml:space="preserve">Нижний шкаф Венеция 100 с 2 ящиками ЦВ RAL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ручку, раковина и ручка не входят в стоимость/      </t>
    </r>
  </si>
  <si>
    <r>
      <t xml:space="preserve">Нижний шкаф Венеция 100 с 3 ящиками ЦВ RAL      </t>
    </r>
    <r>
      <rPr>
        <sz val="9"/>
        <color theme="1"/>
        <rFont val="Calibri"/>
        <family val="2"/>
        <charset val="204"/>
        <scheme val="minor"/>
      </rPr>
      <t>напольный  /добавить ручку, раковина и ручка не входят в стоимость/</t>
    </r>
    <r>
      <rPr>
        <sz val="11"/>
        <color theme="1"/>
        <rFont val="Calibri"/>
        <family val="2"/>
        <scheme val="minor"/>
      </rPr>
      <t xml:space="preserve">            </t>
    </r>
  </si>
  <si>
    <t>Столешница "Ретро"  750 мм</t>
  </si>
  <si>
    <r>
      <t>Нижний Шкаф Ретро 700 мм с 2 ящиками (h=600 мм)</t>
    </r>
    <r>
      <rPr>
        <sz val="9"/>
        <color theme="1"/>
        <rFont val="Calibri"/>
        <family val="2"/>
        <charset val="204"/>
        <scheme val="minor"/>
      </rPr>
      <t xml:space="preserve">                       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</si>
  <si>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2-мя распашными фасадами (h=600 мм)       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 может входить в базу 750, 925мм, 1100мм, 1450мм/</t>
    </r>
  </si>
  <si>
    <r>
      <t xml:space="preserve">Нижний Шкаф Ретро 700 мм с 2-мя распашными фасадами (h=300 мм)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</si>
  <si>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 </t>
    </r>
  </si>
  <si>
    <r>
      <t xml:space="preserve">Нижний Шкаф Ретро 175 мм с выдвижным ящиком (h=600 мм)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номенклатурная позиция выделена и может входить в базу 925мм или 1100мм</t>
    </r>
  </si>
  <si>
    <r>
      <t xml:space="preserve">Нижний Шкаф Ретро 350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</si>
  <si>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r>
      <t xml:space="preserve">Нижний Шкаф Ретро 350 мм с 2 ящиками (h=600 мм)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</si>
  <si>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t>Столешница "Ретро"  925 мм натуральный мрамор  Grigio orobico</t>
  </si>
  <si>
    <t>Столешница "Ретро" 1450 мм  ЦВ RAL</t>
  </si>
  <si>
    <r>
      <t xml:space="preserve">Нижний Шкаф Ретро 350 мм с распашным фасадом (h=600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</si>
  <si>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r>
      <t xml:space="preserve">Нижний Шкаф Ретро 350 мм с распашным фасадом (h=300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</si>
  <si>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t>1. Навесной шкаф 225мм: шкаф 175 + верхний карниз 225 + нижний карниз225</t>
  </si>
  <si>
    <t>2. Навесной шкаф 400мм: шкаф 350 + верхний карниз 400 + нижний карниз 400</t>
  </si>
  <si>
    <r>
      <t xml:space="preserve">Зеркало Ретро с фацетом 15 мм                        </t>
    </r>
    <r>
      <rPr>
        <sz val="9"/>
        <color theme="1"/>
        <rFont val="Calibri"/>
        <family val="2"/>
        <charset val="204"/>
        <scheme val="minor"/>
      </rPr>
      <t>/зеркало без подсветки/</t>
    </r>
  </si>
  <si>
    <r>
      <t xml:space="preserve">Нижний шкаф Мини левый ЦВ RAL     </t>
    </r>
    <r>
      <rPr>
        <sz val="9"/>
        <color theme="1"/>
        <rFont val="Calibri"/>
        <family val="2"/>
        <charset val="204"/>
        <scheme val="minor"/>
      </rPr>
      <t xml:space="preserve">/раковина не входит в стоимость, ручка входит в стоимост/ </t>
    </r>
  </si>
  <si>
    <r>
      <t xml:space="preserve">Нижний шкаф Мини правый ЦВ RAL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стоимость, ручка входит в стоимост/</t>
    </r>
  </si>
  <si>
    <r>
      <t>Шкаф навесной Соло 20  ЦВ RAL    /</t>
    </r>
    <r>
      <rPr>
        <sz val="9"/>
        <color theme="1"/>
        <rFont val="Calibri"/>
        <family val="2"/>
        <charset val="204"/>
        <scheme val="minor"/>
      </rPr>
      <t>для совмещения с зеркалом Соло/</t>
    </r>
  </si>
  <si>
    <r>
      <t xml:space="preserve">Нижний шкаф Соло под стиральную машину 50 ЦВ RAL       </t>
    </r>
    <r>
      <rPr>
        <sz val="9"/>
        <color theme="1"/>
        <rFont val="Calibri"/>
        <family val="2"/>
        <charset val="204"/>
        <scheme val="minor"/>
      </rPr>
      <t>(ш.680, г.500мм)</t>
    </r>
  </si>
  <si>
    <r>
      <t xml:space="preserve">Нижний шкаф Соло под стиральную машину 54 ЦВ RAL      </t>
    </r>
    <r>
      <rPr>
        <sz val="9"/>
        <color theme="1"/>
        <rFont val="Calibri"/>
        <family val="2"/>
        <charset val="204"/>
        <scheme val="minor"/>
      </rPr>
      <t>(ш.680, г.540мм)</t>
    </r>
  </si>
  <si>
    <r>
      <t xml:space="preserve">Шкаф навесной Соло 70 ЦВ RAL      </t>
    </r>
    <r>
      <rPr>
        <sz val="9"/>
        <color theme="1"/>
        <rFont val="Calibri"/>
        <family val="2"/>
        <charset val="204"/>
        <scheme val="minor"/>
      </rPr>
      <t>/для расположения над шкафом со стиральной машиной/</t>
    </r>
  </si>
  <si>
    <r>
      <t xml:space="preserve">Нижний шкаф Рубин 70 ЦВ RAL                      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стоимость/</t>
    </r>
  </si>
  <si>
    <r>
      <t xml:space="preserve">Нижний шкаф Рубин 90 ЦВ RAL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</si>
  <si>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Прима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</si>
  <si>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Нижний шкаф Прима с 2 ящиками ЦВ RAL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</si>
  <si>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Нижний шкаф Прима с 3 ящиками ЦВ RAL                               </t>
    </r>
    <r>
      <rPr>
        <sz val="9"/>
        <color theme="1"/>
        <rFont val="Calibri"/>
        <family val="2"/>
        <charset val="204"/>
        <scheme val="minor"/>
      </rPr>
      <t>напольный /раковина не входит в стоимость/</t>
    </r>
  </si>
  <si>
    <r>
      <t xml:space="preserve">Нижний шкаф Прима с дверцами ЦВ RAL                               </t>
    </r>
    <r>
      <rPr>
        <sz val="9"/>
        <color theme="1"/>
        <rFont val="Calibri"/>
        <family val="2"/>
        <charset val="204"/>
        <scheme val="minor"/>
      </rPr>
      <t xml:space="preserve"> напольный /раковина не входит в стоимость/</t>
    </r>
  </si>
  <si>
    <r>
      <t xml:space="preserve">Пенал Прима ЦВ RAL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</si>
  <si>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двойной Прима ЦВ RAL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</si>
  <si>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Прима левый ЦВ RAL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подвесной</t>
    </r>
  </si>
  <si>
    <r>
      <t xml:space="preserve">Полупенал Прима правый ЦВ RAL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</si>
  <si>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Пенал Альфа ЦВ RAL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/пенал перевертыш левый/правый/</t>
    </r>
  </si>
  <si>
    <t>Столешница "Шарм" 1400 мм натуральный мрамор  Бьянка Карарра</t>
  </si>
  <si>
    <r>
      <t xml:space="preserve">Нижний Шкаф М-40 Slim 800х400 мм с распашными фасадами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</si>
  <si>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400х400 мм с распашным фасадом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</si>
  <si>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распашными фасадами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</si>
  <si>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распашным фасадом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</si>
  <si>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М-40 600х200 мм с распашным фасадом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</si>
  <si>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Раковина "Атрия" ЦВ RAL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</si>
  <si>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>высота 200мм</t>
  </si>
  <si>
    <t>высота 600мм</t>
  </si>
  <si>
    <t>высота 400мм</t>
  </si>
  <si>
    <t>Нижние шкафы М-40 выпускаются в трех высотах: 200мм, 400мм и 600мм (первая цифра в наименовании обозначает высоту). В прайсе позиции разбиты по высотам. Нижние шкафы для одной базы следует выбирать единой высоты.</t>
  </si>
  <si>
    <t>Изготовление навесных шкафов в цветах RAL, NCS и ламинат "под дерево" в матовой или глянцевой текстуре. Дополнительно в цветах-металликах с наценкой за каждый элемент мебели.</t>
  </si>
  <si>
    <t>Навесные шкафы М-40                     /глубина 200мм/</t>
  </si>
  <si>
    <t>Пеналы М-40                                          /глубина 300мм/</t>
  </si>
  <si>
    <r>
      <t xml:space="preserve">Нижний Шкаф Открытый М-40 200 х 400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</si>
  <si>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М-40 200х400 мм с ящиком (200 мм )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</si>
  <si>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М-40 200х800 мм с ящиком (200 мм с вырезом)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</si>
  <si>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Шкаф Открытый М-40 200 х 800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</si>
  <si>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200 х 800 мм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</si>
  <si>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2-мя ящиками (200 мм + 200 мм)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</si>
  <si>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ящиком (400 мм)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</si>
  <si>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>Нижний Шкаф Открытый М-40 400 х 400 мм</t>
    </r>
    <r>
      <rPr>
        <sz val="9"/>
        <color theme="1"/>
        <rFont val="Calibri"/>
        <family val="2"/>
        <charset val="204"/>
        <scheme val="minor"/>
      </rPr>
      <t xml:space="preserve">                      /элемент выделен/</t>
    </r>
  </si>
  <si>
    <r>
      <t xml:space="preserve">Нижний Шкаф М-40 400х800 мм с 2-мя ящиками (200 мм с вырезом + 200 мм)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</si>
  <si>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ящиком (400 мм с вырезом)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</si>
  <si>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М-40 400 х 800 мм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</si>
  <si>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400 х 800 мм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</si>
  <si>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2-мя ящиками (200 мм + 400 мм)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</si>
  <si>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распашным фасадом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</si>
  <si>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распашными фасадами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</si>
  <si>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3-мя ящиками (200 мм + 200 мм + 200 мм)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</si>
  <si>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2-мя ящиками (200 мм с вырезом + 400 мм)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</si>
  <si>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3-мя ящиками (200 мм с вырезом + 200 мм + 200 мм)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</si>
  <si>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800х400 мм с ящиком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</si>
  <si>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Раковина "Атрия"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стоимость/</t>
    </r>
  </si>
  <si>
    <r>
      <t xml:space="preserve">Раковина "Атрия" ЦВ металлик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</si>
  <si>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Нижний Шкаф Фрейм 400х400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</si>
  <si>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Фрейм 600х400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</si>
  <si>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t>Окрашивание мебели в цвета RAL и NCS в матовой или глянцевой текстуре. Возможно окрашивание в 2 цвета: корпус - один цвет, фасад в другой.</t>
  </si>
  <si>
    <r>
      <t xml:space="preserve">Нижний шкаф Купе СМ 554 распашной правый ЦВ RAL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</si>
  <si>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r>
      <t xml:space="preserve">Нижний шкаф Купе СМ 554 распашной левый ЦВ RAL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</si>
  <si>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t>Столеница литая вместе с раковиной. Слив в раковине - круглое отверстие для установки донного клапана (донный клапан не входит в комплект поставки). Столешница выпускается только в заявленных размерах и не подрезается по ширине.</t>
  </si>
  <si>
    <t>Данный тип столешницы следует комплектовать раковиной Купе. Раковина поставляется вклеенной снизу столешницы. Возможен заказ белой раковины и цветной столешницы. Столешницу возможно подрезать до нужной длины.</t>
  </si>
  <si>
    <r>
      <t xml:space="preserve">Опора столешницы Купе ЦВ RAL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выделен. Применяется в случае наличия ниши под стиральную машину./</t>
    </r>
  </si>
  <si>
    <r>
      <t xml:space="preserve">Нижний Шкаф Капелла 400х400 распашной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</si>
  <si>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* монтаж накладной чашей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</si>
  <si>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* монтаж в полувстроенном виде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</si>
  <si>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>Столешница "Капелла" 1400 мм натуральный мрамор  Бьянка Карарра</t>
  </si>
  <si>
    <r>
      <t xml:space="preserve">* монтаж в полувстроенном виде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</si>
  <si>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Шкаф навесной Купе 40 ЦВ RAL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При оформлении заказа с несколькими штуками навесных шкафов, обязательно указывать в одном корпусе или каждый в своем корпусе. Максимальное количество шкафов водном корпусе в высоту 3шт, в ширину 5шт/</t>
    </r>
  </si>
  <si>
    <t>Пенал и полупеналы подвесные или напольные на опорах. Полупеналы следует коплектовать столешницей.                                                                                                                                         Изготовление пеналов в цветах RAL и NCS в матовой и глянцевой текстурах; в цветах металликах с дополнительной наценкой на каждый окрашиваемый элемент.                                                          Опоры возможны в 4-х цветовых вариантах.</t>
  </si>
  <si>
    <t xml:space="preserve">Grigio </t>
  </si>
  <si>
    <t>Бьянка</t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</si>
  <si>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</si>
  <si>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ЦВ RAL, NCS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</si>
  <si>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"Ретро" ЦВ RAL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</si>
  <si>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"Ретро"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</si>
  <si>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</si>
  <si>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* монтаж накладной чашей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</si>
  <si>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50мм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</si>
  <si>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30мм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</si>
  <si>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Раковина "Капелла 60" ЦВ RAL     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600х400/ </t>
    </r>
  </si>
  <si>
    <r>
      <t xml:space="preserve">Нижний Шкаф Капелла 800 с 2 ящиками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</si>
  <si>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открытый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1100мм или 1400мм /</t>
    </r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</si>
  <si>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                             Опоры возможны в 4-х цветовых вариантах: "маис", "мацис", "фарро", "анис".</t>
  </si>
  <si>
    <t>Навесные шкафы распашные - цвета RAL и NCS в матовой или глянцевой текстурах. Цвета металлики с дополнительной наценкой на каждый окрашиваемый элемент.   Открытые навесные шкафы шпонированные в цветах "Маис", "Мацис", "Анис", "Фарро".                                                                    Навесные шкафы Капелла можно комплектовать из нескольких модулей. Боковины обязательно заказывать к навесным шкафам. Примеры компановки:</t>
  </si>
  <si>
    <r>
      <t xml:space="preserve">Шкаф навесной Капелла Боковины (2 шт.)                  </t>
    </r>
    <r>
      <rPr>
        <sz val="9"/>
        <color theme="1"/>
        <rFont val="Calibri"/>
        <family val="2"/>
        <charset val="204"/>
        <scheme val="minor"/>
      </rPr>
      <t xml:space="preserve"> /28мм каждая боковина/</t>
    </r>
  </si>
  <si>
    <t xml:space="preserve">Зеркало Капелла h900х500                                       </t>
  </si>
  <si>
    <r>
      <t xml:space="preserve">Зеркало Сфера D 1000 мм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</si>
  <si>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r>
      <t xml:space="preserve">Зеркало Прима D 900 мм 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</si>
  <si>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t>белая</t>
  </si>
  <si>
    <t>цветная</t>
  </si>
  <si>
    <t>Grigio</t>
  </si>
  <si>
    <t>Нижние базы Шарм Премьер обязательно коплектуются верхним и нижним декоративными карнизами. Карнизы шире базы на 50мм и соответствуют ширине столешницы. Стоимость ножек включена в стоимость нижнего шкафа 700мм, при этом ножки будут размещены по краям базы. Ручки вкллючены в стоимость нижних шкафов. Ножки/ручки окрашиваются в единый цвет с тумбой.</t>
  </si>
  <si>
    <r>
      <t xml:space="preserve">Верхний карниз Шарм Премьер  750 мм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</si>
  <si>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1100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</si>
  <si>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</si>
  <si>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 750 мм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</si>
  <si>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карниз Шарм Премьер 1100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</si>
  <si>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</si>
  <si>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По умолчанию в серии идут прямые фасады, дополнительно можно заказать вертикальную или горизонтальную фрезеровку фасадов.</t>
  </si>
  <si>
    <r>
      <t xml:space="preserve">Мебель "М-40"                                      </t>
    </r>
    <r>
      <rPr>
        <sz val="11"/>
        <rFont val="Arial"/>
        <family val="2"/>
        <charset val="204"/>
      </rPr>
      <t>/Глубина столешницы 500мм/</t>
    </r>
  </si>
  <si>
    <r>
      <t xml:space="preserve">Мебель "М-40 Slim"                                      </t>
    </r>
    <r>
      <rPr>
        <sz val="11"/>
        <rFont val="Arial"/>
        <family val="2"/>
        <charset val="204"/>
      </rPr>
      <t>/Глубина столешницы 400мм/</t>
    </r>
  </si>
  <si>
    <r>
      <t xml:space="preserve">Раковины КУПЕ                              </t>
    </r>
    <r>
      <rPr>
        <b/>
        <i/>
        <sz val="9"/>
        <rFont val="Arial"/>
        <family val="2"/>
        <charset val="204"/>
      </rPr>
      <t xml:space="preserve"> /ДЛЯ СТОЛЕШНИЦ ПОД ВСТРАИВАЕМУЮ РАКОВИНУ КУПЕ/</t>
    </r>
  </si>
  <si>
    <t>Раковина встраиваемая. Имеет декоративную заглушку сливного отверстия в виде прямоугольной накладки.</t>
  </si>
  <si>
    <r>
      <t xml:space="preserve">Нижний шкаф Купе 40 с мешком для белья ЦВ RAL           ШИРИНА 416мм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</si>
  <si>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распашной ЦВ RAL                              ШИРИНА 416мм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</si>
  <si>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выдвижной ЦВ RAL                             ШИРИНА 416мм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</si>
  <si>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>Нижний шкаф Купе 40 выдвижной двойной ЦВ RAL</t>
    </r>
    <r>
      <rPr>
        <sz val="9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ШИРИНА 416мм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/НЕ располагать под самой раковиной/</t>
    </r>
  </si>
  <si>
    <r>
      <t xml:space="preserve">Нижний шкаф Купе 20 распашной ЦВ RAL                             ШИРИНА 200мм 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</si>
  <si>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20 выдвижной с корзиной ЦВ RAL         ШИРИНА 200мм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</si>
  <si>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t>Габаритный размер базы определяется размером столешницы. Между нижними шкафами устанавливаются проставки шириной 48мм (входят в стоимость самих шкафов), которые увеличивают размер базы.</t>
  </si>
  <si>
    <r>
      <t xml:space="preserve">Нижний шкаф Купе 80 выдвижной ЦВ RAL                           ШИРИНА 848мм   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</si>
  <si>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распашной ЦВ RAL                             ШИРИНА 848мм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</si>
  <si>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с 2 ящиками ЦВ RAL                            ШИРИНА 848мм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</si>
  <si>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Сенсорный выключатель                          </t>
    </r>
    <r>
      <rPr>
        <sz val="9"/>
        <color theme="1"/>
        <rFont val="Calibri"/>
        <family val="2"/>
        <charset val="204"/>
        <scheme val="minor"/>
      </rPr>
      <t xml:space="preserve">  /для зеркала и зеркального шкафа/</t>
    </r>
  </si>
  <si>
    <r>
      <t xml:space="preserve">Сенсорный выключатель                        </t>
    </r>
    <r>
      <rPr>
        <sz val="9"/>
        <color theme="1"/>
        <rFont val="Calibri"/>
        <family val="2"/>
        <charset val="204"/>
        <scheme val="minor"/>
      </rPr>
      <t xml:space="preserve">    /для зеркала и зеркального шкафа/</t>
    </r>
  </si>
  <si>
    <r>
      <t xml:space="preserve">Зеркало Шарм Премьер                                </t>
    </r>
    <r>
      <rPr>
        <sz val="9"/>
        <color theme="1"/>
        <rFont val="Calibri"/>
        <family val="2"/>
        <charset val="204"/>
        <scheme val="minor"/>
      </rPr>
      <t xml:space="preserve"> /рекомендовано к серии/</t>
    </r>
  </si>
  <si>
    <t>Зеркала, рекомендованные к серии М-40</t>
  </si>
  <si>
    <t>Зеркала, рекомендованные к серии М-40 Slim</t>
  </si>
  <si>
    <t xml:space="preserve">Зеркала, рекомендованные к серии Фрейм </t>
  </si>
  <si>
    <r>
      <t xml:space="preserve">Панель добора Купе ЦВ RAL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Панель добора устанавливается только в случае примыкания к стене, так как панель добора не имеет корпуса. Панель добора ставится на уровне корпуса, а не фасада! Минимальная ширина панели добора 40мм, максимальная 200мм/</t>
    </r>
  </si>
  <si>
    <t>Изображение</t>
  </si>
  <si>
    <t>Введите свою партнерскую скидку (переменное значение)</t>
  </si>
  <si>
    <t>После введения размера скидки, столбец "ОПТ" отобразит стоимость товара в соответствии с заданным значением скидки. Ячейки, помеченные серым, идут с неизменной скидкой</t>
  </si>
  <si>
    <t xml:space="preserve">Мебель "ФРЕЙМ"                   </t>
  </si>
  <si>
    <t>Раковины для баз Фрейм</t>
  </si>
  <si>
    <t>Базы "Фрейм"</t>
  </si>
  <si>
    <t xml:space="preserve">Пеналы Фрейм </t>
  </si>
  <si>
    <t>Столешница "Шарм"  800 мм</t>
  </si>
  <si>
    <t>Столешница "Шарм"  900 мм</t>
  </si>
  <si>
    <t>Столешница "Шарм" 1000 мм</t>
  </si>
  <si>
    <t>Столешница "Шарм"  800 мм  ЦВ RAL</t>
  </si>
  <si>
    <t>Столешница "Шарм"  900 мм  ЦВ RAL</t>
  </si>
  <si>
    <t>Столешница "Шарм" 1000 мм  ЦВ RAL</t>
  </si>
  <si>
    <r>
      <t xml:space="preserve">* монтаж накладной чашей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/только к столешницам 700мм, 1050мм и 1400мм (недоступна для размеров 800, 900 и 1000мм!); столешница не входит в стоимость/</t>
    </r>
  </si>
  <si>
    <r>
      <t xml:space="preserve">Нижний шкаф Шарм 350 с 1 ящиком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1050мм или 1400мм/</t>
    </r>
    <r>
      <rPr>
        <sz val="11"/>
        <color theme="1"/>
        <rFont val="Calibri"/>
        <family val="2"/>
        <scheme val="minor"/>
      </rPr>
      <t xml:space="preserve">    </t>
    </r>
  </si>
  <si>
    <r>
      <t xml:space="preserve">Нижний шкаф Шарм 350 с распашным фасадом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1050мм или 1400мм/   </t>
    </r>
    <r>
      <rPr>
        <sz val="11"/>
        <color theme="1"/>
        <rFont val="Calibri"/>
        <family val="2"/>
        <scheme val="minor"/>
      </rPr>
      <t xml:space="preserve"> </t>
    </r>
  </si>
  <si>
    <t>Нижний шкаф Шарм  800 с 1 ящиком с вырезом                                          /раковина и столешница не входит в стоимость; номенклатурная позиция НЕ может входить в базы других размеров/</t>
  </si>
  <si>
    <t>Нижний шкаф Шарм  900 с 1 ящиком с вырезом</t>
  </si>
  <si>
    <t>800 мм подвесная,</t>
  </si>
  <si>
    <t>900 мм подвесная;</t>
  </si>
  <si>
    <t>1000 мм подвесная;</t>
  </si>
  <si>
    <t>1400мм (700мм+350мм+350мм) подвесная или 700мм+700мм с 2-я раковинами)</t>
  </si>
  <si>
    <t>Нижний шкаф Шарм 1000 с 1 ящиком с вырезом</t>
  </si>
  <si>
    <t>Столешница "М-40 Slim"  700 мм</t>
  </si>
  <si>
    <t>05060015</t>
  </si>
  <si>
    <t xml:space="preserve">Столешница "М-40 Slim"  700 мм ЦВ </t>
  </si>
  <si>
    <t>Столешница "М-40 Slim"  900 мм</t>
  </si>
  <si>
    <t xml:space="preserve">Столешница "М-40 Slim"  900 мм ЦВ </t>
  </si>
  <si>
    <r>
      <t xml:space="preserve">Раковина "Антарес" 38х38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</si>
  <si>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</si>
  <si>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</si>
  <si>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</si>
  <si>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</si>
  <si>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</si>
  <si>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</si>
  <si>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ЦВ RAL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</si>
  <si>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>Раковина "Антарес" D38 ЦВ металлик</t>
    </r>
    <r>
      <rPr>
        <sz val="9"/>
        <color theme="1"/>
        <rFont val="Calibri"/>
        <family val="2"/>
        <charset val="204"/>
        <scheme val="minor"/>
      </rPr>
      <t xml:space="preserve">           /столешница не входит в стоимость; НЕ ДОСТУПНА К СТОЛЕШНИЦАМ 700мм, 900мм, 1000мм/</t>
    </r>
  </si>
  <si>
    <t>3. нижний шкаф 800мм;</t>
  </si>
  <si>
    <t>2. нижний шкаф 700мм   /НЕ входит в модудьную программу, т.е. не компонуется с другими шкафами/;</t>
  </si>
  <si>
    <t>4. нижний шкаф 900мм /НЕ входит в модудьную программу, т.е. не компонуется с другими шкафами/;</t>
  </si>
  <si>
    <t>5. нижний шкаф 1000мм /НЕ входит в модудьную программу, т.е. не компонуется с другими шкафами/;</t>
  </si>
  <si>
    <r>
      <t xml:space="preserve">Нижний Шкаф М-40 Slim  700х400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/не входит в модудьную программу, т.е. не компонуется с другими шкафами: столешница и раковина не входят в стоимлсть/</t>
    </r>
  </si>
  <si>
    <r>
      <t xml:space="preserve">Нижний Шкаф М-40 Slim  900х400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/не входит в модудьную программу, т.е. не компонуется с другими шкафами; столешница и раковина не входят в стоимлсть/</t>
    </r>
  </si>
  <si>
    <r>
      <t xml:space="preserve">Нижний Шкаф М-40 Slim 1000х400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входит в модудьную программу, т.е. не компонуется с другими шкафами; столешница и раковина не входят в стоимлсть/</t>
    </r>
  </si>
  <si>
    <t>Столешница "М-40"  700 мм</t>
  </si>
  <si>
    <t>Столешница "М-40"  700 мм ЦВ RAL</t>
  </si>
  <si>
    <t>05050003</t>
  </si>
  <si>
    <t>05050004</t>
  </si>
  <si>
    <t>Столешница "М-40"  900 мм</t>
  </si>
  <si>
    <t>Столешница "М-40"  900 мм ЦВ RAL</t>
  </si>
  <si>
    <r>
      <t xml:space="preserve">Раковина "Атрия"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</si>
  <si>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"Атрия" ЦВ RAL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</si>
  <si>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"Атрия" ЦВ металлик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/столешница не входит в стоимость/</t>
    </r>
  </si>
  <si>
    <r>
      <t xml:space="preserve">Раковина "Антарес" 38х38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</si>
  <si>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38х38 ЦВ RAL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</si>
  <si>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38х38 ЦВ металлик   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</si>
  <si>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55х38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</si>
  <si>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55х38 ЦВ RAL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</si>
  <si>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55х38 ЦВ металлик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</si>
  <si>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D38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</si>
  <si>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D38 ЦВ RAL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</si>
  <si>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r>
      <t xml:space="preserve">Раковина "Антарес" D38 ЦВ металлик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/столешница не входит в стоимость; НЕ ДОСТУПНА К СТОЛЕШНИЦАМ 700мм, 900мм, 1000мм (НЕ для тумбы с 1-м выдвижным ящиком, доступна для тумбы со шкафом 800мм+200мм)/</t>
    </r>
  </si>
  <si>
    <t xml:space="preserve">Нижние шкафы М-40 выпускаются шириной 700мм (НЕ компонуются с другими шкафами); (800мм, 900мм (НЕ компонуются с другими шкафами); 1000мм (НЕ компонуются с другими шкафами); 400мм и 200мм (только для высоты 600мм). В модульных версиях раковина устанавливается над нижним шкафом 800мм (кроме открытых). </t>
  </si>
  <si>
    <t>Размеры баз: 700мм, 800мм, 900, 1000мм, 1200мм (800+400 или 200+800+200 для h600), 1400мм(только при h600! 800+400+200), 1600мм (800+800 или 400+800+400), 1800мм (только при h600 800+800+200), 2000мм (800+800+400 или для h600 200+400+800+400+200), 2200 (только при h600), 2400мм.</t>
  </si>
  <si>
    <r>
      <t xml:space="preserve">Нижний Шкаф М-40  ш700хв400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</si>
  <si>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 ш900хв400 мм с 1 ящиком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</si>
  <si>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ш1000хв400 мм с 1 ящиком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</si>
  <si>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t>03200060</t>
  </si>
  <si>
    <t>03200062</t>
  </si>
  <si>
    <t>03200063</t>
  </si>
  <si>
    <t>Столешница "Фрейм"  700 мм</t>
  </si>
  <si>
    <t>Столешница "Фрейм"  900 мм</t>
  </si>
  <si>
    <t>Столешница "Фрейм" 1000 мм</t>
  </si>
  <si>
    <t>Столешница "Фрейм"  700 мм ЦВ RAL</t>
  </si>
  <si>
    <t>Столешница "Фрейм"  900 мм ЦВ RAL</t>
  </si>
  <si>
    <t>Столешница "Фрейм" 1000 мм ЦВ RAL</t>
  </si>
  <si>
    <r>
      <t xml:space="preserve">Раковина "Атрия" ЦВ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</si>
  <si>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Раковина "Атрия"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</si>
  <si>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Раковина "Ретро"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подходbт к столешницам 700мм, 900мм и 1000мм/</t>
    </r>
  </si>
  <si>
    <r>
      <t xml:space="preserve">Раковина "Ретро" ЦВ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/не подходbт к столешницам 700мм, 900мм и 1000мм/</t>
    </r>
  </si>
  <si>
    <r>
      <t xml:space="preserve">* монтаж накладной чашей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</si>
  <si>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* монтаж в полувстроенном виде, возвышение над столешницей на 50мм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</si>
  <si>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>Нижний Шкаф Фрейм 800 с 1 ящиком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/столешница с раковиной не входят в стоимость/</t>
    </r>
  </si>
  <si>
    <r>
      <t xml:space="preserve">Нижний Шкаф Фрейм  700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</si>
  <si>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 900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</si>
  <si>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1000 с 1 ящиком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</si>
  <si>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1100 с 1 ящиком и распашным фасадом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</si>
  <si>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1400 с 1 ящиком и 2-мя распашными фасадами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</si>
  <si>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t>Мебель "Альфа" в белом и цветном исполнении</t>
  </si>
  <si>
    <t>Мебель "Венеция" в белом цвете или в цветном исполнении</t>
  </si>
  <si>
    <t>Мебель "Венеция 2.0" в белом и цветном исполнении</t>
  </si>
  <si>
    <t>Столешница "Классик"  700 мм</t>
  </si>
  <si>
    <t>Столешница "Классик"  800 мм</t>
  </si>
  <si>
    <t>Столешница "Классик"  900 мм</t>
  </si>
  <si>
    <t>Столешница "Классик" 1000 мм</t>
  </si>
  <si>
    <t xml:space="preserve">Столешница "Классик"  700 мм  ЦВ </t>
  </si>
  <si>
    <t xml:space="preserve">Столешница "Классик"  800 мм  ЦВ </t>
  </si>
  <si>
    <t xml:space="preserve">Столешница "Классик"  900 мм  ЦВ </t>
  </si>
  <si>
    <t xml:space="preserve">Столешница "Классик" 1000 мм  ЦВ </t>
  </si>
  <si>
    <t>Столешницы "Классик"</t>
  </si>
  <si>
    <t>Раковина для тумб "Классик"</t>
  </si>
  <si>
    <r>
      <t xml:space="preserve">Нижний шкаф Классик 70 с 1 ящиком ЦВ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</si>
  <si>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70 с 2 ящиками ЦВ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      /раковина со столешницей не входит в стоимость/</t>
    </r>
  </si>
  <si>
    <r>
      <t xml:space="preserve">Нижний шкаф Классик  80 с 1 ящиком ЦВ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</si>
  <si>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80 с 2 ящиками ЦВ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</si>
  <si>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90 с 1 ящиком ЦВ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/раковина со столешницей не входит в стоимость/</t>
    </r>
  </si>
  <si>
    <r>
      <t xml:space="preserve">Нижний шкаф Классик  90 с 2 ящиками ЦВ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</si>
  <si>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1 ящиком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</si>
  <si>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2 ящиками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</si>
  <si>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t>Окрашивается в цвета RAL и NCS в матовой текстуре.</t>
  </si>
  <si>
    <t>Столешница Шарм  700 мм</t>
  </si>
  <si>
    <t>Столешница Шарм  700 мм  ЦВ RAL</t>
  </si>
  <si>
    <t>Столешница Шарм  800 мм</t>
  </si>
  <si>
    <t>Столешница Шарм  800 мм  ЦВ RAL</t>
  </si>
  <si>
    <t>Столешница Шарм  900 мм</t>
  </si>
  <si>
    <t>Столешница Шарм  900 мм  ЦВ RAL</t>
  </si>
  <si>
    <t>Столешница Шарм 1000 мм</t>
  </si>
  <si>
    <t>Столешница Шарм 1000 мм  ЦВ RAL</t>
  </si>
  <si>
    <t>Нижний шкаф Шарм 700 с 1 ящиком</t>
  </si>
  <si>
    <t>Нижний шкаф Шарм 800 с 1 ящиком</t>
  </si>
  <si>
    <t>Нижний шкаф Шарм 900 с 1 ящиком</t>
  </si>
  <si>
    <t>Нижний шкаф Шарм 1000 с 1 ящиком</t>
  </si>
  <si>
    <t>Зеркало Сфера d 1000</t>
  </si>
  <si>
    <t>Столешница Фрейм  700 мм</t>
  </si>
  <si>
    <t>Столешница Фрейм  700 мм ЦВ RAL</t>
  </si>
  <si>
    <t>Столешница Фрейм  800 мм</t>
  </si>
  <si>
    <t>Столешница Фрейм  800 мм ЦВ RAL</t>
  </si>
  <si>
    <t>Столешница Фрейм  900 мм</t>
  </si>
  <si>
    <t>Столешница Фрейм  900 мм ЦВ RAL</t>
  </si>
  <si>
    <t>Столешница Фрейм 1000 мм</t>
  </si>
  <si>
    <t>Столешница Фрейм 1000 мм ЦВ RAL</t>
  </si>
  <si>
    <t>Нижний Шкаф Фрейм  700 с 1 ящиком</t>
  </si>
  <si>
    <t>Нижний Шкаф Фрейм  800 с 1 ящиком</t>
  </si>
  <si>
    <t>Нижний Шкаф Фрейм  900 с 1 ящиком</t>
  </si>
  <si>
    <t>Нижний Шкаф Фрейм 1000 с 1 ящиком</t>
  </si>
  <si>
    <t>Раковина Ретро 55*38</t>
  </si>
  <si>
    <t>Раковина Ретро 55*38 ЦВ RAL</t>
  </si>
  <si>
    <t>Столешница Классик  700 мм</t>
  </si>
  <si>
    <t xml:space="preserve">Столешница Классик  700 мм ЦВ RAL </t>
  </si>
  <si>
    <t>Столешница Классик  800 мм</t>
  </si>
  <si>
    <t>Столешница Классик  800 мм ЦВ RAL</t>
  </si>
  <si>
    <t>Столешница Классик  900 мм</t>
  </si>
  <si>
    <t>Столешница Классик  900 мм ЦВ RAL</t>
  </si>
  <si>
    <t>Столешница Классик 1000 мм</t>
  </si>
  <si>
    <t>Столешница Классик 1000 мм ЦВ RAL</t>
  </si>
  <si>
    <t>Нижний шкаф Классик 700 с 1 ящиком</t>
  </si>
  <si>
    <t>Нижний шкаф Классик 800 с 1 ящиком</t>
  </si>
  <si>
    <t>Нижний шкаф Классик 900 с 1 ящиком</t>
  </si>
  <si>
    <t>Нижний шкаф Классик 1000 с 1 ящиком</t>
  </si>
  <si>
    <t>Нижний шкаф Классик 700 с 2 ящиками</t>
  </si>
  <si>
    <t>Нижний шкаф Классик 800 с 2 ящиками</t>
  </si>
  <si>
    <t>Нижний шкаф Классик 900 с 2 ящиками</t>
  </si>
  <si>
    <t>Нижний шкаф Классик 1000 с 2 ящиками</t>
  </si>
  <si>
    <t>Раковина Атрия</t>
  </si>
  <si>
    <t>Раковина Атрия ЦВ RAL</t>
  </si>
  <si>
    <t>Столешница М-40  700 мм</t>
  </si>
  <si>
    <t>Столешница М-40  700 мм ЦВ RAL</t>
  </si>
  <si>
    <t>Столешница М-40  800 мм</t>
  </si>
  <si>
    <t>Столешница М-40  800 мм ЦВ RAL</t>
  </si>
  <si>
    <t>Столешница М-40  900 мм</t>
  </si>
  <si>
    <t>Столешница М-40  900 мм ЦВ RAL</t>
  </si>
  <si>
    <t>Столешница М-40 1000 мм</t>
  </si>
  <si>
    <t>Столешница М-40 1000 мм ЦВ RAL</t>
  </si>
  <si>
    <t>Нижний Шкаф М-40  700 с 1 ящиком</t>
  </si>
  <si>
    <t>Нижний Шкаф М-40  800 с 1 ящиком</t>
  </si>
  <si>
    <t>Нижний Шкаф М-40  900 с 1 ящиком</t>
  </si>
  <si>
    <t>Нижний Шкаф М-40 1000 с 1 ящиком</t>
  </si>
  <si>
    <t>Нижний Шкаф М-40  700 с 1 ящиком рифленый фасад</t>
  </si>
  <si>
    <t>Нижний Шкаф М-40  800 с 1 ящиком рифленый фасад</t>
  </si>
  <si>
    <t>Нижний Шкаф М-40  900 с 1 ящиком рифленый фасад</t>
  </si>
  <si>
    <t>Нижний Шкаф М-40 1000 с 1 ящиком рифленый фасад</t>
  </si>
  <si>
    <t>Столешница М-40 Slim  700 мм</t>
  </si>
  <si>
    <t>Столешница М-40 Slim  700 мм ЦВ RAL</t>
  </si>
  <si>
    <t>Столешница М-40 Slim  800 мм</t>
  </si>
  <si>
    <t>Столешница М-40 Slim  800 мм ЦВ RAL</t>
  </si>
  <si>
    <t>Столешница М-40 Slim  900 мм</t>
  </si>
  <si>
    <t>Столешница М-40 Slim  900 мм ЦВ RAL</t>
  </si>
  <si>
    <t>Столешница М-40 Slim 1000 мм</t>
  </si>
  <si>
    <t>Столешница М-40 Slim 1000 мм ЦВ RAL</t>
  </si>
  <si>
    <t>Нижний Шкаф М-40 Slim  700 с 1 ящиком</t>
  </si>
  <si>
    <t>Нижний Шкаф М-40 Slim  800 с 1 ящиком</t>
  </si>
  <si>
    <t>Нижний Шкаф М-40 Slim  900 с 1 ящиком</t>
  </si>
  <si>
    <t>Нижний Шкаф М-40 Slim 1000 с 1 ящиком</t>
  </si>
  <si>
    <t>Нижний Шкаф М-40 Slim  700 с 1 ящиком рифленый фасад</t>
  </si>
  <si>
    <t>Нижний Шкаф М-40 Slim 800 с 1 ящиком рифленый фасад</t>
  </si>
  <si>
    <t>Нижний Шкаф М-40 Slim  900 с 1 ящиком рифленый фасад</t>
  </si>
  <si>
    <t>Нижний Шкаф М-40 Slim 1000х с 1 ящиком рифленый фасад</t>
  </si>
  <si>
    <t>Зеркальный шкаф Стандарт 800</t>
  </si>
  <si>
    <t>Зеркальный шкаф Стандарт 1000</t>
  </si>
  <si>
    <t>Раковина Венеция 80</t>
  </si>
  <si>
    <t>Раковина Венеция 100</t>
  </si>
  <si>
    <t>Нижний шкаф Венеция 2.0 80 с 1 ящиком</t>
  </si>
  <si>
    <t>Нижний шкаф Венеция 2.0 100 с 1 ящиком</t>
  </si>
  <si>
    <t>Нижний шкаф Венеция 2.0 80 с 2 ящиками</t>
  </si>
  <si>
    <t>Нижний шкаф Венеция 2.0 100 с 2 ящиками</t>
  </si>
  <si>
    <t>Зеркало Стандарт 700 с полкой</t>
  </si>
  <si>
    <t>Зеркало Стандарт 900 с полкой</t>
  </si>
  <si>
    <t>Раковина Альфа 70</t>
  </si>
  <si>
    <t>Раковина Альфа 90</t>
  </si>
  <si>
    <t>Нижний шкаф Альфа 70 с 1 ящиком</t>
  </si>
  <si>
    <t>Нижний шкаф Альфа 90 с 1 ящиком</t>
  </si>
  <si>
    <t>Нижний шкаф Альфа 70 с 2 ящиками</t>
  </si>
  <si>
    <t>Нижний шкаф Альфа 90 с 2 ящиками</t>
  </si>
  <si>
    <t>Пенал  Альфа 350 распашная дверь</t>
  </si>
  <si>
    <t>Наименование</t>
  </si>
  <si>
    <t>Раковина Шарм</t>
  </si>
  <si>
    <t>Раковина Шарм ЦВ RAL</t>
  </si>
  <si>
    <t>мебель Шарм СТАНДАРТ</t>
  </si>
  <si>
    <t>мебель Фрейм СТАНДАРТ</t>
  </si>
  <si>
    <t xml:space="preserve">Раковина "Антарес" 55х38 </t>
  </si>
  <si>
    <t xml:space="preserve">Раковина "Антарес" 55х38 ЦВ  </t>
  </si>
  <si>
    <t>мебель Классик СТАНДАРТ</t>
  </si>
  <si>
    <t>мебель М-40 СТАНДАРТ</t>
  </si>
  <si>
    <t>мебель Венеция 2.0 СТАНДАРТ</t>
  </si>
  <si>
    <t>мебель Альфа СТАНДАРТ</t>
  </si>
  <si>
    <t>мебель М-40 Slim (глубина по столешнице 400 мм) СТАНДАРТ</t>
  </si>
  <si>
    <t xml:space="preserve">После введения размера скидки, столбец "ОПТ" отобразит стоимость товара в соответствии с заданным значением скидки. </t>
  </si>
  <si>
    <t>в цветах белый, RAL и NCS в глянцевой или матовой текстуре</t>
  </si>
  <si>
    <t>Мебель "Купе СМ" в белом цвете или в цветном исполнении</t>
  </si>
  <si>
    <t>Мебель "Лофт" в белом цвете и в цветном исполнении</t>
  </si>
  <si>
    <t>Изготовление в цветах белый, RAL и NCS в глянцевой или матовый текстуре.</t>
  </si>
  <si>
    <t>Мебель "Прима" в белом цвете или в цветном исполнении</t>
  </si>
  <si>
    <t>Окрашивается в цвета белый, RAL и NCS в глянцевой или матовый текстуре.</t>
  </si>
  <si>
    <t>Мебель "Рубин" в белом цвете или в цветном исполнении</t>
  </si>
  <si>
    <t>Мебель "Соло" в белом цвете и в цветном исполнении</t>
  </si>
  <si>
    <t>Мебель "Мини" в белом цвете и в цветнои исполнении</t>
  </si>
  <si>
    <t>Зеркала без окрашенных элементов</t>
  </si>
  <si>
    <r>
      <t xml:space="preserve">Зеркало Стандарт  90        </t>
    </r>
    <r>
      <rPr>
        <sz val="9"/>
        <color theme="1"/>
        <rFont val="Calibri"/>
        <family val="2"/>
        <charset val="204"/>
        <scheme val="minor"/>
      </rPr>
      <t xml:space="preserve">         </t>
    </r>
  </si>
  <si>
    <r>
      <t>Зеркало Стандарт  80</t>
    </r>
    <r>
      <rPr>
        <sz val="9"/>
        <color theme="1"/>
        <rFont val="Calibri"/>
        <family val="2"/>
        <charset val="204"/>
        <scheme val="minor"/>
      </rPr>
      <t xml:space="preserve">                  </t>
    </r>
  </si>
  <si>
    <t>07 марта 2024 год</t>
  </si>
  <si>
    <t>Пенал Шарм с распашным фасадом левый</t>
  </si>
  <si>
    <t>Пенал Шарм с распашным фасадом правый</t>
  </si>
  <si>
    <t>Пенал Фрейм 400 с распашным фасадом левый</t>
  </si>
  <si>
    <t>Пенал Фрейм 400 с распашным фасадом правый</t>
  </si>
  <si>
    <t>Пенал М-40 (с фасадом) левый 1200х400 мм (Ш)400*(В)1200*(Г)300</t>
  </si>
  <si>
    <t>Пенал М-40 (с фасадом) правый 1200х400 мм (Ш)400*(В)1200*(Г)300</t>
  </si>
  <si>
    <t>Пенал М-40 (с фасадом) правый 1200х400 мм</t>
  </si>
  <si>
    <t>Пенал М-40 (с фасадом) левый 1200х400 мм</t>
  </si>
  <si>
    <t>Пенал М-40 (с фасадом) левый  с рефленным фасадом 1200х400 мм</t>
  </si>
  <si>
    <t xml:space="preserve">Пенал Венеция2.0 левый </t>
  </si>
  <si>
    <t>Пенал Венеция 2.0 правый</t>
  </si>
  <si>
    <t>Пенал Классик 400 распашная дверь выдвижной ящик левый</t>
  </si>
  <si>
    <t>Пенал Классик 400 распашная дверь выдвижной ящик правый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</si>
</sst>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"/>
    <numFmt numFmtId="165" formatCode="#,##0\ _₽"/>
    <numFmt numFmtId="166" formatCode="dd/mm/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6"/>
      <name val="Arial"/>
      <family val="2"/>
      <charset val="204"/>
    </font>
    <font>
      <i/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i/>
      <u/>
      <sz val="1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i/>
      <sz val="9"/>
      <name val="Arial"/>
      <family val="2"/>
      <charset val="204"/>
    </font>
    <font>
      <b/>
      <sz val="12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1"/>
      <color theme="4" tint="-0.249977111117893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DFBF5"/>
        <bgColor indexed="64"/>
      </patternFill>
    </fill>
    <fill>
      <patternFill patternType="solid">
        <fgColor rgb="FFFAF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DCD5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C00000"/>
      </right>
      <top/>
      <bottom/>
      <diagonal/>
    </border>
  </borders>
  <cellStyleXfs count="2">
    <xf numFmtId="0" fontId="0" fillId="0" borderId="0"/>
    <xf numFmtId="0" fontId="31" fillId="0" borderId="0"/>
  </cellStyleXfs>
  <cellXfs count="390">
    <xf numFmtId="0" fontId="0" fillId="0" borderId="0" xfId="0"/>
    <xf numFmtId="0" fontId="0" fillId="0" borderId="0" xfId="0" applyBorder="1"/>
    <xf numFmtId="164" fontId="0" fillId="0" borderId="0" xfId="0" applyNumberFormat="1" applyBorder="1" applyAlignment="1">
      <alignment horizontal="left" vertical="top" wrapText="1"/>
    </xf>
    <xf numFmtId="4" fontId="0" fillId="0" borderId="0" xfId="0" applyNumberFormat="1" applyBorder="1" applyAlignment="1">
      <alignment horizontal="right" vertical="top"/>
    </xf>
    <xf numFmtId="49" fontId="0" fillId="0" borderId="0" xfId="0" applyNumberFormat="1"/>
    <xf numFmtId="0" fontId="15" fillId="0" borderId="0" xfId="0" applyFont="1"/>
    <xf numFmtId="0" fontId="16" fillId="0" borderId="0" xfId="0" applyFont="1"/>
    <xf numFmtId="9" fontId="17" fillId="0" borderId="0" xfId="0" applyNumberFormat="1" applyFont="1" applyBorder="1" applyAlignment="1">
      <alignment horizontal="right"/>
    </xf>
    <xf numFmtId="0" fontId="0" fillId="0" borderId="1" xfId="0" applyBorder="1"/>
    <xf numFmtId="164" fontId="0" fillId="0" borderId="1" xfId="0" applyNumberFormat="1" applyFill="1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vertical="top"/>
    </xf>
    <xf numFmtId="0" fontId="0" fillId="0" borderId="1" xfId="0" applyFill="1" applyBorder="1"/>
    <xf numFmtId="164" fontId="0" fillId="0" borderId="1" xfId="0" applyNumberFormat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/>
    </xf>
    <xf numFmtId="4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horizontal="left" vertical="top"/>
    </xf>
    <xf numFmtId="0" fontId="0" fillId="0" borderId="3" xfId="0" applyBorder="1"/>
    <xf numFmtId="4" fontId="0" fillId="0" borderId="3" xfId="0" applyNumberFormat="1" applyBorder="1" applyAlignment="1">
      <alignment horizontal="right" vertical="top"/>
    </xf>
    <xf numFmtId="0" fontId="0" fillId="0" borderId="7" xfId="0" applyBorder="1"/>
    <xf numFmtId="0" fontId="0" fillId="0" borderId="8" xfId="0" applyBorder="1"/>
    <xf numFmtId="164" fontId="0" fillId="0" borderId="8" xfId="0" applyNumberFormat="1" applyFill="1" applyBorder="1" applyAlignment="1">
      <alignment horizontal="left" vertical="top" wrapText="1"/>
    </xf>
    <xf numFmtId="4" fontId="0" fillId="0" borderId="8" xfId="0" applyNumberFormat="1" applyBorder="1" applyAlignment="1">
      <alignment horizontal="right" vertical="top"/>
    </xf>
    <xf numFmtId="2" fontId="0" fillId="0" borderId="9" xfId="0" applyNumberFormat="1" applyBorder="1" applyAlignment="1">
      <alignment vertical="top"/>
    </xf>
    <xf numFmtId="0" fontId="0" fillId="0" borderId="10" xfId="0" applyBorder="1"/>
    <xf numFmtId="2" fontId="0" fillId="0" borderId="11" xfId="0" applyNumberFormat="1" applyBorder="1" applyAlignment="1">
      <alignment vertical="top"/>
    </xf>
    <xf numFmtId="0" fontId="0" fillId="0" borderId="12" xfId="0" applyBorder="1"/>
    <xf numFmtId="0" fontId="0" fillId="0" borderId="13" xfId="0" applyBorder="1"/>
    <xf numFmtId="164" fontId="0" fillId="0" borderId="13" xfId="0" applyNumberFormat="1" applyFill="1" applyBorder="1" applyAlignment="1">
      <alignment horizontal="left" vertical="top" wrapText="1"/>
    </xf>
    <xf numFmtId="4" fontId="0" fillId="0" borderId="13" xfId="0" applyNumberFormat="1" applyBorder="1" applyAlignment="1">
      <alignment horizontal="right" vertical="top"/>
    </xf>
    <xf numFmtId="2" fontId="0" fillId="0" borderId="14" xfId="0" applyNumberFormat="1" applyBorder="1" applyAlignment="1">
      <alignment vertical="top"/>
    </xf>
    <xf numFmtId="164" fontId="0" fillId="0" borderId="3" xfId="0" applyNumberFormat="1" applyBorder="1" applyAlignment="1">
      <alignment horizontal="left" vertical="top" wrapText="1"/>
    </xf>
    <xf numFmtId="0" fontId="0" fillId="0" borderId="7" xfId="0" applyFill="1" applyBorder="1"/>
    <xf numFmtId="0" fontId="0" fillId="0" borderId="8" xfId="0" applyFill="1" applyBorder="1"/>
    <xf numFmtId="164" fontId="0" fillId="0" borderId="8" xfId="0" applyNumberFormat="1" applyBorder="1" applyAlignment="1">
      <alignment horizontal="left" vertical="top" wrapText="1"/>
    </xf>
    <xf numFmtId="0" fontId="0" fillId="0" borderId="12" xfId="0" applyFill="1" applyBorder="1"/>
    <xf numFmtId="0" fontId="0" fillId="0" borderId="13" xfId="0" applyFill="1" applyBorder="1"/>
    <xf numFmtId="164" fontId="0" fillId="0" borderId="13" xfId="0" applyNumberFormat="1" applyBorder="1" applyAlignment="1">
      <alignment horizontal="left" vertical="top" wrapText="1"/>
    </xf>
    <xf numFmtId="0" fontId="0" fillId="0" borderId="10" xfId="0" applyFill="1" applyBorder="1"/>
    <xf numFmtId="0" fontId="0" fillId="0" borderId="2" xfId="0" applyBorder="1"/>
    <xf numFmtId="2" fontId="0" fillId="0" borderId="2" xfId="0" applyNumberFormat="1" applyBorder="1" applyAlignment="1">
      <alignment vertical="top"/>
    </xf>
    <xf numFmtId="2" fontId="0" fillId="0" borderId="16" xfId="0" applyNumberFormat="1" applyBorder="1" applyAlignment="1">
      <alignment vertical="top"/>
    </xf>
    <xf numFmtId="0" fontId="0" fillId="0" borderId="17" xfId="0" applyFill="1" applyBorder="1"/>
    <xf numFmtId="0" fontId="0" fillId="0" borderId="2" xfId="0" applyFill="1" applyBorder="1"/>
    <xf numFmtId="164" fontId="0" fillId="0" borderId="2" xfId="0" applyNumberFormat="1" applyBorder="1" applyAlignment="1">
      <alignment horizontal="left" vertical="top" wrapText="1"/>
    </xf>
    <xf numFmtId="4" fontId="0" fillId="0" borderId="2" xfId="0" applyNumberFormat="1" applyBorder="1" applyAlignment="1">
      <alignment horizontal="right" vertical="top"/>
    </xf>
    <xf numFmtId="2" fontId="0" fillId="0" borderId="18" xfId="0" applyNumberFormat="1" applyBorder="1" applyAlignment="1">
      <alignment vertical="top"/>
    </xf>
    <xf numFmtId="0" fontId="0" fillId="0" borderId="15" xfId="0" applyBorder="1"/>
    <xf numFmtId="164" fontId="0" fillId="0" borderId="3" xfId="0" applyNumberFormat="1" applyFill="1" applyBorder="1" applyAlignment="1">
      <alignment horizontal="left" vertical="top" wrapText="1"/>
    </xf>
    <xf numFmtId="0" fontId="0" fillId="0" borderId="20" xfId="0" applyBorder="1"/>
    <xf numFmtId="0" fontId="0" fillId="0" borderId="25" xfId="0" applyBorder="1"/>
    <xf numFmtId="0" fontId="0" fillId="0" borderId="21" xfId="0" applyBorder="1"/>
    <xf numFmtId="2" fontId="0" fillId="5" borderId="6" xfId="0" applyNumberFormat="1" applyFill="1" applyBorder="1" applyAlignment="1">
      <alignment vertical="top"/>
    </xf>
    <xf numFmtId="4" fontId="0" fillId="0" borderId="8" xfId="0" applyNumberFormat="1" applyFill="1" applyBorder="1" applyAlignment="1">
      <alignment horizontal="right" vertical="top"/>
    </xf>
    <xf numFmtId="0" fontId="3" fillId="0" borderId="2" xfId="0" applyFont="1" applyFill="1" applyBorder="1" applyAlignment="1">
      <alignment horizontal="left" vertical="top"/>
    </xf>
    <xf numFmtId="4" fontId="0" fillId="0" borderId="8" xfId="0" applyNumberFormat="1" applyBorder="1" applyAlignment="1">
      <alignment vertical="top"/>
    </xf>
    <xf numFmtId="4" fontId="0" fillId="0" borderId="13" xfId="0" applyNumberFormat="1" applyBorder="1" applyAlignment="1">
      <alignment vertical="top"/>
    </xf>
    <xf numFmtId="0" fontId="0" fillId="0" borderId="4" xfId="0" applyBorder="1"/>
    <xf numFmtId="0" fontId="0" fillId="0" borderId="5" xfId="0" applyBorder="1"/>
    <xf numFmtId="164" fontId="0" fillId="0" borderId="5" xfId="0" applyNumberFormat="1" applyBorder="1" applyAlignment="1">
      <alignment horizontal="left" vertical="top" wrapText="1"/>
    </xf>
    <xf numFmtId="4" fontId="0" fillId="0" borderId="5" xfId="0" applyNumberFormat="1" applyBorder="1" applyAlignment="1">
      <alignment horizontal="right" vertical="top"/>
    </xf>
    <xf numFmtId="2" fontId="0" fillId="0" borderId="6" xfId="0" applyNumberFormat="1" applyBorder="1" applyAlignment="1">
      <alignment vertical="top"/>
    </xf>
    <xf numFmtId="0" fontId="0" fillId="0" borderId="17" xfId="0" applyBorder="1"/>
    <xf numFmtId="4" fontId="0" fillId="0" borderId="2" xfId="0" applyNumberFormat="1" applyFill="1" applyBorder="1" applyAlignment="1">
      <alignment horizontal="right" vertical="top"/>
    </xf>
    <xf numFmtId="0" fontId="0" fillId="0" borderId="3" xfId="0" applyFill="1" applyBorder="1"/>
    <xf numFmtId="2" fontId="0" fillId="0" borderId="2" xfId="0" applyNumberFormat="1" applyBorder="1" applyAlignment="1">
      <alignment horizontal="right" vertical="top"/>
    </xf>
    <xf numFmtId="49" fontId="0" fillId="0" borderId="13" xfId="0" applyNumberFormat="1" applyBorder="1" applyAlignment="1">
      <alignment horizontal="left" vertical="top" wrapText="1"/>
    </xf>
    <xf numFmtId="2" fontId="0" fillId="5" borderId="14" xfId="0" applyNumberFormat="1" applyFill="1" applyBorder="1" applyAlignment="1">
      <alignment vertical="top"/>
    </xf>
    <xf numFmtId="2" fontId="0" fillId="5" borderId="11" xfId="0" applyNumberFormat="1" applyFill="1" applyBorder="1" applyAlignment="1">
      <alignment vertical="top"/>
    </xf>
    <xf numFmtId="0" fontId="0" fillId="0" borderId="29" xfId="0" applyBorder="1"/>
    <xf numFmtId="0" fontId="0" fillId="0" borderId="19" xfId="0" applyBorder="1"/>
    <xf numFmtId="164" fontId="0" fillId="0" borderId="19" xfId="0" applyNumberFormat="1" applyBorder="1" applyAlignment="1">
      <alignment horizontal="left" vertical="top" wrapText="1"/>
    </xf>
    <xf numFmtId="4" fontId="0" fillId="0" borderId="19" xfId="0" applyNumberFormat="1" applyBorder="1" applyAlignment="1">
      <alignment horizontal="right" vertical="top"/>
    </xf>
    <xf numFmtId="2" fontId="0" fillId="0" borderId="30" xfId="0" applyNumberFormat="1" applyBorder="1" applyAlignment="1">
      <alignment vertical="top"/>
    </xf>
    <xf numFmtId="49" fontId="0" fillId="0" borderId="5" xfId="0" applyNumberFormat="1" applyBorder="1" applyAlignment="1">
      <alignment horizontal="left" vertical="top" wrapText="1"/>
    </xf>
    <xf numFmtId="49" fontId="0" fillId="0" borderId="20" xfId="0" applyNumberFormat="1" applyBorder="1" applyAlignment="1">
      <alignment vertical="top"/>
    </xf>
    <xf numFmtId="0" fontId="0" fillId="0" borderId="20" xfId="0" applyBorder="1" applyAlignment="1">
      <alignment vertical="top"/>
    </xf>
    <xf numFmtId="49" fontId="0" fillId="0" borderId="8" xfId="0" applyNumberFormat="1" applyBorder="1" applyAlignment="1">
      <alignment vertical="top"/>
    </xf>
    <xf numFmtId="0" fontId="0" fillId="0" borderId="8" xfId="0" applyBorder="1" applyAlignment="1">
      <alignment vertical="top"/>
    </xf>
    <xf numFmtId="49" fontId="0" fillId="0" borderId="13" xfId="0" applyNumberFormat="1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5" xfId="0" applyBorder="1" applyAlignment="1">
      <alignment vertical="top"/>
    </xf>
    <xf numFmtId="49" fontId="0" fillId="0" borderId="5" xfId="0" applyNumberFormat="1" applyBorder="1" applyAlignment="1">
      <alignment vertical="top"/>
    </xf>
    <xf numFmtId="2" fontId="0" fillId="0" borderId="8" xfId="0" applyNumberFormat="1" applyBorder="1" applyAlignment="1">
      <alignment vertical="top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6" xfId="0" applyBorder="1"/>
    <xf numFmtId="2" fontId="0" fillId="0" borderId="39" xfId="0" applyNumberFormat="1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5" xfId="0" applyFill="1" applyBorder="1"/>
    <xf numFmtId="0" fontId="0" fillId="0" borderId="40" xfId="0" applyBorder="1"/>
    <xf numFmtId="2" fontId="0" fillId="0" borderId="41" xfId="0" applyNumberFormat="1" applyBorder="1" applyAlignment="1">
      <alignment vertical="top"/>
    </xf>
    <xf numFmtId="0" fontId="0" fillId="5" borderId="0" xfId="0" applyFill="1" applyBorder="1"/>
    <xf numFmtId="0" fontId="3" fillId="5" borderId="0" xfId="0" applyFont="1" applyFill="1" applyBorder="1" applyAlignment="1">
      <alignment horizontal="left" vertical="top"/>
    </xf>
    <xf numFmtId="0" fontId="0" fillId="5" borderId="37" xfId="0" applyFill="1" applyBorder="1"/>
    <xf numFmtId="0" fontId="0" fillId="5" borderId="34" xfId="0" applyFill="1" applyBorder="1"/>
    <xf numFmtId="0" fontId="3" fillId="5" borderId="34" xfId="0" applyFont="1" applyFill="1" applyBorder="1" applyAlignment="1">
      <alignment horizontal="left" vertical="top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9" fontId="18" fillId="0" borderId="0" xfId="0" applyNumberFormat="1" applyFont="1" applyBorder="1" applyAlignment="1">
      <alignment horizontal="right"/>
    </xf>
    <xf numFmtId="0" fontId="18" fillId="0" borderId="5" xfId="0" applyFont="1" applyBorder="1" applyAlignment="1">
      <alignment horizontal="left"/>
    </xf>
    <xf numFmtId="0" fontId="18" fillId="0" borderId="5" xfId="0" applyFont="1" applyBorder="1" applyAlignment="1">
      <alignment horizontal="right"/>
    </xf>
    <xf numFmtId="9" fontId="18" fillId="0" borderId="6" xfId="0" applyNumberFormat="1" applyFont="1" applyBorder="1" applyAlignment="1">
      <alignment horizontal="right"/>
    </xf>
    <xf numFmtId="0" fontId="18" fillId="0" borderId="4" xfId="0" applyFont="1" applyBorder="1"/>
    <xf numFmtId="9" fontId="0" fillId="5" borderId="41" xfId="0" applyNumberFormat="1" applyFill="1" applyBorder="1"/>
    <xf numFmtId="0" fontId="0" fillId="5" borderId="40" xfId="0" applyFill="1" applyBorder="1"/>
    <xf numFmtId="2" fontId="0" fillId="0" borderId="3" xfId="0" applyNumberFormat="1" applyBorder="1" applyAlignment="1">
      <alignment vertical="top"/>
    </xf>
    <xf numFmtId="0" fontId="0" fillId="3" borderId="37" xfId="0" applyFill="1" applyBorder="1"/>
    <xf numFmtId="0" fontId="0" fillId="3" borderId="34" xfId="0" applyFill="1" applyBorder="1"/>
    <xf numFmtId="0" fontId="3" fillId="3" borderId="34" xfId="0" applyFont="1" applyFill="1" applyBorder="1" applyAlignment="1">
      <alignment horizontal="left" vertical="top"/>
    </xf>
    <xf numFmtId="0" fontId="0" fillId="3" borderId="38" xfId="0" applyFill="1" applyBorder="1"/>
    <xf numFmtId="0" fontId="0" fillId="2" borderId="0" xfId="0" applyFill="1" applyBorder="1"/>
    <xf numFmtId="2" fontId="0" fillId="3" borderId="38" xfId="0" applyNumberFormat="1" applyFill="1" applyBorder="1" applyAlignment="1">
      <alignment vertical="top"/>
    </xf>
    <xf numFmtId="0" fontId="0" fillId="2" borderId="37" xfId="0" applyFill="1" applyBorder="1"/>
    <xf numFmtId="0" fontId="0" fillId="2" borderId="34" xfId="0" applyFill="1" applyBorder="1"/>
    <xf numFmtId="2" fontId="0" fillId="2" borderId="38" xfId="0" applyNumberFormat="1" applyFill="1" applyBorder="1" applyAlignment="1">
      <alignment vertical="top"/>
    </xf>
    <xf numFmtId="2" fontId="0" fillId="2" borderId="47" xfId="0" applyNumberFormat="1" applyFill="1" applyBorder="1" applyAlignment="1">
      <alignment vertical="top"/>
    </xf>
    <xf numFmtId="0" fontId="16" fillId="2" borderId="0" xfId="0" applyFont="1" applyFill="1" applyBorder="1"/>
    <xf numFmtId="0" fontId="0" fillId="3" borderId="48" xfId="0" applyFill="1" applyBorder="1"/>
    <xf numFmtId="0" fontId="0" fillId="3" borderId="46" xfId="0" applyFill="1" applyBorder="1"/>
    <xf numFmtId="2" fontId="0" fillId="3" borderId="47" xfId="0" applyNumberFormat="1" applyFill="1" applyBorder="1" applyAlignment="1">
      <alignment vertical="top"/>
    </xf>
    <xf numFmtId="0" fontId="16" fillId="2" borderId="40" xfId="0" applyFont="1" applyFill="1" applyBorder="1"/>
    <xf numFmtId="2" fontId="0" fillId="2" borderId="41" xfId="0" applyNumberFormat="1" applyFill="1" applyBorder="1" applyAlignment="1">
      <alignment vertical="top"/>
    </xf>
    <xf numFmtId="0" fontId="16" fillId="2" borderId="42" xfId="0" applyFont="1" applyFill="1" applyBorder="1"/>
    <xf numFmtId="0" fontId="16" fillId="2" borderId="35" xfId="0" applyFont="1" applyFill="1" applyBorder="1"/>
    <xf numFmtId="2" fontId="0" fillId="2" borderId="43" xfId="0" applyNumberFormat="1" applyFill="1" applyBorder="1" applyAlignment="1">
      <alignment vertical="top"/>
    </xf>
    <xf numFmtId="0" fontId="16" fillId="2" borderId="48" xfId="0" applyFont="1" applyFill="1" applyBorder="1"/>
    <xf numFmtId="0" fontId="16" fillId="2" borderId="46" xfId="0" applyFont="1" applyFill="1" applyBorder="1"/>
    <xf numFmtId="0" fontId="3" fillId="3" borderId="35" xfId="0" applyFont="1" applyFill="1" applyBorder="1" applyAlignment="1">
      <alignment horizontal="left" vertical="top"/>
    </xf>
    <xf numFmtId="2" fontId="0" fillId="3" borderId="43" xfId="0" applyNumberFormat="1" applyFill="1" applyBorder="1" applyAlignment="1">
      <alignment vertical="top"/>
    </xf>
    <xf numFmtId="0" fontId="0" fillId="2" borderId="48" xfId="0" applyFill="1" applyBorder="1"/>
    <xf numFmtId="0" fontId="0" fillId="2" borderId="46" xfId="0" applyFill="1" applyBorder="1"/>
    <xf numFmtId="0" fontId="0" fillId="2" borderId="40" xfId="0" applyFill="1" applyBorder="1"/>
    <xf numFmtId="0" fontId="0" fillId="2" borderId="42" xfId="0" applyFill="1" applyBorder="1"/>
    <xf numFmtId="0" fontId="0" fillId="2" borderId="35" xfId="0" applyFill="1" applyBorder="1"/>
    <xf numFmtId="2" fontId="0" fillId="5" borderId="38" xfId="0" applyNumberFormat="1" applyFill="1" applyBorder="1" applyAlignment="1">
      <alignment vertical="top"/>
    </xf>
    <xf numFmtId="0" fontId="0" fillId="0" borderId="4" xfId="0" applyFill="1" applyBorder="1"/>
    <xf numFmtId="2" fontId="0" fillId="0" borderId="20" xfId="0" applyNumberFormat="1" applyBorder="1" applyAlignment="1">
      <alignment vertical="top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3" xfId="0" applyBorder="1" applyAlignment="1">
      <alignment horizontal="left" vertical="top" wrapText="1"/>
    </xf>
    <xf numFmtId="0" fontId="0" fillId="0" borderId="48" xfId="0" applyBorder="1"/>
    <xf numFmtId="0" fontId="0" fillId="0" borderId="46" xfId="0" applyBorder="1"/>
    <xf numFmtId="2" fontId="0" fillId="0" borderId="47" xfId="0" applyNumberFormat="1" applyBorder="1" applyAlignment="1">
      <alignment vertical="top"/>
    </xf>
    <xf numFmtId="0" fontId="0" fillId="5" borderId="48" xfId="0" applyFill="1" applyBorder="1"/>
    <xf numFmtId="0" fontId="0" fillId="5" borderId="46" xfId="0" applyFill="1" applyBorder="1"/>
    <xf numFmtId="0" fontId="3" fillId="5" borderId="46" xfId="0" applyFont="1" applyFill="1" applyBorder="1" applyAlignment="1">
      <alignment horizontal="left" vertical="top"/>
    </xf>
    <xf numFmtId="2" fontId="0" fillId="5" borderId="47" xfId="0" applyNumberFormat="1" applyFill="1" applyBorder="1" applyAlignment="1">
      <alignment vertical="top"/>
    </xf>
    <xf numFmtId="4" fontId="0" fillId="0" borderId="2" xfId="0" applyNumberFormat="1" applyBorder="1" applyAlignment="1">
      <alignment vertical="top"/>
    </xf>
    <xf numFmtId="0" fontId="0" fillId="3" borderId="0" xfId="0" applyFill="1" applyBorder="1"/>
    <xf numFmtId="164" fontId="0" fillId="0" borderId="20" xfId="0" applyNumberFormat="1" applyBorder="1" applyAlignment="1">
      <alignment horizontal="left" vertical="top" wrapText="1"/>
    </xf>
    <xf numFmtId="4" fontId="0" fillId="0" borderId="20" xfId="0" applyNumberFormat="1" applyBorder="1" applyAlignment="1">
      <alignment horizontal="right" vertical="top"/>
    </xf>
    <xf numFmtId="164" fontId="0" fillId="0" borderId="8" xfId="0" applyNumberFormat="1" applyBorder="1" applyAlignment="1">
      <alignment vertical="top" wrapText="1"/>
    </xf>
    <xf numFmtId="0" fontId="22" fillId="3" borderId="0" xfId="0" applyFont="1" applyFill="1" applyBorder="1"/>
    <xf numFmtId="0" fontId="22" fillId="3" borderId="37" xfId="0" applyFont="1" applyFill="1" applyBorder="1"/>
    <xf numFmtId="0" fontId="22" fillId="3" borderId="34" xfId="0" applyFont="1" applyFill="1" applyBorder="1"/>
    <xf numFmtId="2" fontId="22" fillId="3" borderId="38" xfId="0" applyNumberFormat="1" applyFont="1" applyFill="1" applyBorder="1" applyAlignment="1">
      <alignment vertical="top"/>
    </xf>
    <xf numFmtId="2" fontId="22" fillId="3" borderId="47" xfId="0" applyNumberFormat="1" applyFont="1" applyFill="1" applyBorder="1" applyAlignment="1">
      <alignment vertical="top"/>
    </xf>
    <xf numFmtId="0" fontId="22" fillId="3" borderId="48" xfId="0" applyFont="1" applyFill="1" applyBorder="1"/>
    <xf numFmtId="0" fontId="22" fillId="3" borderId="46" xfId="0" applyFont="1" applyFill="1" applyBorder="1"/>
    <xf numFmtId="2" fontId="0" fillId="0" borderId="0" xfId="0" applyNumberFormat="1" applyBorder="1" applyAlignment="1">
      <alignment vertical="top"/>
    </xf>
    <xf numFmtId="164" fontId="0" fillId="0" borderId="2" xfId="0" applyNumberFormat="1" applyFill="1" applyBorder="1" applyAlignment="1">
      <alignment horizontal="left" vertical="top" wrapText="1"/>
    </xf>
    <xf numFmtId="2" fontId="0" fillId="0" borderId="13" xfId="0" applyNumberFormat="1" applyBorder="1" applyAlignment="1">
      <alignment vertical="top"/>
    </xf>
    <xf numFmtId="0" fontId="0" fillId="0" borderId="46" xfId="0" applyBorder="1" applyAlignment="1">
      <alignment horizontal="left" vertical="top"/>
    </xf>
    <xf numFmtId="49" fontId="0" fillId="0" borderId="46" xfId="0" applyNumberFormat="1" applyBorder="1" applyAlignment="1">
      <alignment vertical="top"/>
    </xf>
    <xf numFmtId="0" fontId="0" fillId="0" borderId="46" xfId="0" applyBorder="1" applyAlignment="1">
      <alignment vertical="top"/>
    </xf>
    <xf numFmtId="0" fontId="0" fillId="0" borderId="51" xfId="0" applyBorder="1"/>
    <xf numFmtId="0" fontId="0" fillId="0" borderId="52" xfId="0" applyBorder="1"/>
    <xf numFmtId="0" fontId="0" fillId="0" borderId="0" xfId="0" applyBorder="1" applyAlignment="1">
      <alignment horizontal="left" vertical="top"/>
    </xf>
    <xf numFmtId="49" fontId="0" fillId="0" borderId="0" xfId="0" applyNumberFormat="1" applyBorder="1" applyAlignment="1">
      <alignment vertical="top"/>
    </xf>
    <xf numFmtId="0" fontId="0" fillId="0" borderId="0" xfId="0" applyBorder="1" applyAlignment="1">
      <alignment vertical="top"/>
    </xf>
    <xf numFmtId="2" fontId="22" fillId="3" borderId="41" xfId="0" applyNumberFormat="1" applyFont="1" applyFill="1" applyBorder="1" applyAlignment="1">
      <alignment vertical="top"/>
    </xf>
    <xf numFmtId="0" fontId="22" fillId="3" borderId="40" xfId="0" applyFont="1" applyFill="1" applyBorder="1"/>
    <xf numFmtId="2" fontId="0" fillId="3" borderId="41" xfId="0" applyNumberFormat="1" applyFill="1" applyBorder="1" applyAlignment="1">
      <alignment vertical="top"/>
    </xf>
    <xf numFmtId="0" fontId="0" fillId="3" borderId="40" xfId="0" applyFill="1" applyBorder="1"/>
    <xf numFmtId="0" fontId="3" fillId="3" borderId="34" xfId="0" applyFont="1" applyFill="1" applyBorder="1" applyAlignment="1">
      <alignment vertical="top"/>
    </xf>
    <xf numFmtId="0" fontId="26" fillId="7" borderId="53" xfId="0" applyFont="1" applyFill="1" applyBorder="1" applyAlignment="1">
      <alignment horizontal="center" vertical="center"/>
    </xf>
    <xf numFmtId="0" fontId="28" fillId="0" borderId="0" xfId="0" applyFont="1"/>
    <xf numFmtId="0" fontId="25" fillId="5" borderId="34" xfId="0" applyFont="1" applyFill="1" applyBorder="1" applyAlignment="1">
      <alignment horizontal="center" vertical="top"/>
    </xf>
    <xf numFmtId="4" fontId="0" fillId="0" borderId="3" xfId="0" applyNumberFormat="1" applyFill="1" applyBorder="1" applyAlignment="1">
      <alignment horizontal="right" vertical="top"/>
    </xf>
    <xf numFmtId="0" fontId="0" fillId="0" borderId="8" xfId="0" applyBorder="1" applyAlignment="1"/>
    <xf numFmtId="0" fontId="0" fillId="0" borderId="13" xfId="0" applyBorder="1" applyAlignment="1"/>
    <xf numFmtId="164" fontId="0" fillId="0" borderId="8" xfId="0" applyNumberFormat="1" applyBorder="1" applyAlignment="1">
      <alignment horizontal="left"/>
    </xf>
    <xf numFmtId="2" fontId="0" fillId="0" borderId="54" xfId="0" applyNumberFormat="1" applyBorder="1" applyAlignment="1">
      <alignment vertical="top"/>
    </xf>
    <xf numFmtId="164" fontId="0" fillId="0" borderId="13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2" fontId="0" fillId="0" borderId="8" xfId="0" applyNumberFormat="1" applyBorder="1"/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8" xfId="0" applyNumberFormat="1" applyBorder="1" applyAlignment="1">
      <alignment horizontal="left" vertical="top"/>
    </xf>
    <xf numFmtId="2" fontId="0" fillId="0" borderId="8" xfId="0" applyNumberFormat="1" applyBorder="1" applyAlignment="1">
      <alignment horizontal="right" vertical="top"/>
    </xf>
    <xf numFmtId="0" fontId="0" fillId="3" borderId="34" xfId="0" applyFill="1" applyBorder="1" applyAlignment="1">
      <alignment horizontal="center" vertical="center" textRotation="90" wrapText="1"/>
    </xf>
    <xf numFmtId="0" fontId="0" fillId="0" borderId="1" xfId="0" applyBorder="1" applyAlignment="1"/>
    <xf numFmtId="2" fontId="0" fillId="0" borderId="3" xfId="0" applyNumberFormat="1" applyBorder="1" applyAlignment="1">
      <alignment horizontal="right" vertical="top"/>
    </xf>
    <xf numFmtId="2" fontId="0" fillId="0" borderId="9" xfId="0" applyNumberFormat="1" applyBorder="1" applyAlignment="1">
      <alignment horizontal="right" vertical="top"/>
    </xf>
    <xf numFmtId="2" fontId="0" fillId="0" borderId="13" xfId="0" applyNumberFormat="1" applyBorder="1" applyAlignment="1">
      <alignment horizontal="right" vertical="top"/>
    </xf>
    <xf numFmtId="2" fontId="0" fillId="0" borderId="54" xfId="0" applyNumberFormat="1" applyBorder="1" applyAlignment="1">
      <alignment horizontal="right" vertical="top"/>
    </xf>
    <xf numFmtId="2" fontId="0" fillId="0" borderId="14" xfId="0" applyNumberFormat="1" applyBorder="1" applyAlignment="1">
      <alignment horizontal="right" vertical="top"/>
    </xf>
    <xf numFmtId="2" fontId="0" fillId="0" borderId="30" xfId="0" applyNumberFormat="1" applyBorder="1" applyAlignment="1">
      <alignment horizontal="right" vertical="top"/>
    </xf>
    <xf numFmtId="2" fontId="0" fillId="0" borderId="18" xfId="0" applyNumberFormat="1" applyBorder="1" applyAlignment="1">
      <alignment horizontal="right" vertical="top"/>
    </xf>
    <xf numFmtId="4" fontId="0" fillId="0" borderId="2" xfId="0" applyNumberFormat="1" applyFill="1" applyBorder="1" applyAlignment="1">
      <alignment vertical="top"/>
    </xf>
    <xf numFmtId="2" fontId="0" fillId="0" borderId="11" xfId="0" applyNumberFormat="1" applyBorder="1" applyAlignment="1">
      <alignment horizontal="right" vertical="top"/>
    </xf>
    <xf numFmtId="0" fontId="0" fillId="3" borderId="42" xfId="0" applyFill="1" applyBorder="1"/>
    <xf numFmtId="0" fontId="0" fillId="3" borderId="35" xfId="0" applyFill="1" applyBorder="1"/>
    <xf numFmtId="0" fontId="34" fillId="0" borderId="5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2" fillId="0" borderId="0" xfId="0" applyFont="1"/>
    <xf numFmtId="1" fontId="35" fillId="0" borderId="1" xfId="1" applyNumberFormat="1" applyFont="1" applyFill="1" applyBorder="1" applyAlignment="1">
      <alignment wrapText="1"/>
    </xf>
    <xf numFmtId="1" fontId="35" fillId="0" borderId="13" xfId="1" applyNumberFormat="1" applyFont="1" applyFill="1" applyBorder="1" applyAlignment="1">
      <alignment wrapText="1"/>
    </xf>
    <xf numFmtId="165" fontId="35" fillId="0" borderId="1" xfId="1" applyNumberFormat="1" applyFont="1" applyFill="1" applyBorder="1" applyAlignment="1">
      <alignment horizontal="right"/>
    </xf>
    <xf numFmtId="0" fontId="38" fillId="0" borderId="11" xfId="0" applyFont="1" applyBorder="1" applyAlignment="1">
      <alignment horizontal="right"/>
    </xf>
    <xf numFmtId="3" fontId="35" fillId="0" borderId="1" xfId="1" applyNumberFormat="1" applyFont="1" applyFill="1" applyBorder="1" applyAlignment="1">
      <alignment horizontal="right"/>
    </xf>
    <xf numFmtId="0" fontId="38" fillId="0" borderId="14" xfId="0" applyFont="1" applyBorder="1" applyAlignment="1">
      <alignment horizontal="right"/>
    </xf>
    <xf numFmtId="3" fontId="35" fillId="0" borderId="3" xfId="1" applyNumberFormat="1" applyFont="1" applyFill="1" applyBorder="1" applyAlignment="1">
      <alignment horizontal="right"/>
    </xf>
    <xf numFmtId="3" fontId="35" fillId="0" borderId="13" xfId="1" applyNumberFormat="1" applyFont="1" applyFill="1" applyBorder="1" applyAlignment="1">
      <alignment horizontal="right"/>
    </xf>
    <xf numFmtId="1" fontId="35" fillId="0" borderId="3" xfId="1" applyNumberFormat="1" applyFont="1" applyFill="1" applyBorder="1" applyAlignment="1">
      <alignment wrapText="1"/>
    </xf>
    <xf numFmtId="165" fontId="35" fillId="0" borderId="3" xfId="1" applyNumberFormat="1" applyFont="1" applyFill="1" applyBorder="1" applyAlignment="1">
      <alignment horizontal="right"/>
    </xf>
    <xf numFmtId="0" fontId="38" fillId="0" borderId="16" xfId="0" applyFont="1" applyBorder="1" applyAlignment="1">
      <alignment horizontal="right"/>
    </xf>
    <xf numFmtId="0" fontId="34" fillId="6" borderId="4" xfId="0" applyFont="1" applyFill="1" applyBorder="1"/>
    <xf numFmtId="49" fontId="9" fillId="6" borderId="5" xfId="1" applyNumberFormat="1" applyFont="1" applyFill="1" applyBorder="1" applyAlignment="1"/>
    <xf numFmtId="1" fontId="3" fillId="6" borderId="5" xfId="1" applyNumberFormat="1" applyFont="1" applyFill="1" applyBorder="1" applyAlignment="1"/>
    <xf numFmtId="3" fontId="9" fillId="6" borderId="5" xfId="1" applyNumberFormat="1" applyFont="1" applyFill="1" applyBorder="1" applyAlignment="1">
      <alignment horizontal="center"/>
    </xf>
    <xf numFmtId="0" fontId="37" fillId="6" borderId="6" xfId="0" applyFont="1" applyFill="1" applyBorder="1"/>
    <xf numFmtId="1" fontId="35" fillId="0" borderId="2" xfId="1" applyNumberFormat="1" applyFont="1" applyFill="1" applyBorder="1" applyAlignment="1">
      <alignment wrapText="1"/>
    </xf>
    <xf numFmtId="165" fontId="35" fillId="0" borderId="2" xfId="1" applyNumberFormat="1" applyFont="1" applyFill="1" applyBorder="1" applyAlignment="1">
      <alignment horizontal="right"/>
    </xf>
    <xf numFmtId="0" fontId="38" fillId="0" borderId="18" xfId="0" applyFont="1" applyBorder="1" applyAlignment="1">
      <alignment horizontal="right"/>
    </xf>
    <xf numFmtId="0" fontId="30" fillId="6" borderId="4" xfId="0" applyFont="1" applyFill="1" applyBorder="1" applyAlignment="1"/>
    <xf numFmtId="0" fontId="30" fillId="6" borderId="5" xfId="0" applyFont="1" applyFill="1" applyBorder="1" applyAlignment="1"/>
    <xf numFmtId="0" fontId="36" fillId="6" borderId="5" xfId="0" applyFont="1" applyFill="1" applyBorder="1" applyAlignment="1">
      <alignment wrapText="1"/>
    </xf>
    <xf numFmtId="0" fontId="39" fillId="6" borderId="5" xfId="0" applyFont="1" applyFill="1" applyBorder="1" applyAlignment="1">
      <alignment horizontal="right"/>
    </xf>
    <xf numFmtId="0" fontId="38" fillId="6" borderId="6" xfId="0" applyFont="1" applyFill="1" applyBorder="1" applyAlignment="1">
      <alignment horizontal="right"/>
    </xf>
    <xf numFmtId="3" fontId="35" fillId="0" borderId="2" xfId="1" applyNumberFormat="1" applyFont="1" applyFill="1" applyBorder="1" applyAlignment="1">
      <alignment horizontal="right"/>
    </xf>
    <xf numFmtId="0" fontId="0" fillId="8" borderId="0" xfId="0" applyFill="1" applyAlignment="1" applyProtection="1">
      <protection locked="0"/>
    </xf>
    <xf numFmtId="166" fontId="0" fillId="8" borderId="15" xfId="0" applyNumberFormat="1" applyFill="1" applyBorder="1"/>
    <xf numFmtId="0" fontId="0" fillId="8" borderId="7" xfId="0" applyFill="1" applyBorder="1"/>
    <xf numFmtId="0" fontId="0" fillId="8" borderId="10" xfId="0" applyFill="1" applyBorder="1"/>
    <xf numFmtId="0" fontId="0" fillId="8" borderId="12" xfId="0" applyFill="1" applyBorder="1"/>
    <xf numFmtId="0" fontId="0" fillId="8" borderId="17" xfId="0" applyFill="1" applyBorder="1"/>
    <xf numFmtId="0" fontId="0" fillId="8" borderId="15" xfId="0" applyFill="1" applyBorder="1"/>
    <xf numFmtId="0" fontId="0" fillId="8" borderId="36" xfId="0" applyFill="1" applyBorder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vertical="top" wrapText="1"/>
    </xf>
    <xf numFmtId="0" fontId="0" fillId="0" borderId="8" xfId="0" applyFill="1" applyBorder="1" applyAlignment="1">
      <alignment horizontal="center" vertical="center" textRotation="90" wrapText="1"/>
    </xf>
    <xf numFmtId="0" fontId="0" fillId="0" borderId="1" xfId="0" applyFill="1" applyBorder="1" applyAlignment="1">
      <alignment horizontal="center" vertical="center" textRotation="90" wrapText="1"/>
    </xf>
    <xf numFmtId="0" fontId="0" fillId="0" borderId="13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0" fillId="3" borderId="46" xfId="0" applyFont="1" applyFill="1" applyBorder="1" applyAlignment="1">
      <alignment horizontal="left" vertical="top" wrapText="1"/>
    </xf>
    <xf numFmtId="0" fontId="0" fillId="0" borderId="20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0" fillId="8" borderId="17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20" fillId="3" borderId="34" xfId="0" applyFont="1" applyFill="1" applyBorder="1" applyAlignment="1">
      <alignment horizontal="left" vertical="top" wrapText="1"/>
    </xf>
    <xf numFmtId="0" fontId="0" fillId="0" borderId="3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0" fillId="5" borderId="46" xfId="0" applyFont="1" applyFill="1" applyBorder="1" applyAlignment="1">
      <alignment horizontal="left" vertical="top" wrapText="1" indent="4"/>
    </xf>
    <xf numFmtId="0" fontId="0" fillId="0" borderId="5" xfId="0" applyBorder="1" applyAlignment="1">
      <alignment vertical="top" wrapText="1"/>
    </xf>
    <xf numFmtId="0" fontId="6" fillId="2" borderId="35" xfId="0" applyFont="1" applyFill="1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5" fillId="2" borderId="46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2" borderId="41" xfId="0" applyFont="1" applyFill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7" fillId="5" borderId="34" xfId="0" applyFont="1" applyFill="1" applyBorder="1" applyAlignment="1">
      <alignment horizontal="left" vertical="top" wrapText="1" indent="4"/>
    </xf>
    <xf numFmtId="0" fontId="20" fillId="3" borderId="0" xfId="0" applyFont="1" applyFill="1" applyBorder="1" applyAlignment="1">
      <alignment horizontal="left" vertical="top" wrapText="1"/>
    </xf>
    <xf numFmtId="0" fontId="5" fillId="2" borderId="34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29" fillId="3" borderId="34" xfId="0" applyFont="1" applyFill="1" applyBorder="1" applyAlignment="1">
      <alignment horizontal="left" vertical="top" wrapText="1"/>
    </xf>
    <xf numFmtId="0" fontId="29" fillId="3" borderId="38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6" fillId="2" borderId="46" xfId="0" applyFont="1" applyFill="1" applyBorder="1" applyAlignment="1">
      <alignment horizontal="left" vertical="top" wrapText="1"/>
    </xf>
    <xf numFmtId="0" fontId="0" fillId="0" borderId="19" xfId="0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0" fillId="0" borderId="19" xfId="0" applyBorder="1" applyAlignment="1">
      <alignment vertical="center" textRotation="90"/>
    </xf>
    <xf numFmtId="0" fontId="0" fillId="0" borderId="20" xfId="0" applyBorder="1" applyAlignment="1">
      <alignment vertical="center" textRotation="90"/>
    </xf>
    <xf numFmtId="0" fontId="0" fillId="0" borderId="21" xfId="0" applyBorder="1" applyAlignment="1">
      <alignment vertical="center" textRotation="90"/>
    </xf>
    <xf numFmtId="0" fontId="21" fillId="3" borderId="34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2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 wrapText="1"/>
    </xf>
    <xf numFmtId="0" fontId="19" fillId="6" borderId="8" xfId="0" applyFont="1" applyFill="1" applyBorder="1" applyAlignment="1">
      <alignment horizontal="center" vertical="center" textRotation="90" wrapText="1"/>
    </xf>
    <xf numFmtId="0" fontId="19" fillId="6" borderId="1" xfId="0" applyFont="1" applyFill="1" applyBorder="1" applyAlignment="1">
      <alignment horizontal="center" vertical="center" textRotation="90" wrapText="1"/>
    </xf>
    <xf numFmtId="0" fontId="19" fillId="6" borderId="2" xfId="0" applyFont="1" applyFill="1" applyBorder="1" applyAlignment="1">
      <alignment horizontal="center" vertical="center" textRotation="90" wrapText="1"/>
    </xf>
    <xf numFmtId="0" fontId="19" fillId="6" borderId="8" xfId="0" applyFont="1" applyFill="1" applyBorder="1" applyAlignment="1">
      <alignment horizontal="center" vertical="center" textRotation="90"/>
    </xf>
    <xf numFmtId="0" fontId="19" fillId="6" borderId="1" xfId="0" applyFont="1" applyFill="1" applyBorder="1" applyAlignment="1">
      <alignment horizontal="center" vertical="center" textRotation="90"/>
    </xf>
    <xf numFmtId="0" fontId="19" fillId="6" borderId="13" xfId="0" applyFont="1" applyFill="1" applyBorder="1" applyAlignment="1">
      <alignment horizontal="center" vertical="center" textRotation="90"/>
    </xf>
    <xf numFmtId="0" fontId="19" fillId="4" borderId="8" xfId="0" applyFont="1" applyFill="1" applyBorder="1" applyAlignment="1">
      <alignment horizontal="center" vertical="center" textRotation="90"/>
    </xf>
    <xf numFmtId="0" fontId="19" fillId="4" borderId="3" xfId="0" applyFont="1" applyFill="1" applyBorder="1" applyAlignment="1">
      <alignment horizontal="center" vertical="center" textRotation="90"/>
    </xf>
    <xf numFmtId="0" fontId="19" fillId="4" borderId="1" xfId="0" applyFont="1" applyFill="1" applyBorder="1" applyAlignment="1">
      <alignment horizontal="center" vertical="center" textRotation="90"/>
    </xf>
    <xf numFmtId="0" fontId="19" fillId="4" borderId="13" xfId="0" applyFont="1" applyFill="1" applyBorder="1" applyAlignment="1">
      <alignment horizontal="center" vertical="center" textRotation="90"/>
    </xf>
    <xf numFmtId="0" fontId="0" fillId="0" borderId="2" xfId="0" applyBorder="1" applyAlignment="1">
      <alignment horizontal="left" vertical="top" wrapText="1"/>
    </xf>
    <xf numFmtId="0" fontId="7" fillId="5" borderId="46" xfId="0" applyFont="1" applyFill="1" applyBorder="1" applyAlignment="1">
      <alignment horizontal="left" vertical="top" wrapText="1" indent="4"/>
    </xf>
    <xf numFmtId="0" fontId="21" fillId="3" borderId="34" xfId="0" applyFont="1" applyFill="1" applyBorder="1" applyAlignment="1">
      <alignment vertical="top" wrapText="1"/>
    </xf>
    <xf numFmtId="0" fontId="5" fillId="2" borderId="34" xfId="0" applyFont="1" applyFill="1" applyBorder="1" applyAlignment="1">
      <alignment vertical="top" wrapText="1"/>
    </xf>
    <xf numFmtId="0" fontId="20" fillId="3" borderId="34" xfId="0" applyFont="1" applyFill="1" applyBorder="1" applyAlignment="1">
      <alignment horizontal="left" vertical="top" wrapText="1" indent="4"/>
    </xf>
    <xf numFmtId="0" fontId="24" fillId="3" borderId="34" xfId="0" applyFont="1" applyFill="1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20" fillId="3" borderId="34" xfId="0" applyFont="1" applyFill="1" applyBorder="1" applyAlignment="1">
      <alignment vertical="top" wrapText="1"/>
    </xf>
    <xf numFmtId="0" fontId="5" fillId="2" borderId="35" xfId="0" applyFont="1" applyFill="1" applyBorder="1" applyAlignment="1">
      <alignment horizontal="left" vertical="top" wrapText="1"/>
    </xf>
    <xf numFmtId="0" fontId="6" fillId="2" borderId="34" xfId="0" applyFont="1" applyFill="1" applyBorder="1" applyAlignment="1">
      <alignment horizontal="left" vertical="top" wrapText="1"/>
    </xf>
    <xf numFmtId="0" fontId="7" fillId="5" borderId="0" xfId="0" applyFont="1" applyFill="1" applyBorder="1" applyAlignment="1">
      <alignment horizontal="left" vertical="top" wrapText="1" indent="4"/>
    </xf>
    <xf numFmtId="0" fontId="0" fillId="0" borderId="3" xfId="0" applyFont="1" applyBorder="1" applyAlignment="1">
      <alignment vertical="top" wrapText="1"/>
    </xf>
    <xf numFmtId="0" fontId="5" fillId="2" borderId="0" xfId="0" applyFont="1" applyFill="1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9" fillId="2" borderId="46" xfId="0" applyFont="1" applyFill="1" applyBorder="1" applyAlignment="1">
      <alignment horizontal="left" vertical="top" wrapText="1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31" xfId="0" applyBorder="1" applyAlignment="1">
      <alignment horizontal="left" wrapText="1"/>
    </xf>
    <xf numFmtId="0" fontId="0" fillId="0" borderId="32" xfId="0" applyBorder="1" applyAlignment="1">
      <alignment horizontal="left" wrapText="1"/>
    </xf>
    <xf numFmtId="0" fontId="0" fillId="0" borderId="33" xfId="0" applyBorder="1" applyAlignment="1">
      <alignment horizontal="left" wrapText="1"/>
    </xf>
    <xf numFmtId="0" fontId="0" fillId="0" borderId="32" xfId="0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44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11" fillId="2" borderId="35" xfId="0" applyFont="1" applyFill="1" applyBorder="1" applyAlignment="1">
      <alignment horizontal="left" vertical="center" wrapText="1"/>
    </xf>
    <xf numFmtId="0" fontId="5" fillId="3" borderId="34" xfId="0" applyFont="1" applyFill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20" fillId="3" borderId="35" xfId="0" applyFont="1" applyFill="1" applyBorder="1" applyAlignment="1">
      <alignment horizontal="left" vertical="top" wrapText="1"/>
    </xf>
    <xf numFmtId="0" fontId="25" fillId="5" borderId="34" xfId="0" applyFont="1" applyFill="1" applyBorder="1" applyAlignment="1">
      <alignment horizontal="left" vertical="top"/>
    </xf>
    <xf numFmtId="0" fontId="13" fillId="2" borderId="46" xfId="0" applyFont="1" applyFill="1" applyBorder="1" applyAlignment="1">
      <alignment horizontal="left"/>
    </xf>
    <xf numFmtId="0" fontId="5" fillId="2" borderId="35" xfId="0" applyFont="1" applyFill="1" applyBorder="1" applyAlignment="1">
      <alignment vertical="top" wrapText="1"/>
    </xf>
    <xf numFmtId="0" fontId="0" fillId="0" borderId="5" xfId="0" applyBorder="1" applyAlignment="1">
      <alignment horizontal="left" vertical="top" wrapText="1"/>
    </xf>
    <xf numFmtId="9" fontId="26" fillId="0" borderId="0" xfId="0" applyNumberFormat="1" applyFont="1" applyBorder="1" applyAlignment="1">
      <alignment horizontal="right" vertical="center"/>
    </xf>
    <xf numFmtId="9" fontId="27" fillId="0" borderId="0" xfId="0" applyNumberFormat="1" applyFont="1" applyBorder="1" applyAlignment="1">
      <alignment horizontal="right" vertical="center" wrapText="1"/>
    </xf>
    <xf numFmtId="0" fontId="18" fillId="0" borderId="5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5" fillId="3" borderId="34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center" vertical="center" textRotation="90"/>
    </xf>
    <xf numFmtId="0" fontId="0" fillId="0" borderId="1" xfId="0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textRotation="90"/>
    </xf>
    <xf numFmtId="0" fontId="0" fillId="0" borderId="4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7" xfId="0" applyBorder="1" applyAlignment="1">
      <alignment horizontal="center"/>
    </xf>
    <xf numFmtId="0" fontId="32" fillId="0" borderId="0" xfId="0" applyFont="1" applyBorder="1" applyAlignment="1">
      <alignment horizontal="right" vertical="center" wrapText="1"/>
    </xf>
    <xf numFmtId="0" fontId="32" fillId="0" borderId="59" xfId="0" applyFont="1" applyBorder="1" applyAlignment="1">
      <alignment horizontal="right" vertical="center" wrapText="1"/>
    </xf>
    <xf numFmtId="0" fontId="33" fillId="0" borderId="37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27" fillId="0" borderId="0" xfId="0" applyFont="1" applyBorder="1" applyAlignment="1">
      <alignment horizontal="right" vertical="center" wrapText="1"/>
    </xf>
    <xf numFmtId="0" fontId="0" fillId="8" borderId="4" xfId="0" applyFill="1" applyBorder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AF6E6"/>
      <color rgb="FFFDFBF5"/>
      <color rgb="FFF3DCD5"/>
      <color rgb="FFE6B7A8"/>
      <color rgb="FFF9A3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jpe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jpe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jpe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258" Type="http://schemas.openxmlformats.org/officeDocument/2006/relationships/image" Target="../media/image25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2.png"/><Relationship Id="rId3" Type="http://schemas.openxmlformats.org/officeDocument/2006/relationships/image" Target="../media/image287.png"/><Relationship Id="rId7" Type="http://schemas.openxmlformats.org/officeDocument/2006/relationships/image" Target="../media/image291.png"/><Relationship Id="rId12" Type="http://schemas.openxmlformats.org/officeDocument/2006/relationships/image" Target="../media/image296.png"/><Relationship Id="rId2" Type="http://schemas.openxmlformats.org/officeDocument/2006/relationships/image" Target="../media/image286.png"/><Relationship Id="rId1" Type="http://schemas.openxmlformats.org/officeDocument/2006/relationships/image" Target="../media/image285.png"/><Relationship Id="rId6" Type="http://schemas.openxmlformats.org/officeDocument/2006/relationships/image" Target="../media/image290.png"/><Relationship Id="rId11" Type="http://schemas.openxmlformats.org/officeDocument/2006/relationships/image" Target="../media/image295.png"/><Relationship Id="rId5" Type="http://schemas.openxmlformats.org/officeDocument/2006/relationships/image" Target="../media/image289.jpeg"/><Relationship Id="rId10" Type="http://schemas.openxmlformats.org/officeDocument/2006/relationships/image" Target="../media/image294.png"/><Relationship Id="rId4" Type="http://schemas.openxmlformats.org/officeDocument/2006/relationships/image" Target="../media/image288.png"/><Relationship Id="rId9" Type="http://schemas.openxmlformats.org/officeDocument/2006/relationships/image" Target="../media/image2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92382</xdr:colOff>
      <xdr:row>25</xdr:row>
      <xdr:rowOff>123733</xdr:rowOff>
    </xdr:from>
    <xdr:to>
      <xdr:col>0</xdr:col>
      <xdr:colOff>1248507</xdr:colOff>
      <xdr:row>27</xdr:row>
      <xdr:rowOff>222294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82" y="7544441"/>
          <a:ext cx="1156125" cy="7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165881</xdr:colOff>
      <xdr:row>28</xdr:row>
      <xdr:rowOff>8965</xdr:rowOff>
    </xdr:from>
    <xdr:to>
      <xdr:col>0</xdr:col>
      <xdr:colOff>1154725</xdr:colOff>
      <xdr:row>29</xdr:row>
      <xdr:rowOff>314042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81" y="8449580"/>
          <a:ext cx="988844" cy="656769"/>
        </a:xfrm>
        <a:prstGeom prst="rect">
          <a:avLst/>
        </a:prstGeom>
      </xdr:spPr>
    </xdr:pic>
    <xdr:clientData/>
  </xdr:twoCellAnchor>
  <xdr:twoCellAnchor editAs="oneCell">
    <xdr:from>
      <xdr:col>0</xdr:col>
      <xdr:colOff>165846</xdr:colOff>
      <xdr:row>35</xdr:row>
      <xdr:rowOff>36024</xdr:rowOff>
    </xdr:from>
    <xdr:to>
      <xdr:col>0</xdr:col>
      <xdr:colOff>955261</xdr:colOff>
      <xdr:row>35</xdr:row>
      <xdr:rowOff>560337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6" y="6862648"/>
          <a:ext cx="789415" cy="524313"/>
        </a:xfrm>
        <a:prstGeom prst="rect">
          <a:avLst/>
        </a:prstGeom>
      </xdr:spPr>
    </xdr:pic>
    <xdr:clientData/>
  </xdr:twoCellAnchor>
  <xdr:twoCellAnchor editAs="oneCell">
    <xdr:from>
      <xdr:col>0</xdr:col>
      <xdr:colOff>227311</xdr:colOff>
      <xdr:row>34</xdr:row>
      <xdr:rowOff>22856</xdr:rowOff>
    </xdr:from>
    <xdr:to>
      <xdr:col>0</xdr:col>
      <xdr:colOff>1056801</xdr:colOff>
      <xdr:row>34</xdr:row>
      <xdr:rowOff>573786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11" y="10391918"/>
          <a:ext cx="829490" cy="550930"/>
        </a:xfrm>
        <a:prstGeom prst="rect">
          <a:avLst/>
        </a:prstGeom>
      </xdr:spPr>
    </xdr:pic>
    <xdr:clientData/>
  </xdr:twoCellAnchor>
  <xdr:twoCellAnchor editAs="oneCell">
    <xdr:from>
      <xdr:col>0</xdr:col>
      <xdr:colOff>340010</xdr:colOff>
      <xdr:row>21</xdr:row>
      <xdr:rowOff>51641</xdr:rowOff>
    </xdr:from>
    <xdr:to>
      <xdr:col>0</xdr:col>
      <xdr:colOff>1153551</xdr:colOff>
      <xdr:row>22</xdr:row>
      <xdr:rowOff>277018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10" y="6235564"/>
          <a:ext cx="813541" cy="536039"/>
        </a:xfrm>
        <a:prstGeom prst="rect">
          <a:avLst/>
        </a:prstGeom>
      </xdr:spPr>
    </xdr:pic>
    <xdr:clientData/>
  </xdr:twoCellAnchor>
  <xdr:twoCellAnchor editAs="oneCell">
    <xdr:from>
      <xdr:col>0</xdr:col>
      <xdr:colOff>300502</xdr:colOff>
      <xdr:row>23</xdr:row>
      <xdr:rowOff>61740</xdr:rowOff>
    </xdr:from>
    <xdr:to>
      <xdr:col>0</xdr:col>
      <xdr:colOff>1077742</xdr:colOff>
      <xdr:row>24</xdr:row>
      <xdr:rowOff>263007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502" y="6866986"/>
          <a:ext cx="777240" cy="51192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79</xdr:row>
      <xdr:rowOff>20816</xdr:rowOff>
    </xdr:from>
    <xdr:to>
      <xdr:col>0</xdr:col>
      <xdr:colOff>904240</xdr:colOff>
      <xdr:row>79</xdr:row>
      <xdr:rowOff>681216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30449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150446</xdr:colOff>
      <xdr:row>58</xdr:row>
      <xdr:rowOff>9770</xdr:rowOff>
    </xdr:from>
    <xdr:to>
      <xdr:col>0</xdr:col>
      <xdr:colOff>1207477</xdr:colOff>
      <xdr:row>58</xdr:row>
      <xdr:rowOff>1066801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46" y="21474724"/>
          <a:ext cx="1057031" cy="1057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45</xdr:row>
      <xdr:rowOff>66469</xdr:rowOff>
    </xdr:from>
    <xdr:to>
      <xdr:col>0</xdr:col>
      <xdr:colOff>1206499</xdr:colOff>
      <xdr:row>45</xdr:row>
      <xdr:rowOff>915744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533636"/>
          <a:ext cx="1054099" cy="84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165302</xdr:colOff>
      <xdr:row>46</xdr:row>
      <xdr:rowOff>46568</xdr:rowOff>
    </xdr:from>
    <xdr:to>
      <xdr:col>0</xdr:col>
      <xdr:colOff>1249042</xdr:colOff>
      <xdr:row>46</xdr:row>
      <xdr:rowOff>887732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02" y="14049783"/>
          <a:ext cx="1083740" cy="8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116333</xdr:colOff>
      <xdr:row>47</xdr:row>
      <xdr:rowOff>52100</xdr:rowOff>
    </xdr:from>
    <xdr:to>
      <xdr:col>0</xdr:col>
      <xdr:colOff>1184030</xdr:colOff>
      <xdr:row>47</xdr:row>
      <xdr:rowOff>854179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333" y="17783254"/>
          <a:ext cx="1067697" cy="80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118534</xdr:colOff>
      <xdr:row>48</xdr:row>
      <xdr:rowOff>41489</xdr:rowOff>
    </xdr:from>
    <xdr:to>
      <xdr:col>0</xdr:col>
      <xdr:colOff>1206500</xdr:colOff>
      <xdr:row>48</xdr:row>
      <xdr:rowOff>926759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4" y="13820989"/>
          <a:ext cx="1087966" cy="88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43</xdr:row>
      <xdr:rowOff>47062</xdr:rowOff>
    </xdr:from>
    <xdr:to>
      <xdr:col>0</xdr:col>
      <xdr:colOff>1113365</xdr:colOff>
      <xdr:row>43</xdr:row>
      <xdr:rowOff>881029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398" y="14273602"/>
          <a:ext cx="833967" cy="833967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283632</xdr:colOff>
      <xdr:row>44</xdr:row>
      <xdr:rowOff>50798</xdr:rowOff>
    </xdr:from>
    <xdr:to>
      <xdr:col>0</xdr:col>
      <xdr:colOff>1147234</xdr:colOff>
      <xdr:row>44</xdr:row>
      <xdr:rowOff>914400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2" y="11573931"/>
          <a:ext cx="863602" cy="863602"/>
        </a:xfrm>
        <a:prstGeom prst="rect">
          <a:avLst/>
        </a:prstGeom>
      </xdr:spPr>
    </xdr:pic>
    <xdr:clientData/>
  </xdr:twoCellAnchor>
  <xdr:twoCellAnchor editAs="oneCell">
    <xdr:from>
      <xdr:col>0</xdr:col>
      <xdr:colOff>467294</xdr:colOff>
      <xdr:row>49</xdr:row>
      <xdr:rowOff>24458</xdr:rowOff>
    </xdr:from>
    <xdr:to>
      <xdr:col>0</xdr:col>
      <xdr:colOff>1266092</xdr:colOff>
      <xdr:row>49</xdr:row>
      <xdr:rowOff>528395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4" y="18933781"/>
          <a:ext cx="798798" cy="50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428191</xdr:colOff>
      <xdr:row>50</xdr:row>
      <xdr:rowOff>23119</xdr:rowOff>
    </xdr:from>
    <xdr:to>
      <xdr:col>0</xdr:col>
      <xdr:colOff>1283612</xdr:colOff>
      <xdr:row>50</xdr:row>
      <xdr:rowOff>604777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191" y="19506873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415193</xdr:colOff>
      <xdr:row>51</xdr:row>
      <xdr:rowOff>7816</xdr:rowOff>
    </xdr:from>
    <xdr:to>
      <xdr:col>0</xdr:col>
      <xdr:colOff>1270327</xdr:colOff>
      <xdr:row>51</xdr:row>
      <xdr:rowOff>547294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93" y="20148062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440919</xdr:colOff>
      <xdr:row>53</xdr:row>
      <xdr:rowOff>7816</xdr:rowOff>
    </xdr:from>
    <xdr:to>
      <xdr:col>1</xdr:col>
      <xdr:colOff>653</xdr:colOff>
      <xdr:row>53</xdr:row>
      <xdr:rowOff>547294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919" y="21431739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436033</xdr:colOff>
      <xdr:row>52</xdr:row>
      <xdr:rowOff>15304</xdr:rowOff>
    </xdr:from>
    <xdr:to>
      <xdr:col>0</xdr:col>
      <xdr:colOff>1291454</xdr:colOff>
      <xdr:row>52</xdr:row>
      <xdr:rowOff>596962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033" y="20729981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370580</xdr:colOff>
      <xdr:row>54</xdr:row>
      <xdr:rowOff>40706</xdr:rowOff>
    </xdr:from>
    <xdr:to>
      <xdr:col>0</xdr:col>
      <xdr:colOff>1226001</xdr:colOff>
      <xdr:row>54</xdr:row>
      <xdr:rowOff>622364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580" y="22039060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216878</xdr:colOff>
      <xdr:row>60</xdr:row>
      <xdr:rowOff>64478</xdr:rowOff>
    </xdr:from>
    <xdr:to>
      <xdr:col>0</xdr:col>
      <xdr:colOff>1148861</xdr:colOff>
      <xdr:row>60</xdr:row>
      <xdr:rowOff>996461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878" y="23334786"/>
          <a:ext cx="931983" cy="931983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175847</xdr:colOff>
      <xdr:row>63</xdr:row>
      <xdr:rowOff>41030</xdr:rowOff>
    </xdr:from>
    <xdr:to>
      <xdr:col>0</xdr:col>
      <xdr:colOff>1172804</xdr:colOff>
      <xdr:row>63</xdr:row>
      <xdr:rowOff>1037987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847" y="24688799"/>
          <a:ext cx="996957" cy="9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545123</xdr:colOff>
      <xdr:row>65</xdr:row>
      <xdr:rowOff>23445</xdr:rowOff>
    </xdr:from>
    <xdr:to>
      <xdr:col>0</xdr:col>
      <xdr:colOff>1236784</xdr:colOff>
      <xdr:row>65</xdr:row>
      <xdr:rowOff>459793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123" y="29700414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66</xdr:row>
      <xdr:rowOff>76198</xdr:rowOff>
    </xdr:from>
    <xdr:to>
      <xdr:col>0</xdr:col>
      <xdr:colOff>1154723</xdr:colOff>
      <xdr:row>66</xdr:row>
      <xdr:rowOff>1119551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70" y="27056860"/>
          <a:ext cx="1043353" cy="104335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68</xdr:row>
      <xdr:rowOff>46893</xdr:rowOff>
    </xdr:from>
    <xdr:to>
      <xdr:col>0</xdr:col>
      <xdr:colOff>1225062</xdr:colOff>
      <xdr:row>68</xdr:row>
      <xdr:rowOff>483241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1" y="31658170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374247</xdr:colOff>
      <xdr:row>59</xdr:row>
      <xdr:rowOff>34370</xdr:rowOff>
    </xdr:from>
    <xdr:to>
      <xdr:col>0</xdr:col>
      <xdr:colOff>1044526</xdr:colOff>
      <xdr:row>59</xdr:row>
      <xdr:rowOff>527539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47" y="2263646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474784</xdr:colOff>
      <xdr:row>62</xdr:row>
      <xdr:rowOff>23446</xdr:rowOff>
    </xdr:from>
    <xdr:to>
      <xdr:col>0</xdr:col>
      <xdr:colOff>1145063</xdr:colOff>
      <xdr:row>62</xdr:row>
      <xdr:rowOff>516615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4" y="2778369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336821</xdr:colOff>
      <xdr:row>74</xdr:row>
      <xdr:rowOff>17585</xdr:rowOff>
    </xdr:from>
    <xdr:to>
      <xdr:col>0</xdr:col>
      <xdr:colOff>1009357</xdr:colOff>
      <xdr:row>74</xdr:row>
      <xdr:rowOff>1005838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821" y="30989954"/>
          <a:ext cx="672536" cy="98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293077</xdr:colOff>
      <xdr:row>75</xdr:row>
      <xdr:rowOff>35169</xdr:rowOff>
    </xdr:from>
    <xdr:to>
      <xdr:col>0</xdr:col>
      <xdr:colOff>1035131</xdr:colOff>
      <xdr:row>75</xdr:row>
      <xdr:rowOff>1034371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7" y="32666354"/>
          <a:ext cx="742054" cy="99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234462</xdr:colOff>
      <xdr:row>76</xdr:row>
      <xdr:rowOff>176905</xdr:rowOff>
    </xdr:from>
    <xdr:to>
      <xdr:col>0</xdr:col>
      <xdr:colOff>1090246</xdr:colOff>
      <xdr:row>76</xdr:row>
      <xdr:rowOff>1216268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2" y="33329767"/>
          <a:ext cx="855784" cy="103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123094</xdr:colOff>
      <xdr:row>108</xdr:row>
      <xdr:rowOff>135654</xdr:rowOff>
    </xdr:from>
    <xdr:to>
      <xdr:col>0</xdr:col>
      <xdr:colOff>1201616</xdr:colOff>
      <xdr:row>108</xdr:row>
      <xdr:rowOff>630114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40275469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109</xdr:row>
      <xdr:rowOff>91172</xdr:rowOff>
    </xdr:from>
    <xdr:to>
      <xdr:col>0</xdr:col>
      <xdr:colOff>1201615</xdr:colOff>
      <xdr:row>109</xdr:row>
      <xdr:rowOff>738553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41051603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187571</xdr:colOff>
      <xdr:row>119</xdr:row>
      <xdr:rowOff>50137</xdr:rowOff>
    </xdr:from>
    <xdr:to>
      <xdr:col>0</xdr:col>
      <xdr:colOff>1201616</xdr:colOff>
      <xdr:row>119</xdr:row>
      <xdr:rowOff>900055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71" y="44785399"/>
          <a:ext cx="1014045" cy="84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99647</xdr:colOff>
      <xdr:row>118</xdr:row>
      <xdr:rowOff>101945</xdr:rowOff>
    </xdr:from>
    <xdr:to>
      <xdr:col>0</xdr:col>
      <xdr:colOff>1225061</xdr:colOff>
      <xdr:row>118</xdr:row>
      <xdr:rowOff>969057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7" y="42990822"/>
          <a:ext cx="1125414" cy="86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22292</xdr:colOff>
      <xdr:row>120</xdr:row>
      <xdr:rowOff>87923</xdr:rowOff>
    </xdr:from>
    <xdr:to>
      <xdr:col>0</xdr:col>
      <xdr:colOff>1260231</xdr:colOff>
      <xdr:row>120</xdr:row>
      <xdr:rowOff>894471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2" y="45010754"/>
          <a:ext cx="1237939" cy="80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58613</xdr:colOff>
      <xdr:row>121</xdr:row>
      <xdr:rowOff>46348</xdr:rowOff>
    </xdr:from>
    <xdr:to>
      <xdr:col>0</xdr:col>
      <xdr:colOff>1271953</xdr:colOff>
      <xdr:row>121</xdr:row>
      <xdr:rowOff>811034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3" y="45953917"/>
          <a:ext cx="1213340" cy="76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75874</xdr:colOff>
      <xdr:row>128</xdr:row>
      <xdr:rowOff>41030</xdr:rowOff>
    </xdr:from>
    <xdr:to>
      <xdr:col>0</xdr:col>
      <xdr:colOff>1275289</xdr:colOff>
      <xdr:row>128</xdr:row>
      <xdr:rowOff>1125415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74" y="47666030"/>
          <a:ext cx="1199415" cy="1084385"/>
        </a:xfrm>
        <a:prstGeom prst="rect">
          <a:avLst/>
        </a:prstGeom>
      </xdr:spPr>
    </xdr:pic>
    <xdr:clientData/>
  </xdr:twoCellAnchor>
  <xdr:twoCellAnchor editAs="oneCell">
    <xdr:from>
      <xdr:col>0</xdr:col>
      <xdr:colOff>58616</xdr:colOff>
      <xdr:row>129</xdr:row>
      <xdr:rowOff>52201</xdr:rowOff>
    </xdr:from>
    <xdr:to>
      <xdr:col>0</xdr:col>
      <xdr:colOff>1260230</xdr:colOff>
      <xdr:row>129</xdr:row>
      <xdr:rowOff>1253815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" y="48919847"/>
          <a:ext cx="1201614" cy="12016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134</xdr:row>
      <xdr:rowOff>67302</xdr:rowOff>
    </xdr:from>
    <xdr:to>
      <xdr:col>0</xdr:col>
      <xdr:colOff>1178169</xdr:colOff>
      <xdr:row>134</xdr:row>
      <xdr:rowOff>985431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062687"/>
          <a:ext cx="873371" cy="91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197</xdr:row>
      <xdr:rowOff>46972</xdr:rowOff>
    </xdr:from>
    <xdr:to>
      <xdr:col>0</xdr:col>
      <xdr:colOff>1251234</xdr:colOff>
      <xdr:row>197</xdr:row>
      <xdr:rowOff>791307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66001003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206</xdr:row>
      <xdr:rowOff>112977</xdr:rowOff>
    </xdr:from>
    <xdr:to>
      <xdr:col>0</xdr:col>
      <xdr:colOff>1277816</xdr:colOff>
      <xdr:row>206</xdr:row>
      <xdr:rowOff>969100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69812531"/>
          <a:ext cx="1266092" cy="85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245540</xdr:colOff>
      <xdr:row>612</xdr:row>
      <xdr:rowOff>76200</xdr:rowOff>
    </xdr:from>
    <xdr:to>
      <xdr:col>0</xdr:col>
      <xdr:colOff>1257886</xdr:colOff>
      <xdr:row>612</xdr:row>
      <xdr:rowOff>691661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0" y="302704500"/>
          <a:ext cx="1012346" cy="615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316523</xdr:colOff>
      <xdr:row>613</xdr:row>
      <xdr:rowOff>11724</xdr:rowOff>
    </xdr:from>
    <xdr:to>
      <xdr:col>0</xdr:col>
      <xdr:colOff>1267957</xdr:colOff>
      <xdr:row>613</xdr:row>
      <xdr:rowOff>685410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1676447"/>
          <a:ext cx="951434" cy="673686"/>
        </a:xfrm>
        <a:prstGeom prst="rect">
          <a:avLst/>
        </a:prstGeom>
      </xdr:spPr>
    </xdr:pic>
    <xdr:clientData/>
  </xdr:twoCellAnchor>
  <xdr:twoCellAnchor editAs="oneCell">
    <xdr:from>
      <xdr:col>0</xdr:col>
      <xdr:colOff>274470</xdr:colOff>
      <xdr:row>614</xdr:row>
      <xdr:rowOff>99648</xdr:rowOff>
    </xdr:from>
    <xdr:to>
      <xdr:col>0</xdr:col>
      <xdr:colOff>1275565</xdr:colOff>
      <xdr:row>614</xdr:row>
      <xdr:rowOff>996462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70" y="304587228"/>
          <a:ext cx="1001095" cy="8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187570</xdr:colOff>
      <xdr:row>615</xdr:row>
      <xdr:rowOff>75426</xdr:rowOff>
    </xdr:from>
    <xdr:to>
      <xdr:col>0</xdr:col>
      <xdr:colOff>1084385</xdr:colOff>
      <xdr:row>615</xdr:row>
      <xdr:rowOff>478343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0" y="162592441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607</xdr:row>
      <xdr:rowOff>35169</xdr:rowOff>
    </xdr:from>
    <xdr:to>
      <xdr:col>0</xdr:col>
      <xdr:colOff>1254369</xdr:colOff>
      <xdr:row>607</xdr:row>
      <xdr:rowOff>446631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55190092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169986</xdr:colOff>
      <xdr:row>606</xdr:row>
      <xdr:rowOff>46892</xdr:rowOff>
    </xdr:from>
    <xdr:to>
      <xdr:col>0</xdr:col>
      <xdr:colOff>1096109</xdr:colOff>
      <xdr:row>606</xdr:row>
      <xdr:rowOff>473159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6" y="154691861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140678</xdr:colOff>
      <xdr:row>608</xdr:row>
      <xdr:rowOff>29309</xdr:rowOff>
    </xdr:from>
    <xdr:to>
      <xdr:col>0</xdr:col>
      <xdr:colOff>1107832</xdr:colOff>
      <xdr:row>608</xdr:row>
      <xdr:rowOff>476859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8" y="155700047"/>
          <a:ext cx="967154" cy="44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609</xdr:row>
      <xdr:rowOff>82063</xdr:rowOff>
    </xdr:from>
    <xdr:to>
      <xdr:col>0</xdr:col>
      <xdr:colOff>1225061</xdr:colOff>
      <xdr:row>609</xdr:row>
      <xdr:rowOff>493526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" y="15627447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410397</xdr:colOff>
      <xdr:row>621</xdr:row>
      <xdr:rowOff>50543</xdr:rowOff>
    </xdr:from>
    <xdr:to>
      <xdr:col>0</xdr:col>
      <xdr:colOff>914401</xdr:colOff>
      <xdr:row>621</xdr:row>
      <xdr:rowOff>1049214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97" y="169941374"/>
          <a:ext cx="504004" cy="99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620</xdr:row>
      <xdr:rowOff>35170</xdr:rowOff>
    </xdr:from>
    <xdr:to>
      <xdr:col>0</xdr:col>
      <xdr:colOff>972034</xdr:colOff>
      <xdr:row>620</xdr:row>
      <xdr:rowOff>1090246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68818170"/>
          <a:ext cx="573450" cy="105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351692</xdr:colOff>
      <xdr:row>622</xdr:row>
      <xdr:rowOff>70338</xdr:rowOff>
    </xdr:from>
    <xdr:to>
      <xdr:col>0</xdr:col>
      <xdr:colOff>849923</xdr:colOff>
      <xdr:row>622</xdr:row>
      <xdr:rowOff>294181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2" y="174187338"/>
          <a:ext cx="498231" cy="223843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625</xdr:row>
      <xdr:rowOff>29307</xdr:rowOff>
    </xdr:from>
    <xdr:to>
      <xdr:col>0</xdr:col>
      <xdr:colOff>973015</xdr:colOff>
      <xdr:row>625</xdr:row>
      <xdr:rowOff>807099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1" y="176186122"/>
          <a:ext cx="550984" cy="777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624</xdr:row>
      <xdr:rowOff>35169</xdr:rowOff>
    </xdr:from>
    <xdr:to>
      <xdr:col>0</xdr:col>
      <xdr:colOff>1008186</xdr:colOff>
      <xdr:row>624</xdr:row>
      <xdr:rowOff>812963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75353784"/>
          <a:ext cx="550985" cy="77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616</xdr:row>
      <xdr:rowOff>70339</xdr:rowOff>
    </xdr:from>
    <xdr:to>
      <xdr:col>0</xdr:col>
      <xdr:colOff>1283677</xdr:colOff>
      <xdr:row>616</xdr:row>
      <xdr:rowOff>658325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4325862"/>
          <a:ext cx="967154" cy="58798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279414</xdr:colOff>
      <xdr:row>617</xdr:row>
      <xdr:rowOff>29308</xdr:rowOff>
    </xdr:from>
    <xdr:to>
      <xdr:col>0</xdr:col>
      <xdr:colOff>1256234</xdr:colOff>
      <xdr:row>617</xdr:row>
      <xdr:rowOff>720969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14" y="275070277"/>
          <a:ext cx="976820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305523</xdr:colOff>
      <xdr:row>618</xdr:row>
      <xdr:rowOff>11724</xdr:rowOff>
    </xdr:from>
    <xdr:to>
      <xdr:col>0</xdr:col>
      <xdr:colOff>1267360</xdr:colOff>
      <xdr:row>618</xdr:row>
      <xdr:rowOff>873370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523" y="276013986"/>
          <a:ext cx="961837" cy="86164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211015</xdr:colOff>
      <xdr:row>619</xdr:row>
      <xdr:rowOff>11723</xdr:rowOff>
    </xdr:from>
    <xdr:to>
      <xdr:col>0</xdr:col>
      <xdr:colOff>1107830</xdr:colOff>
      <xdr:row>619</xdr:row>
      <xdr:rowOff>414640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5" y="174650400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39309</xdr:rowOff>
    </xdr:from>
    <xdr:to>
      <xdr:col>1</xdr:col>
      <xdr:colOff>1758</xdr:colOff>
      <xdr:row>207</xdr:row>
      <xdr:rowOff>843254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958063"/>
          <a:ext cx="1295400" cy="80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146539</xdr:colOff>
      <xdr:row>210</xdr:row>
      <xdr:rowOff>38507</xdr:rowOff>
    </xdr:from>
    <xdr:to>
      <xdr:col>0</xdr:col>
      <xdr:colOff>1230923</xdr:colOff>
      <xdr:row>210</xdr:row>
      <xdr:rowOff>790603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9" y="80224353"/>
          <a:ext cx="1084384" cy="7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209</xdr:row>
      <xdr:rowOff>50184</xdr:rowOff>
    </xdr:from>
    <xdr:to>
      <xdr:col>0</xdr:col>
      <xdr:colOff>1289539</xdr:colOff>
      <xdr:row>209</xdr:row>
      <xdr:rowOff>789550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79298184"/>
          <a:ext cx="1178169" cy="739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273048</xdr:colOff>
      <xdr:row>214</xdr:row>
      <xdr:rowOff>41030</xdr:rowOff>
    </xdr:from>
    <xdr:to>
      <xdr:col>0</xdr:col>
      <xdr:colOff>1281238</xdr:colOff>
      <xdr:row>214</xdr:row>
      <xdr:rowOff>931984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48" y="84171692"/>
          <a:ext cx="1008190" cy="89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328245</xdr:colOff>
      <xdr:row>215</xdr:row>
      <xdr:rowOff>33836</xdr:rowOff>
    </xdr:from>
    <xdr:to>
      <xdr:col>0</xdr:col>
      <xdr:colOff>1254368</xdr:colOff>
      <xdr:row>215</xdr:row>
      <xdr:rowOff>947502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5" y="85131651"/>
          <a:ext cx="926123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234461</xdr:colOff>
      <xdr:row>211</xdr:row>
      <xdr:rowOff>13777</xdr:rowOff>
    </xdr:from>
    <xdr:to>
      <xdr:col>0</xdr:col>
      <xdr:colOff>1254369</xdr:colOff>
      <xdr:row>211</xdr:row>
      <xdr:rowOff>843729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81190223"/>
          <a:ext cx="1019908" cy="829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228602</xdr:colOff>
      <xdr:row>212</xdr:row>
      <xdr:rowOff>15223</xdr:rowOff>
    </xdr:from>
    <xdr:to>
      <xdr:col>0</xdr:col>
      <xdr:colOff>1271955</xdr:colOff>
      <xdr:row>212</xdr:row>
      <xdr:rowOff>978291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82158823"/>
          <a:ext cx="1043353" cy="96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213</xdr:row>
      <xdr:rowOff>52754</xdr:rowOff>
    </xdr:from>
    <xdr:to>
      <xdr:col>0</xdr:col>
      <xdr:colOff>1254370</xdr:colOff>
      <xdr:row>213</xdr:row>
      <xdr:rowOff>814754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83239708"/>
          <a:ext cx="1143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216</xdr:row>
      <xdr:rowOff>29308</xdr:rowOff>
    </xdr:from>
    <xdr:to>
      <xdr:col>0</xdr:col>
      <xdr:colOff>1260450</xdr:colOff>
      <xdr:row>216</xdr:row>
      <xdr:rowOff>509954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86170477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218</xdr:row>
      <xdr:rowOff>46893</xdr:rowOff>
    </xdr:from>
    <xdr:to>
      <xdr:col>0</xdr:col>
      <xdr:colOff>1254588</xdr:colOff>
      <xdr:row>218</xdr:row>
      <xdr:rowOff>527539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796465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220</xdr:row>
      <xdr:rowOff>41030</xdr:rowOff>
    </xdr:from>
    <xdr:to>
      <xdr:col>0</xdr:col>
      <xdr:colOff>1231141</xdr:colOff>
      <xdr:row>220</xdr:row>
      <xdr:rowOff>521676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80379276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222</xdr:row>
      <xdr:rowOff>29308</xdr:rowOff>
    </xdr:from>
    <xdr:to>
      <xdr:col>0</xdr:col>
      <xdr:colOff>1248726</xdr:colOff>
      <xdr:row>222</xdr:row>
      <xdr:rowOff>509954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13991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219</xdr:row>
      <xdr:rowOff>64477</xdr:rowOff>
    </xdr:from>
    <xdr:to>
      <xdr:col>0</xdr:col>
      <xdr:colOff>1266093</xdr:colOff>
      <xdr:row>219</xdr:row>
      <xdr:rowOff>430529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0221015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46893</xdr:rowOff>
    </xdr:from>
    <xdr:to>
      <xdr:col>0</xdr:col>
      <xdr:colOff>1230924</xdr:colOff>
      <xdr:row>221</xdr:row>
      <xdr:rowOff>412945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235062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46892</xdr:rowOff>
    </xdr:from>
    <xdr:to>
      <xdr:col>0</xdr:col>
      <xdr:colOff>1230924</xdr:colOff>
      <xdr:row>223</xdr:row>
      <xdr:rowOff>412944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249107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217</xdr:row>
      <xdr:rowOff>70339</xdr:rowOff>
    </xdr:from>
    <xdr:to>
      <xdr:col>0</xdr:col>
      <xdr:colOff>1260231</xdr:colOff>
      <xdr:row>217</xdr:row>
      <xdr:rowOff>436391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79488324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93784</xdr:colOff>
      <xdr:row>208</xdr:row>
      <xdr:rowOff>54634</xdr:rowOff>
    </xdr:from>
    <xdr:to>
      <xdr:col>0</xdr:col>
      <xdr:colOff>1254369</xdr:colOff>
      <xdr:row>208</xdr:row>
      <xdr:rowOff>865577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4" y="71917096"/>
          <a:ext cx="1160585" cy="81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222738</xdr:colOff>
      <xdr:row>630</xdr:row>
      <xdr:rowOff>58616</xdr:rowOff>
    </xdr:from>
    <xdr:to>
      <xdr:col>0</xdr:col>
      <xdr:colOff>1148861</xdr:colOff>
      <xdr:row>630</xdr:row>
      <xdr:rowOff>483712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190124862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632</xdr:row>
      <xdr:rowOff>29308</xdr:rowOff>
    </xdr:from>
    <xdr:to>
      <xdr:col>0</xdr:col>
      <xdr:colOff>1119554</xdr:colOff>
      <xdr:row>632</xdr:row>
      <xdr:rowOff>453817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191045123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631</xdr:row>
      <xdr:rowOff>29307</xdr:rowOff>
    </xdr:from>
    <xdr:to>
      <xdr:col>0</xdr:col>
      <xdr:colOff>1234776</xdr:colOff>
      <xdr:row>631</xdr:row>
      <xdr:rowOff>419100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318773907"/>
          <a:ext cx="1146853" cy="3897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633</xdr:row>
      <xdr:rowOff>23446</xdr:rowOff>
    </xdr:from>
    <xdr:to>
      <xdr:col>0</xdr:col>
      <xdr:colOff>1236784</xdr:colOff>
      <xdr:row>633</xdr:row>
      <xdr:rowOff>435494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" y="19186573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198153</xdr:colOff>
      <xdr:row>636</xdr:row>
      <xdr:rowOff>58615</xdr:rowOff>
    </xdr:from>
    <xdr:to>
      <xdr:col>0</xdr:col>
      <xdr:colOff>1225061</xdr:colOff>
      <xdr:row>636</xdr:row>
      <xdr:rowOff>832339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53" y="293803753"/>
          <a:ext cx="1026908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205153</xdr:colOff>
      <xdr:row>638</xdr:row>
      <xdr:rowOff>35169</xdr:rowOff>
    </xdr:from>
    <xdr:to>
      <xdr:col>0</xdr:col>
      <xdr:colOff>1236782</xdr:colOff>
      <xdr:row>638</xdr:row>
      <xdr:rowOff>812450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3" y="295773231"/>
          <a:ext cx="1031629" cy="7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296736</xdr:colOff>
      <xdr:row>637</xdr:row>
      <xdr:rowOff>5861</xdr:rowOff>
    </xdr:from>
    <xdr:to>
      <xdr:col>0</xdr:col>
      <xdr:colOff>1179615</xdr:colOff>
      <xdr:row>637</xdr:row>
      <xdr:rowOff>767862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736" y="294759184"/>
          <a:ext cx="88287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639</xdr:row>
      <xdr:rowOff>52753</xdr:rowOff>
    </xdr:from>
    <xdr:to>
      <xdr:col>0</xdr:col>
      <xdr:colOff>1226508</xdr:colOff>
      <xdr:row>639</xdr:row>
      <xdr:rowOff>838148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296757968"/>
          <a:ext cx="909985" cy="78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640</xdr:row>
      <xdr:rowOff>41031</xdr:rowOff>
    </xdr:from>
    <xdr:to>
      <xdr:col>0</xdr:col>
      <xdr:colOff>902677</xdr:colOff>
      <xdr:row>640</xdr:row>
      <xdr:rowOff>1057995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3184369"/>
          <a:ext cx="445477" cy="101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641</xdr:row>
      <xdr:rowOff>58615</xdr:rowOff>
    </xdr:from>
    <xdr:to>
      <xdr:col>0</xdr:col>
      <xdr:colOff>909306</xdr:colOff>
      <xdr:row>641</xdr:row>
      <xdr:rowOff>1089660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04286338"/>
          <a:ext cx="469690" cy="103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602</xdr:row>
      <xdr:rowOff>29308</xdr:rowOff>
    </xdr:from>
    <xdr:to>
      <xdr:col>0</xdr:col>
      <xdr:colOff>1019907</xdr:colOff>
      <xdr:row>602</xdr:row>
      <xdr:rowOff>779116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164134800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369278</xdr:colOff>
      <xdr:row>623</xdr:row>
      <xdr:rowOff>64477</xdr:rowOff>
    </xdr:from>
    <xdr:to>
      <xdr:col>0</xdr:col>
      <xdr:colOff>955431</xdr:colOff>
      <xdr:row>623</xdr:row>
      <xdr:rowOff>814285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8" y="190054523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626</xdr:row>
      <xdr:rowOff>46892</xdr:rowOff>
    </xdr:from>
    <xdr:to>
      <xdr:col>0</xdr:col>
      <xdr:colOff>1008184</xdr:colOff>
      <xdr:row>626</xdr:row>
      <xdr:rowOff>796700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" y="192574984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642</xdr:row>
      <xdr:rowOff>46893</xdr:rowOff>
    </xdr:from>
    <xdr:to>
      <xdr:col>0</xdr:col>
      <xdr:colOff>1019907</xdr:colOff>
      <xdr:row>642</xdr:row>
      <xdr:rowOff>796701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09848939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725</xdr:row>
      <xdr:rowOff>46892</xdr:rowOff>
    </xdr:from>
    <xdr:to>
      <xdr:col>0</xdr:col>
      <xdr:colOff>1019907</xdr:colOff>
      <xdr:row>725</xdr:row>
      <xdr:rowOff>796700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34150877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257907</xdr:colOff>
      <xdr:row>231</xdr:row>
      <xdr:rowOff>35170</xdr:rowOff>
    </xdr:from>
    <xdr:to>
      <xdr:col>0</xdr:col>
      <xdr:colOff>1064314</xdr:colOff>
      <xdr:row>233</xdr:row>
      <xdr:rowOff>255423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85777755"/>
          <a:ext cx="806407" cy="806407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316522</xdr:colOff>
      <xdr:row>228</xdr:row>
      <xdr:rowOff>64476</xdr:rowOff>
    </xdr:from>
    <xdr:to>
      <xdr:col>0</xdr:col>
      <xdr:colOff>1049215</xdr:colOff>
      <xdr:row>230</xdr:row>
      <xdr:rowOff>216877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2" y="84968861"/>
          <a:ext cx="732693" cy="7326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234</xdr:row>
      <xdr:rowOff>70337</xdr:rowOff>
    </xdr:from>
    <xdr:to>
      <xdr:col>0</xdr:col>
      <xdr:colOff>1096107</xdr:colOff>
      <xdr:row>236</xdr:row>
      <xdr:rowOff>263767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86703875"/>
          <a:ext cx="861645" cy="86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237</xdr:row>
      <xdr:rowOff>41030</xdr:rowOff>
    </xdr:from>
    <xdr:to>
      <xdr:col>0</xdr:col>
      <xdr:colOff>1125944</xdr:colOff>
      <xdr:row>239</xdr:row>
      <xdr:rowOff>328774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94265261"/>
          <a:ext cx="920790" cy="92079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234463</xdr:colOff>
      <xdr:row>240</xdr:row>
      <xdr:rowOff>46892</xdr:rowOff>
    </xdr:from>
    <xdr:to>
      <xdr:col>0</xdr:col>
      <xdr:colOff>1107832</xdr:colOff>
      <xdr:row>242</xdr:row>
      <xdr:rowOff>269630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3" y="95238277"/>
          <a:ext cx="873369" cy="873369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275491</xdr:colOff>
      <xdr:row>243</xdr:row>
      <xdr:rowOff>29307</xdr:rowOff>
    </xdr:from>
    <xdr:to>
      <xdr:col>0</xdr:col>
      <xdr:colOff>1184559</xdr:colOff>
      <xdr:row>245</xdr:row>
      <xdr:rowOff>252575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1" y="96176122"/>
          <a:ext cx="909068" cy="909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234465</xdr:colOff>
      <xdr:row>252</xdr:row>
      <xdr:rowOff>29307</xdr:rowOff>
    </xdr:from>
    <xdr:to>
      <xdr:col>0</xdr:col>
      <xdr:colOff>1079055</xdr:colOff>
      <xdr:row>254</xdr:row>
      <xdr:rowOff>240850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5" y="92096492"/>
          <a:ext cx="844590" cy="8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211017</xdr:colOff>
      <xdr:row>255</xdr:row>
      <xdr:rowOff>52754</xdr:rowOff>
    </xdr:from>
    <xdr:to>
      <xdr:col>0</xdr:col>
      <xdr:colOff>1084384</xdr:colOff>
      <xdr:row>257</xdr:row>
      <xdr:rowOff>293075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7" y="93028477"/>
          <a:ext cx="873367" cy="873367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222738</xdr:colOff>
      <xdr:row>258</xdr:row>
      <xdr:rowOff>52752</xdr:rowOff>
    </xdr:from>
    <xdr:to>
      <xdr:col>0</xdr:col>
      <xdr:colOff>1172737</xdr:colOff>
      <xdr:row>261</xdr:row>
      <xdr:rowOff>182136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93983906"/>
          <a:ext cx="949999" cy="94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263</xdr:row>
      <xdr:rowOff>29307</xdr:rowOff>
    </xdr:from>
    <xdr:to>
      <xdr:col>0</xdr:col>
      <xdr:colOff>1102629</xdr:colOff>
      <xdr:row>263</xdr:row>
      <xdr:rowOff>862305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95232415"/>
          <a:ext cx="832998" cy="832998"/>
        </a:xfrm>
        <a:prstGeom prst="rect">
          <a:avLst/>
        </a:prstGeom>
      </xdr:spPr>
    </xdr:pic>
    <xdr:clientData/>
  </xdr:twoCellAnchor>
  <xdr:twoCellAnchor editAs="oneCell">
    <xdr:from>
      <xdr:col>0</xdr:col>
      <xdr:colOff>919089</xdr:colOff>
      <xdr:row>802</xdr:row>
      <xdr:rowOff>29895</xdr:rowOff>
    </xdr:from>
    <xdr:to>
      <xdr:col>0</xdr:col>
      <xdr:colOff>1253016</xdr:colOff>
      <xdr:row>802</xdr:row>
      <xdr:rowOff>784861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089" y="486841215"/>
          <a:ext cx="333927" cy="754966"/>
        </a:xfrm>
        <a:prstGeom prst="rect">
          <a:avLst/>
        </a:prstGeom>
      </xdr:spPr>
    </xdr:pic>
    <xdr:clientData/>
  </xdr:twoCellAnchor>
  <xdr:twoCellAnchor editAs="oneCell">
    <xdr:from>
      <xdr:col>0</xdr:col>
      <xdr:colOff>929054</xdr:colOff>
      <xdr:row>803</xdr:row>
      <xdr:rowOff>73855</xdr:rowOff>
    </xdr:from>
    <xdr:to>
      <xdr:col>0</xdr:col>
      <xdr:colOff>1237582</xdr:colOff>
      <xdr:row>803</xdr:row>
      <xdr:rowOff>780756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054" y="487730995"/>
          <a:ext cx="308528" cy="70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281353</xdr:colOff>
      <xdr:row>821</xdr:row>
      <xdr:rowOff>64828</xdr:rowOff>
    </xdr:from>
    <xdr:to>
      <xdr:col>0</xdr:col>
      <xdr:colOff>1049214</xdr:colOff>
      <xdr:row>821</xdr:row>
      <xdr:rowOff>730905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3" y="271659213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811</xdr:row>
      <xdr:rowOff>76200</xdr:rowOff>
    </xdr:from>
    <xdr:to>
      <xdr:col>0</xdr:col>
      <xdr:colOff>931985</xdr:colOff>
      <xdr:row>811</xdr:row>
      <xdr:rowOff>757010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70691708"/>
          <a:ext cx="492369" cy="68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357555</xdr:colOff>
      <xdr:row>812</xdr:row>
      <xdr:rowOff>58615</xdr:rowOff>
    </xdr:from>
    <xdr:to>
      <xdr:col>0</xdr:col>
      <xdr:colOff>885094</xdr:colOff>
      <xdr:row>812</xdr:row>
      <xdr:rowOff>788056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5" y="340455738"/>
          <a:ext cx="527539" cy="72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240322</xdr:colOff>
      <xdr:row>734</xdr:row>
      <xdr:rowOff>82062</xdr:rowOff>
    </xdr:from>
    <xdr:to>
      <xdr:col>0</xdr:col>
      <xdr:colOff>1160669</xdr:colOff>
      <xdr:row>734</xdr:row>
      <xdr:rowOff>945773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2" y="383549770"/>
          <a:ext cx="920347" cy="863711"/>
        </a:xfrm>
        <a:prstGeom prst="rect">
          <a:avLst/>
        </a:prstGeom>
      </xdr:spPr>
    </xdr:pic>
    <xdr:clientData/>
  </xdr:twoCellAnchor>
  <xdr:twoCellAnchor editAs="oneCell">
    <xdr:from>
      <xdr:col>0</xdr:col>
      <xdr:colOff>298735</xdr:colOff>
      <xdr:row>738</xdr:row>
      <xdr:rowOff>46892</xdr:rowOff>
    </xdr:from>
    <xdr:to>
      <xdr:col>0</xdr:col>
      <xdr:colOff>1160670</xdr:colOff>
      <xdr:row>739</xdr:row>
      <xdr:rowOff>46895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735" y="387277707"/>
          <a:ext cx="861935" cy="80889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743</xdr:row>
      <xdr:rowOff>17584</xdr:rowOff>
    </xdr:from>
    <xdr:to>
      <xdr:col>0</xdr:col>
      <xdr:colOff>1248594</xdr:colOff>
      <xdr:row>743</xdr:row>
      <xdr:rowOff>947305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392054861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735</xdr:row>
      <xdr:rowOff>29309</xdr:rowOff>
    </xdr:from>
    <xdr:to>
      <xdr:col>0</xdr:col>
      <xdr:colOff>1211670</xdr:colOff>
      <xdr:row>735</xdr:row>
      <xdr:rowOff>753500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84581401"/>
          <a:ext cx="906870" cy="724191"/>
        </a:xfrm>
        <a:prstGeom prst="rect">
          <a:avLst/>
        </a:prstGeom>
      </xdr:spPr>
    </xdr:pic>
    <xdr:clientData/>
  </xdr:twoCellAnchor>
  <xdr:twoCellAnchor editAs="oneCell">
    <xdr:from>
      <xdr:col>0</xdr:col>
      <xdr:colOff>282433</xdr:colOff>
      <xdr:row>739</xdr:row>
      <xdr:rowOff>52754</xdr:rowOff>
    </xdr:from>
    <xdr:to>
      <xdr:col>0</xdr:col>
      <xdr:colOff>1199949</xdr:colOff>
      <xdr:row>739</xdr:row>
      <xdr:rowOff>785446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433" y="388291754"/>
          <a:ext cx="917516" cy="732692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339968</xdr:colOff>
      <xdr:row>744</xdr:row>
      <xdr:rowOff>70338</xdr:rowOff>
    </xdr:from>
    <xdr:to>
      <xdr:col>0</xdr:col>
      <xdr:colOff>1264425</xdr:colOff>
      <xdr:row>744</xdr:row>
      <xdr:rowOff>808573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8" y="393104076"/>
          <a:ext cx="924457" cy="738235"/>
        </a:xfrm>
        <a:prstGeom prst="rect">
          <a:avLst/>
        </a:prstGeom>
      </xdr:spPr>
    </xdr:pic>
    <xdr:clientData/>
  </xdr:twoCellAnchor>
  <xdr:twoCellAnchor editAs="oneCell">
    <xdr:from>
      <xdr:col>0</xdr:col>
      <xdr:colOff>275197</xdr:colOff>
      <xdr:row>736</xdr:row>
      <xdr:rowOff>58616</xdr:rowOff>
    </xdr:from>
    <xdr:to>
      <xdr:col>0</xdr:col>
      <xdr:colOff>1141332</xdr:colOff>
      <xdr:row>736</xdr:row>
      <xdr:rowOff>750277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97" y="385507524"/>
          <a:ext cx="866135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286709</xdr:colOff>
      <xdr:row>745</xdr:row>
      <xdr:rowOff>41030</xdr:rowOff>
    </xdr:from>
    <xdr:to>
      <xdr:col>0</xdr:col>
      <xdr:colOff>1270287</xdr:colOff>
      <xdr:row>745</xdr:row>
      <xdr:rowOff>826477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09" y="394082953"/>
          <a:ext cx="983578" cy="7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181202</xdr:colOff>
      <xdr:row>741</xdr:row>
      <xdr:rowOff>46892</xdr:rowOff>
    </xdr:from>
    <xdr:to>
      <xdr:col>0</xdr:col>
      <xdr:colOff>1164780</xdr:colOff>
      <xdr:row>741</xdr:row>
      <xdr:rowOff>832339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02" y="390261230"/>
          <a:ext cx="983578" cy="7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737</xdr:row>
      <xdr:rowOff>41031</xdr:rowOff>
    </xdr:from>
    <xdr:to>
      <xdr:col>0</xdr:col>
      <xdr:colOff>1045181</xdr:colOff>
      <xdr:row>737</xdr:row>
      <xdr:rowOff>732693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263153769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328246</xdr:colOff>
      <xdr:row>742</xdr:row>
      <xdr:rowOff>58615</xdr:rowOff>
    </xdr:from>
    <xdr:to>
      <xdr:col>0</xdr:col>
      <xdr:colOff>1138965</xdr:colOff>
      <xdr:row>742</xdr:row>
      <xdr:rowOff>750277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246" y="391304584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207922</xdr:colOff>
      <xdr:row>740</xdr:row>
      <xdr:rowOff>46893</xdr:rowOff>
    </xdr:from>
    <xdr:to>
      <xdr:col>0</xdr:col>
      <xdr:colOff>1182953</xdr:colOff>
      <xdr:row>740</xdr:row>
      <xdr:rowOff>861646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22" y="389223739"/>
          <a:ext cx="975031" cy="81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293077</xdr:colOff>
      <xdr:row>746</xdr:row>
      <xdr:rowOff>52753</xdr:rowOff>
    </xdr:from>
    <xdr:to>
      <xdr:col>0</xdr:col>
      <xdr:colOff>990601</xdr:colOff>
      <xdr:row>746</xdr:row>
      <xdr:rowOff>821212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7" y="271746784"/>
          <a:ext cx="697524" cy="7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257907</xdr:colOff>
      <xdr:row>747</xdr:row>
      <xdr:rowOff>35169</xdr:rowOff>
    </xdr:from>
    <xdr:to>
      <xdr:col>0</xdr:col>
      <xdr:colOff>955430</xdr:colOff>
      <xdr:row>747</xdr:row>
      <xdr:rowOff>803627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72626015"/>
          <a:ext cx="697523" cy="768458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310662</xdr:colOff>
      <xdr:row>749</xdr:row>
      <xdr:rowOff>64477</xdr:rowOff>
    </xdr:from>
    <xdr:to>
      <xdr:col>0</xdr:col>
      <xdr:colOff>984739</xdr:colOff>
      <xdr:row>749</xdr:row>
      <xdr:rowOff>770350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2" y="273733846"/>
          <a:ext cx="674077" cy="705873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316523</xdr:colOff>
      <xdr:row>750</xdr:row>
      <xdr:rowOff>58615</xdr:rowOff>
    </xdr:from>
    <xdr:to>
      <xdr:col>0</xdr:col>
      <xdr:colOff>914400</xdr:colOff>
      <xdr:row>750</xdr:row>
      <xdr:rowOff>764769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4542738"/>
          <a:ext cx="597877" cy="70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357554</xdr:colOff>
      <xdr:row>751</xdr:row>
      <xdr:rowOff>64477</xdr:rowOff>
    </xdr:from>
    <xdr:to>
      <xdr:col>0</xdr:col>
      <xdr:colOff>955431</xdr:colOff>
      <xdr:row>751</xdr:row>
      <xdr:rowOff>770631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554" y="398660815"/>
          <a:ext cx="597877" cy="70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310661</xdr:colOff>
      <xdr:row>752</xdr:row>
      <xdr:rowOff>52754</xdr:rowOff>
    </xdr:from>
    <xdr:to>
      <xdr:col>0</xdr:col>
      <xdr:colOff>1049215</xdr:colOff>
      <xdr:row>752</xdr:row>
      <xdr:rowOff>797124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1" y="399493154"/>
          <a:ext cx="738554" cy="744370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753</xdr:row>
      <xdr:rowOff>17585</xdr:rowOff>
    </xdr:from>
    <xdr:to>
      <xdr:col>0</xdr:col>
      <xdr:colOff>877160</xdr:colOff>
      <xdr:row>753</xdr:row>
      <xdr:rowOff>1031192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46" y="277115954"/>
          <a:ext cx="472714" cy="10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754</xdr:row>
      <xdr:rowOff>58616</xdr:rowOff>
    </xdr:from>
    <xdr:to>
      <xdr:col>0</xdr:col>
      <xdr:colOff>834446</xdr:colOff>
      <xdr:row>754</xdr:row>
      <xdr:rowOff>1042485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278223785"/>
          <a:ext cx="430000" cy="9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718</xdr:row>
      <xdr:rowOff>41031</xdr:rowOff>
    </xdr:from>
    <xdr:to>
      <xdr:col>0</xdr:col>
      <xdr:colOff>1201614</xdr:colOff>
      <xdr:row>718</xdr:row>
      <xdr:rowOff>739456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238535308"/>
          <a:ext cx="920260" cy="6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719</xdr:row>
      <xdr:rowOff>35169</xdr:rowOff>
    </xdr:from>
    <xdr:to>
      <xdr:col>0</xdr:col>
      <xdr:colOff>1201614</xdr:colOff>
      <xdr:row>719</xdr:row>
      <xdr:rowOff>733594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239314892"/>
          <a:ext cx="920260" cy="6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263769</xdr:colOff>
      <xdr:row>723</xdr:row>
      <xdr:rowOff>23447</xdr:rowOff>
    </xdr:from>
    <xdr:to>
      <xdr:col>0</xdr:col>
      <xdr:colOff>1184328</xdr:colOff>
      <xdr:row>723</xdr:row>
      <xdr:rowOff>944006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769" y="241788462"/>
          <a:ext cx="920559" cy="920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222739</xdr:colOff>
      <xdr:row>724</xdr:row>
      <xdr:rowOff>82062</xdr:rowOff>
    </xdr:from>
    <xdr:to>
      <xdr:col>0</xdr:col>
      <xdr:colOff>1147860</xdr:colOff>
      <xdr:row>724</xdr:row>
      <xdr:rowOff>1008772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39" y="243013524"/>
          <a:ext cx="925121" cy="92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211015</xdr:colOff>
      <xdr:row>713</xdr:row>
      <xdr:rowOff>105509</xdr:rowOff>
    </xdr:from>
    <xdr:to>
      <xdr:col>0</xdr:col>
      <xdr:colOff>1043353</xdr:colOff>
      <xdr:row>715</xdr:row>
      <xdr:rowOff>8459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015" y="248242017"/>
          <a:ext cx="832338" cy="494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140677</xdr:colOff>
      <xdr:row>703</xdr:row>
      <xdr:rowOff>46893</xdr:rowOff>
    </xdr:from>
    <xdr:to>
      <xdr:col>0</xdr:col>
      <xdr:colOff>1236785</xdr:colOff>
      <xdr:row>703</xdr:row>
      <xdr:rowOff>1143001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7" y="236196555"/>
          <a:ext cx="1096108" cy="109610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702</xdr:row>
      <xdr:rowOff>64477</xdr:rowOff>
    </xdr:from>
    <xdr:to>
      <xdr:col>0</xdr:col>
      <xdr:colOff>1242944</xdr:colOff>
      <xdr:row>702</xdr:row>
      <xdr:rowOff>1031929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2999646"/>
          <a:ext cx="967452" cy="967452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701</xdr:row>
      <xdr:rowOff>52754</xdr:rowOff>
    </xdr:from>
    <xdr:to>
      <xdr:col>0</xdr:col>
      <xdr:colOff>1248507</xdr:colOff>
      <xdr:row>701</xdr:row>
      <xdr:rowOff>1025769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1880092"/>
          <a:ext cx="973015" cy="973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700</xdr:row>
      <xdr:rowOff>82062</xdr:rowOff>
    </xdr:from>
    <xdr:to>
      <xdr:col>0</xdr:col>
      <xdr:colOff>1099168</xdr:colOff>
      <xdr:row>700</xdr:row>
      <xdr:rowOff>919365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35674877"/>
          <a:ext cx="905737" cy="83730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704</xdr:row>
      <xdr:rowOff>82060</xdr:rowOff>
    </xdr:from>
    <xdr:to>
      <xdr:col>0</xdr:col>
      <xdr:colOff>1060942</xdr:colOff>
      <xdr:row>704</xdr:row>
      <xdr:rowOff>885094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240164814"/>
          <a:ext cx="803034" cy="80303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707</xdr:row>
      <xdr:rowOff>123093</xdr:rowOff>
    </xdr:from>
    <xdr:to>
      <xdr:col>0</xdr:col>
      <xdr:colOff>996759</xdr:colOff>
      <xdr:row>707</xdr:row>
      <xdr:rowOff>768159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242017062"/>
          <a:ext cx="645066" cy="645066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705</xdr:row>
      <xdr:rowOff>64477</xdr:rowOff>
    </xdr:from>
    <xdr:to>
      <xdr:col>0</xdr:col>
      <xdr:colOff>1037492</xdr:colOff>
      <xdr:row>705</xdr:row>
      <xdr:rowOff>832338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240340662"/>
          <a:ext cx="767861" cy="767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322384</xdr:colOff>
      <xdr:row>708</xdr:row>
      <xdr:rowOff>99646</xdr:rowOff>
    </xdr:from>
    <xdr:to>
      <xdr:col>0</xdr:col>
      <xdr:colOff>1008183</xdr:colOff>
      <xdr:row>708</xdr:row>
      <xdr:rowOff>789744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245715692"/>
          <a:ext cx="685799" cy="69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181707</xdr:colOff>
      <xdr:row>696</xdr:row>
      <xdr:rowOff>134815</xdr:rowOff>
    </xdr:from>
    <xdr:to>
      <xdr:col>0</xdr:col>
      <xdr:colOff>1186682</xdr:colOff>
      <xdr:row>697</xdr:row>
      <xdr:rowOff>205154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07" y="228846184"/>
          <a:ext cx="1004975" cy="37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25205</xdr:colOff>
      <xdr:row>729</xdr:row>
      <xdr:rowOff>30480</xdr:rowOff>
    </xdr:from>
    <xdr:to>
      <xdr:col>0</xdr:col>
      <xdr:colOff>1267851</xdr:colOff>
      <xdr:row>730</xdr:row>
      <xdr:rowOff>267477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05" y="408820620"/>
          <a:ext cx="1242646" cy="518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646</xdr:row>
      <xdr:rowOff>121541</xdr:rowOff>
    </xdr:from>
    <xdr:to>
      <xdr:col>0</xdr:col>
      <xdr:colOff>1267851</xdr:colOff>
      <xdr:row>647</xdr:row>
      <xdr:rowOff>265526</xdr:rowOff>
    </xdr:to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215392403"/>
          <a:ext cx="1238544" cy="39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648</xdr:row>
      <xdr:rowOff>112209</xdr:rowOff>
    </xdr:from>
    <xdr:to>
      <xdr:col>0</xdr:col>
      <xdr:colOff>1243692</xdr:colOff>
      <xdr:row>649</xdr:row>
      <xdr:rowOff>205155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215934055"/>
          <a:ext cx="1179215" cy="37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111368</xdr:colOff>
      <xdr:row>591</xdr:row>
      <xdr:rowOff>46892</xdr:rowOff>
    </xdr:from>
    <xdr:to>
      <xdr:col>0</xdr:col>
      <xdr:colOff>1269608</xdr:colOff>
      <xdr:row>591</xdr:row>
      <xdr:rowOff>920261</xdr:rowOff>
    </xdr:to>
    <xdr:pic>
      <xdr:nvPicPr>
        <xdr:cNvPr id="25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8" y="174292846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246184</xdr:colOff>
      <xdr:row>592</xdr:row>
      <xdr:rowOff>46892</xdr:rowOff>
    </xdr:from>
    <xdr:to>
      <xdr:col>0</xdr:col>
      <xdr:colOff>1288365</xdr:colOff>
      <xdr:row>592</xdr:row>
      <xdr:rowOff>886457</xdr:rowOff>
    </xdr:to>
    <xdr:pic>
      <xdr:nvPicPr>
        <xdr:cNvPr id="25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4" y="244496492"/>
          <a:ext cx="1042181" cy="83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175845</xdr:colOff>
      <xdr:row>593</xdr:row>
      <xdr:rowOff>52754</xdr:rowOff>
    </xdr:from>
    <xdr:to>
      <xdr:col>1</xdr:col>
      <xdr:colOff>1758</xdr:colOff>
      <xdr:row>593</xdr:row>
      <xdr:rowOff>1000818</xdr:rowOff>
    </xdr:to>
    <xdr:pic>
      <xdr:nvPicPr>
        <xdr:cNvPr id="26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5" y="245510539"/>
          <a:ext cx="1119555" cy="948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594</xdr:row>
      <xdr:rowOff>58615</xdr:rowOff>
    </xdr:from>
    <xdr:to>
      <xdr:col>0</xdr:col>
      <xdr:colOff>1257886</xdr:colOff>
      <xdr:row>594</xdr:row>
      <xdr:rowOff>931984</xdr:rowOff>
    </xdr:to>
    <xdr:pic>
      <xdr:nvPicPr>
        <xdr:cNvPr id="26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74398353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193213</xdr:colOff>
      <xdr:row>596</xdr:row>
      <xdr:rowOff>35169</xdr:rowOff>
    </xdr:from>
    <xdr:to>
      <xdr:col>0</xdr:col>
      <xdr:colOff>1266093</xdr:colOff>
      <xdr:row>596</xdr:row>
      <xdr:rowOff>943708</xdr:rowOff>
    </xdr:to>
    <xdr:pic>
      <xdr:nvPicPr>
        <xdr:cNvPr id="26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213" y="248740246"/>
          <a:ext cx="1072880" cy="90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152883</xdr:colOff>
      <xdr:row>595</xdr:row>
      <xdr:rowOff>64478</xdr:rowOff>
    </xdr:from>
    <xdr:to>
      <xdr:col>0</xdr:col>
      <xdr:colOff>1229751</xdr:colOff>
      <xdr:row>595</xdr:row>
      <xdr:rowOff>931986</xdr:rowOff>
    </xdr:to>
    <xdr:pic>
      <xdr:nvPicPr>
        <xdr:cNvPr id="26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3" y="247696893"/>
          <a:ext cx="1076868" cy="86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392723</xdr:colOff>
      <xdr:row>600</xdr:row>
      <xdr:rowOff>64478</xdr:rowOff>
    </xdr:from>
    <xdr:to>
      <xdr:col>0</xdr:col>
      <xdr:colOff>979916</xdr:colOff>
      <xdr:row>600</xdr:row>
      <xdr:rowOff>767863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23" y="179503755"/>
          <a:ext cx="587193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599</xdr:row>
      <xdr:rowOff>52754</xdr:rowOff>
    </xdr:from>
    <xdr:to>
      <xdr:col>0</xdr:col>
      <xdr:colOff>1092543</xdr:colOff>
      <xdr:row>599</xdr:row>
      <xdr:rowOff>902678</xdr:rowOff>
    </xdr:to>
    <xdr:pic>
      <xdr:nvPicPr>
        <xdr:cNvPr id="27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180119216"/>
          <a:ext cx="676374" cy="8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601</xdr:row>
      <xdr:rowOff>46891</xdr:rowOff>
    </xdr:from>
    <xdr:to>
      <xdr:col>0</xdr:col>
      <xdr:colOff>975084</xdr:colOff>
      <xdr:row>601</xdr:row>
      <xdr:rowOff>744414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183049983"/>
          <a:ext cx="623391" cy="69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375139</xdr:colOff>
      <xdr:row>598</xdr:row>
      <xdr:rowOff>35169</xdr:rowOff>
    </xdr:from>
    <xdr:to>
      <xdr:col>0</xdr:col>
      <xdr:colOff>1032852</xdr:colOff>
      <xdr:row>598</xdr:row>
      <xdr:rowOff>861645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9" y="180869492"/>
          <a:ext cx="657713" cy="82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504092</xdr:colOff>
      <xdr:row>597</xdr:row>
      <xdr:rowOff>29307</xdr:rowOff>
    </xdr:from>
    <xdr:to>
      <xdr:col>0</xdr:col>
      <xdr:colOff>870554</xdr:colOff>
      <xdr:row>597</xdr:row>
      <xdr:rowOff>838199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2" y="269507676"/>
          <a:ext cx="366462" cy="80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82062</xdr:colOff>
      <xdr:row>587</xdr:row>
      <xdr:rowOff>128953</xdr:rowOff>
    </xdr:from>
    <xdr:to>
      <xdr:col>0</xdr:col>
      <xdr:colOff>1213339</xdr:colOff>
      <xdr:row>588</xdr:row>
      <xdr:rowOff>228212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2" y="161438491"/>
          <a:ext cx="1131277" cy="423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211016</xdr:colOff>
      <xdr:row>653</xdr:row>
      <xdr:rowOff>41031</xdr:rowOff>
    </xdr:from>
    <xdr:to>
      <xdr:col>0</xdr:col>
      <xdr:colOff>1156044</xdr:colOff>
      <xdr:row>654</xdr:row>
      <xdr:rowOff>435073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6" y="246301846"/>
          <a:ext cx="945028" cy="94502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655</xdr:row>
      <xdr:rowOff>35170</xdr:rowOff>
    </xdr:from>
    <xdr:to>
      <xdr:col>0</xdr:col>
      <xdr:colOff>1132596</xdr:colOff>
      <xdr:row>656</xdr:row>
      <xdr:rowOff>405766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247310032"/>
          <a:ext cx="857104" cy="857104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275493</xdr:colOff>
      <xdr:row>657</xdr:row>
      <xdr:rowOff>29308</xdr:rowOff>
    </xdr:from>
    <xdr:to>
      <xdr:col>0</xdr:col>
      <xdr:colOff>1115014</xdr:colOff>
      <xdr:row>658</xdr:row>
      <xdr:rowOff>411629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3" y="248242016"/>
          <a:ext cx="839521" cy="839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659</xdr:row>
      <xdr:rowOff>35169</xdr:rowOff>
    </xdr:from>
    <xdr:to>
      <xdr:col>0</xdr:col>
      <xdr:colOff>1109052</xdr:colOff>
      <xdr:row>660</xdr:row>
      <xdr:rowOff>476005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49162277"/>
          <a:ext cx="915621" cy="915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661</xdr:row>
      <xdr:rowOff>29308</xdr:rowOff>
    </xdr:from>
    <xdr:to>
      <xdr:col>0</xdr:col>
      <xdr:colOff>1078520</xdr:colOff>
      <xdr:row>662</xdr:row>
      <xdr:rowOff>275489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0164600"/>
          <a:ext cx="756135" cy="756135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663</xdr:row>
      <xdr:rowOff>58615</xdr:rowOff>
    </xdr:from>
    <xdr:to>
      <xdr:col>0</xdr:col>
      <xdr:colOff>1091469</xdr:colOff>
      <xdr:row>664</xdr:row>
      <xdr:rowOff>411530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251020384"/>
          <a:ext cx="774945" cy="774945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666</xdr:row>
      <xdr:rowOff>29307</xdr:rowOff>
    </xdr:from>
    <xdr:to>
      <xdr:col>0</xdr:col>
      <xdr:colOff>1073652</xdr:colOff>
      <xdr:row>666</xdr:row>
      <xdr:rowOff>780574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1887892"/>
          <a:ext cx="751267" cy="751267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667</xdr:row>
      <xdr:rowOff>64477</xdr:rowOff>
    </xdr:from>
    <xdr:to>
      <xdr:col>0</xdr:col>
      <xdr:colOff>984974</xdr:colOff>
      <xdr:row>667</xdr:row>
      <xdr:rowOff>774895</xdr:rowOff>
    </xdr:to>
    <xdr:pic>
      <xdr:nvPicPr>
        <xdr:cNvPr id="296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631" y="252761262"/>
          <a:ext cx="715343" cy="71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668</xdr:row>
      <xdr:rowOff>29308</xdr:rowOff>
    </xdr:from>
    <xdr:to>
      <xdr:col>0</xdr:col>
      <xdr:colOff>1101970</xdr:colOff>
      <xdr:row>668</xdr:row>
      <xdr:rowOff>791309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3558431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669</xdr:row>
      <xdr:rowOff>41031</xdr:rowOff>
    </xdr:from>
    <xdr:to>
      <xdr:col>0</xdr:col>
      <xdr:colOff>1059619</xdr:colOff>
      <xdr:row>669</xdr:row>
      <xdr:rowOff>760681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4414216"/>
          <a:ext cx="719650" cy="7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670</xdr:row>
      <xdr:rowOff>58615</xdr:rowOff>
    </xdr:from>
    <xdr:to>
      <xdr:col>0</xdr:col>
      <xdr:colOff>1072662</xdr:colOff>
      <xdr:row>670</xdr:row>
      <xdr:rowOff>819467</xdr:rowOff>
    </xdr:to>
    <xdr:pic>
      <xdr:nvPicPr>
        <xdr:cNvPr id="301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55293446"/>
          <a:ext cx="767862" cy="76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257907</xdr:colOff>
      <xdr:row>671</xdr:row>
      <xdr:rowOff>52754</xdr:rowOff>
    </xdr:from>
    <xdr:to>
      <xdr:col>0</xdr:col>
      <xdr:colOff>1031629</xdr:colOff>
      <xdr:row>671</xdr:row>
      <xdr:rowOff>826476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56178539"/>
          <a:ext cx="773722" cy="773722"/>
        </a:xfrm>
        <a:prstGeom prst="rect">
          <a:avLst/>
        </a:prstGeom>
      </xdr:spPr>
    </xdr:pic>
    <xdr:clientData/>
  </xdr:twoCellAnchor>
  <xdr:twoCellAnchor editAs="oneCell">
    <xdr:from>
      <xdr:col>0</xdr:col>
      <xdr:colOff>128954</xdr:colOff>
      <xdr:row>320</xdr:row>
      <xdr:rowOff>85257</xdr:rowOff>
    </xdr:from>
    <xdr:to>
      <xdr:col>0</xdr:col>
      <xdr:colOff>1190953</xdr:colOff>
      <xdr:row>320</xdr:row>
      <xdr:rowOff>685800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4" y="113928057"/>
          <a:ext cx="1061999" cy="60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48681</xdr:colOff>
      <xdr:row>290</xdr:row>
      <xdr:rowOff>46892</xdr:rowOff>
    </xdr:from>
    <xdr:to>
      <xdr:col>0</xdr:col>
      <xdr:colOff>1250633</xdr:colOff>
      <xdr:row>292</xdr:row>
      <xdr:rowOff>167380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1" y="101703554"/>
          <a:ext cx="1201952" cy="797170"/>
        </a:xfrm>
        <a:prstGeom prst="rect">
          <a:avLst/>
        </a:prstGeom>
      </xdr:spPr>
    </xdr:pic>
    <xdr:clientData/>
  </xdr:twoCellAnchor>
  <xdr:twoCellAnchor editAs="oneCell">
    <xdr:from>
      <xdr:col>0</xdr:col>
      <xdr:colOff>35171</xdr:colOff>
      <xdr:row>299</xdr:row>
      <xdr:rowOff>56381</xdr:rowOff>
    </xdr:from>
    <xdr:to>
      <xdr:col>0</xdr:col>
      <xdr:colOff>1154723</xdr:colOff>
      <xdr:row>301</xdr:row>
      <xdr:rowOff>110256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1" y="104239366"/>
          <a:ext cx="1119552" cy="7435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140675</xdr:colOff>
      <xdr:row>296</xdr:row>
      <xdr:rowOff>53497</xdr:rowOff>
    </xdr:from>
    <xdr:to>
      <xdr:col>0</xdr:col>
      <xdr:colOff>1148860</xdr:colOff>
      <xdr:row>298</xdr:row>
      <xdr:rowOff>34707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5" y="103439312"/>
          <a:ext cx="1008185" cy="669615"/>
        </a:xfrm>
        <a:prstGeom prst="rect">
          <a:avLst/>
        </a:prstGeom>
      </xdr:spPr>
    </xdr:pic>
    <xdr:clientData/>
  </xdr:twoCellAnchor>
  <xdr:twoCellAnchor editAs="oneCell">
    <xdr:from>
      <xdr:col>0</xdr:col>
      <xdr:colOff>134814</xdr:colOff>
      <xdr:row>293</xdr:row>
      <xdr:rowOff>112288</xdr:rowOff>
    </xdr:from>
    <xdr:to>
      <xdr:col>0</xdr:col>
      <xdr:colOff>1172307</xdr:colOff>
      <xdr:row>295</xdr:row>
      <xdr:rowOff>97984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4" y="129628842"/>
          <a:ext cx="1037493" cy="689081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33</xdr:row>
      <xdr:rowOff>39193</xdr:rowOff>
    </xdr:from>
    <xdr:to>
      <xdr:col>0</xdr:col>
      <xdr:colOff>1078523</xdr:colOff>
      <xdr:row>33</xdr:row>
      <xdr:rowOff>619266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9728316"/>
          <a:ext cx="873369" cy="5800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158</xdr:row>
      <xdr:rowOff>41031</xdr:rowOff>
    </xdr:from>
    <xdr:to>
      <xdr:col>0</xdr:col>
      <xdr:colOff>1207476</xdr:colOff>
      <xdr:row>158</xdr:row>
      <xdr:rowOff>688412</xdr:rowOff>
    </xdr:to>
    <xdr:pic>
      <xdr:nvPicPr>
        <xdr:cNvPr id="309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7536862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157</xdr:row>
      <xdr:rowOff>70339</xdr:rowOff>
    </xdr:from>
    <xdr:to>
      <xdr:col>0</xdr:col>
      <xdr:colOff>1201614</xdr:colOff>
      <xdr:row>157</xdr:row>
      <xdr:rowOff>564799</xdr:rowOff>
    </xdr:to>
    <xdr:pic>
      <xdr:nvPicPr>
        <xdr:cNvPr id="310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57384462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357</xdr:row>
      <xdr:rowOff>35168</xdr:rowOff>
    </xdr:from>
    <xdr:to>
      <xdr:col>0</xdr:col>
      <xdr:colOff>1242983</xdr:colOff>
      <xdr:row>359</xdr:row>
      <xdr:rowOff>144585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17553153"/>
          <a:ext cx="1201952" cy="797170"/>
        </a:xfrm>
        <a:prstGeom prst="rect">
          <a:avLst/>
        </a:prstGeom>
      </xdr:spPr>
    </xdr:pic>
    <xdr:clientData/>
  </xdr:twoCellAnchor>
  <xdr:twoCellAnchor editAs="oneCell">
    <xdr:from>
      <xdr:col>0</xdr:col>
      <xdr:colOff>117881</xdr:colOff>
      <xdr:row>360</xdr:row>
      <xdr:rowOff>626533</xdr:rowOff>
    </xdr:from>
    <xdr:to>
      <xdr:col>0</xdr:col>
      <xdr:colOff>1201332</xdr:colOff>
      <xdr:row>362</xdr:row>
      <xdr:rowOff>18912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81" y="158436733"/>
          <a:ext cx="1083451" cy="721645"/>
        </a:xfrm>
        <a:prstGeom prst="rect">
          <a:avLst/>
        </a:prstGeom>
      </xdr:spPr>
    </xdr:pic>
    <xdr:clientData/>
  </xdr:twoCellAnchor>
  <xdr:twoCellAnchor editAs="oneCell">
    <xdr:from>
      <xdr:col>0</xdr:col>
      <xdr:colOff>130258</xdr:colOff>
      <xdr:row>363</xdr:row>
      <xdr:rowOff>607895</xdr:rowOff>
    </xdr:from>
    <xdr:to>
      <xdr:col>0</xdr:col>
      <xdr:colOff>1193801</xdr:colOff>
      <xdr:row>364</xdr:row>
      <xdr:rowOff>639004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58" y="160416228"/>
          <a:ext cx="1063543" cy="708444"/>
        </a:xfrm>
        <a:prstGeom prst="rect">
          <a:avLst/>
        </a:prstGeom>
      </xdr:spPr>
    </xdr:pic>
    <xdr:clientData/>
  </xdr:twoCellAnchor>
  <xdr:twoCellAnchor editAs="oneCell">
    <xdr:from>
      <xdr:col>0</xdr:col>
      <xdr:colOff>119835</xdr:colOff>
      <xdr:row>366</xdr:row>
      <xdr:rowOff>580291</xdr:rowOff>
    </xdr:from>
    <xdr:to>
      <xdr:col>0</xdr:col>
      <xdr:colOff>1239387</xdr:colOff>
      <xdr:row>368</xdr:row>
      <xdr:rowOff>20007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35" y="162386758"/>
          <a:ext cx="1119552" cy="743583"/>
        </a:xfrm>
        <a:prstGeom prst="rect">
          <a:avLst/>
        </a:prstGeom>
      </xdr:spPr>
    </xdr:pic>
    <xdr:clientData/>
  </xdr:twoCellAnchor>
  <xdr:twoCellAnchor editAs="oneCell">
    <xdr:from>
      <xdr:col>0</xdr:col>
      <xdr:colOff>227944</xdr:colOff>
      <xdr:row>490</xdr:row>
      <xdr:rowOff>23446</xdr:rowOff>
    </xdr:from>
    <xdr:to>
      <xdr:col>0</xdr:col>
      <xdr:colOff>1034220</xdr:colOff>
      <xdr:row>491</xdr:row>
      <xdr:rowOff>277604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944" y="147687323"/>
          <a:ext cx="806276" cy="5355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169984</xdr:colOff>
      <xdr:row>492</xdr:row>
      <xdr:rowOff>44310</xdr:rowOff>
    </xdr:from>
    <xdr:to>
      <xdr:col>0</xdr:col>
      <xdr:colOff>1074047</xdr:colOff>
      <xdr:row>493</xdr:row>
      <xdr:rowOff>310661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4" y="148300202"/>
          <a:ext cx="904063" cy="600460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11</xdr:row>
      <xdr:rowOff>23446</xdr:rowOff>
    </xdr:from>
    <xdr:to>
      <xdr:col>0</xdr:col>
      <xdr:colOff>471850</xdr:colOff>
      <xdr:row>12</xdr:row>
      <xdr:rowOff>152399</xdr:rowOff>
    </xdr:to>
    <xdr:pic>
      <xdr:nvPicPr>
        <xdr:cNvPr id="320" name="Рисунок 319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3352800"/>
          <a:ext cx="419096" cy="3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43</xdr:row>
      <xdr:rowOff>589550</xdr:rowOff>
    </xdr:from>
    <xdr:to>
      <xdr:col>0</xdr:col>
      <xdr:colOff>345832</xdr:colOff>
      <xdr:row>43</xdr:row>
      <xdr:rowOff>895477</xdr:rowOff>
    </xdr:to>
    <xdr:pic>
      <xdr:nvPicPr>
        <xdr:cNvPr id="321" name="Рисунок 3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81609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181707</xdr:colOff>
      <xdr:row>318</xdr:row>
      <xdr:rowOff>33073</xdr:rowOff>
    </xdr:from>
    <xdr:to>
      <xdr:col>0</xdr:col>
      <xdr:colOff>1283678</xdr:colOff>
      <xdr:row>318</xdr:row>
      <xdr:rowOff>760827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07" y="115294365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246185</xdr:colOff>
      <xdr:row>316</xdr:row>
      <xdr:rowOff>56254</xdr:rowOff>
    </xdr:from>
    <xdr:to>
      <xdr:col>0</xdr:col>
      <xdr:colOff>1219200</xdr:colOff>
      <xdr:row>316</xdr:row>
      <xdr:rowOff>824718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5" y="116970500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175846</xdr:colOff>
      <xdr:row>388</xdr:row>
      <xdr:rowOff>35169</xdr:rowOff>
    </xdr:from>
    <xdr:to>
      <xdr:col>0</xdr:col>
      <xdr:colOff>1148861</xdr:colOff>
      <xdr:row>388</xdr:row>
      <xdr:rowOff>803633</xdr:rowOff>
    </xdr:to>
    <xdr:pic>
      <xdr:nvPicPr>
        <xdr:cNvPr id="31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6" y="127189523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82061</xdr:colOff>
      <xdr:row>384</xdr:row>
      <xdr:rowOff>105508</xdr:rowOff>
    </xdr:from>
    <xdr:to>
      <xdr:col>0</xdr:col>
      <xdr:colOff>1184032</xdr:colOff>
      <xdr:row>384</xdr:row>
      <xdr:rowOff>833262</xdr:rowOff>
    </xdr:to>
    <xdr:pic>
      <xdr:nvPicPr>
        <xdr:cNvPr id="315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1" y="126533031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317277</xdr:colOff>
      <xdr:row>392</xdr:row>
      <xdr:rowOff>106918</xdr:rowOff>
    </xdr:from>
    <xdr:to>
      <xdr:col>0</xdr:col>
      <xdr:colOff>1250853</xdr:colOff>
      <xdr:row>392</xdr:row>
      <xdr:rowOff>803030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77" y="148556241"/>
          <a:ext cx="933576" cy="69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339971</xdr:colOff>
      <xdr:row>386</xdr:row>
      <xdr:rowOff>146539</xdr:rowOff>
    </xdr:from>
    <xdr:to>
      <xdr:col>0</xdr:col>
      <xdr:colOff>1190263</xdr:colOff>
      <xdr:row>386</xdr:row>
      <xdr:rowOff>677009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71" y="129751016"/>
          <a:ext cx="850292" cy="5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387</xdr:row>
      <xdr:rowOff>91485</xdr:rowOff>
    </xdr:from>
    <xdr:to>
      <xdr:col>0</xdr:col>
      <xdr:colOff>1236785</xdr:colOff>
      <xdr:row>387</xdr:row>
      <xdr:rowOff>769745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28500208"/>
          <a:ext cx="1178169" cy="67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64002</xdr:colOff>
      <xdr:row>383</xdr:row>
      <xdr:rowOff>26705</xdr:rowOff>
    </xdr:from>
    <xdr:to>
      <xdr:col>0</xdr:col>
      <xdr:colOff>1232962</xdr:colOff>
      <xdr:row>383</xdr:row>
      <xdr:rowOff>941104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2" y="171925438"/>
          <a:ext cx="116896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377</xdr:row>
      <xdr:rowOff>32451</xdr:rowOff>
    </xdr:from>
    <xdr:to>
      <xdr:col>0</xdr:col>
      <xdr:colOff>1289537</xdr:colOff>
      <xdr:row>377</xdr:row>
      <xdr:rowOff>725152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25164574"/>
          <a:ext cx="1266091" cy="69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287215</xdr:colOff>
      <xdr:row>397</xdr:row>
      <xdr:rowOff>9174</xdr:rowOff>
    </xdr:from>
    <xdr:to>
      <xdr:col>0</xdr:col>
      <xdr:colOff>1248507</xdr:colOff>
      <xdr:row>397</xdr:row>
      <xdr:rowOff>744878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15" y="153083251"/>
          <a:ext cx="961292" cy="73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294094</xdr:colOff>
      <xdr:row>396</xdr:row>
      <xdr:rowOff>52753</xdr:rowOff>
    </xdr:from>
    <xdr:to>
      <xdr:col>0</xdr:col>
      <xdr:colOff>1266093</xdr:colOff>
      <xdr:row>396</xdr:row>
      <xdr:rowOff>715108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94" y="152142091"/>
          <a:ext cx="971999" cy="66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398</xdr:row>
      <xdr:rowOff>57969</xdr:rowOff>
    </xdr:from>
    <xdr:to>
      <xdr:col>0</xdr:col>
      <xdr:colOff>1252651</xdr:colOff>
      <xdr:row>398</xdr:row>
      <xdr:rowOff>739638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154099200"/>
          <a:ext cx="936128" cy="68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305642</xdr:colOff>
      <xdr:row>395</xdr:row>
      <xdr:rowOff>3</xdr:rowOff>
    </xdr:from>
    <xdr:to>
      <xdr:col>0</xdr:col>
      <xdr:colOff>1236783</xdr:colOff>
      <xdr:row>395</xdr:row>
      <xdr:rowOff>674077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642" y="151221834"/>
          <a:ext cx="931141" cy="67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240570</xdr:colOff>
      <xdr:row>389</xdr:row>
      <xdr:rowOff>30968</xdr:rowOff>
    </xdr:from>
    <xdr:to>
      <xdr:col>0</xdr:col>
      <xdr:colOff>1260355</xdr:colOff>
      <xdr:row>389</xdr:row>
      <xdr:rowOff>709246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70" y="142097076"/>
          <a:ext cx="1019785" cy="67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385</xdr:row>
      <xdr:rowOff>46893</xdr:rowOff>
    </xdr:from>
    <xdr:to>
      <xdr:col>0</xdr:col>
      <xdr:colOff>1030564</xdr:colOff>
      <xdr:row>385</xdr:row>
      <xdr:rowOff>744417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28883508"/>
          <a:ext cx="901611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123093</xdr:colOff>
      <xdr:row>375</xdr:row>
      <xdr:rowOff>23447</xdr:rowOff>
    </xdr:from>
    <xdr:to>
      <xdr:col>0</xdr:col>
      <xdr:colOff>1201616</xdr:colOff>
      <xdr:row>375</xdr:row>
      <xdr:rowOff>544492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3" y="125067647"/>
          <a:ext cx="1078523" cy="52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99482</xdr:colOff>
      <xdr:row>399</xdr:row>
      <xdr:rowOff>0</xdr:rowOff>
    </xdr:from>
    <xdr:to>
      <xdr:col>0</xdr:col>
      <xdr:colOff>1166443</xdr:colOff>
      <xdr:row>400</xdr:row>
      <xdr:rowOff>93623</xdr:rowOff>
    </xdr:to>
    <xdr:pic>
      <xdr:nvPicPr>
        <xdr:cNvPr id="326" name="Рисунок 3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46536" y="14198990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216877</xdr:colOff>
      <xdr:row>394</xdr:row>
      <xdr:rowOff>58616</xdr:rowOff>
    </xdr:from>
    <xdr:to>
      <xdr:col>0</xdr:col>
      <xdr:colOff>1174232</xdr:colOff>
      <xdr:row>394</xdr:row>
      <xdr:rowOff>804610</xdr:rowOff>
    </xdr:to>
    <xdr:pic>
      <xdr:nvPicPr>
        <xdr:cNvPr id="308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7" y="150319154"/>
          <a:ext cx="957355" cy="7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261345</xdr:colOff>
      <xdr:row>393</xdr:row>
      <xdr:rowOff>46892</xdr:rowOff>
    </xdr:from>
    <xdr:to>
      <xdr:col>0</xdr:col>
      <xdr:colOff>1250629</xdr:colOff>
      <xdr:row>393</xdr:row>
      <xdr:rowOff>744416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45" y="149463369"/>
          <a:ext cx="989284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70337</xdr:colOff>
      <xdr:row>376</xdr:row>
      <xdr:rowOff>17532</xdr:rowOff>
    </xdr:from>
    <xdr:to>
      <xdr:col>0</xdr:col>
      <xdr:colOff>1195752</xdr:colOff>
      <xdr:row>376</xdr:row>
      <xdr:rowOff>671147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7" y="125671332"/>
          <a:ext cx="1125415" cy="65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</xdr:colOff>
      <xdr:row>378</xdr:row>
      <xdr:rowOff>42845</xdr:rowOff>
    </xdr:from>
    <xdr:to>
      <xdr:col>0</xdr:col>
      <xdr:colOff>1260231</xdr:colOff>
      <xdr:row>378</xdr:row>
      <xdr:rowOff>612595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7" y="127226507"/>
          <a:ext cx="1154724" cy="56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111369</xdr:colOff>
      <xdr:row>379</xdr:row>
      <xdr:rowOff>82063</xdr:rowOff>
    </xdr:from>
    <xdr:to>
      <xdr:col>0</xdr:col>
      <xdr:colOff>1213338</xdr:colOff>
      <xdr:row>379</xdr:row>
      <xdr:rowOff>682274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9" y="127904632"/>
          <a:ext cx="1101969" cy="60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193431</xdr:colOff>
      <xdr:row>390</xdr:row>
      <xdr:rowOff>44123</xdr:rowOff>
    </xdr:from>
    <xdr:to>
      <xdr:col>0</xdr:col>
      <xdr:colOff>1225061</xdr:colOff>
      <xdr:row>390</xdr:row>
      <xdr:rowOff>672286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31" y="146828769"/>
          <a:ext cx="1031630" cy="6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261861</xdr:colOff>
      <xdr:row>391</xdr:row>
      <xdr:rowOff>97476</xdr:rowOff>
    </xdr:from>
    <xdr:to>
      <xdr:col>0</xdr:col>
      <xdr:colOff>1178169</xdr:colOff>
      <xdr:row>391</xdr:row>
      <xdr:rowOff>679938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861" y="147702738"/>
          <a:ext cx="916308" cy="58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181708</xdr:colOff>
      <xdr:row>405</xdr:row>
      <xdr:rowOff>41031</xdr:rowOff>
    </xdr:from>
    <xdr:to>
      <xdr:col>0</xdr:col>
      <xdr:colOff>1213636</xdr:colOff>
      <xdr:row>405</xdr:row>
      <xdr:rowOff>1072959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8" y="146638108"/>
          <a:ext cx="1031928" cy="1031928"/>
        </a:xfrm>
        <a:prstGeom prst="rect">
          <a:avLst/>
        </a:prstGeom>
      </xdr:spPr>
    </xdr:pic>
    <xdr:clientData/>
  </xdr:twoCellAnchor>
  <xdr:twoCellAnchor editAs="oneCell">
    <xdr:from>
      <xdr:col>0</xdr:col>
      <xdr:colOff>375139</xdr:colOff>
      <xdr:row>407</xdr:row>
      <xdr:rowOff>35171</xdr:rowOff>
    </xdr:from>
    <xdr:to>
      <xdr:col>0</xdr:col>
      <xdr:colOff>1084385</xdr:colOff>
      <xdr:row>407</xdr:row>
      <xdr:rowOff>744417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39" y="147757663"/>
          <a:ext cx="709246" cy="709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408</xdr:row>
      <xdr:rowOff>41031</xdr:rowOff>
    </xdr:from>
    <xdr:to>
      <xdr:col>0</xdr:col>
      <xdr:colOff>1060940</xdr:colOff>
      <xdr:row>408</xdr:row>
      <xdr:rowOff>785447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148595862"/>
          <a:ext cx="744416" cy="74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111206</xdr:colOff>
      <xdr:row>408</xdr:row>
      <xdr:rowOff>697523</xdr:rowOff>
    </xdr:from>
    <xdr:to>
      <xdr:col>0</xdr:col>
      <xdr:colOff>1178167</xdr:colOff>
      <xdr:row>410</xdr:row>
      <xdr:rowOff>169823</xdr:rowOff>
    </xdr:to>
    <xdr:pic>
      <xdr:nvPicPr>
        <xdr:cNvPr id="328" name="Рисунок 3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58260" y="149205300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105508</xdr:colOff>
      <xdr:row>410</xdr:row>
      <xdr:rowOff>42602</xdr:rowOff>
    </xdr:from>
    <xdr:to>
      <xdr:col>0</xdr:col>
      <xdr:colOff>1160585</xdr:colOff>
      <xdr:row>410</xdr:row>
      <xdr:rowOff>639230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8" y="150097987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400</xdr:row>
      <xdr:rowOff>52754</xdr:rowOff>
    </xdr:from>
    <xdr:to>
      <xdr:col>0</xdr:col>
      <xdr:colOff>1178169</xdr:colOff>
      <xdr:row>400</xdr:row>
      <xdr:rowOff>649382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144686216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363416</xdr:colOff>
      <xdr:row>417</xdr:row>
      <xdr:rowOff>35169</xdr:rowOff>
    </xdr:from>
    <xdr:to>
      <xdr:col>0</xdr:col>
      <xdr:colOff>990600</xdr:colOff>
      <xdr:row>417</xdr:row>
      <xdr:rowOff>662353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2505507"/>
          <a:ext cx="627184" cy="627184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369277</xdr:colOff>
      <xdr:row>418</xdr:row>
      <xdr:rowOff>11723</xdr:rowOff>
    </xdr:from>
    <xdr:to>
      <xdr:col>0</xdr:col>
      <xdr:colOff>955431</xdr:colOff>
      <xdr:row>418</xdr:row>
      <xdr:rowOff>597877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7" y="153150277"/>
          <a:ext cx="586154" cy="58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419</xdr:row>
      <xdr:rowOff>23447</xdr:rowOff>
    </xdr:from>
    <xdr:to>
      <xdr:col>0</xdr:col>
      <xdr:colOff>943707</xdr:colOff>
      <xdr:row>419</xdr:row>
      <xdr:rowOff>627185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1537657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451339</xdr:colOff>
      <xdr:row>415</xdr:row>
      <xdr:rowOff>53051</xdr:rowOff>
    </xdr:from>
    <xdr:to>
      <xdr:col>0</xdr:col>
      <xdr:colOff>920262</xdr:colOff>
      <xdr:row>415</xdr:row>
      <xdr:rowOff>521974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39" y="152159974"/>
          <a:ext cx="468923" cy="4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392724</xdr:colOff>
      <xdr:row>416</xdr:row>
      <xdr:rowOff>64774</xdr:rowOff>
    </xdr:from>
    <xdr:to>
      <xdr:col>0</xdr:col>
      <xdr:colOff>908540</xdr:colOff>
      <xdr:row>416</xdr:row>
      <xdr:rowOff>580590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24" y="179169943"/>
          <a:ext cx="515816" cy="515816"/>
        </a:xfrm>
        <a:prstGeom prst="rect">
          <a:avLst/>
        </a:prstGeom>
      </xdr:spPr>
    </xdr:pic>
    <xdr:clientData/>
  </xdr:twoCellAnchor>
  <xdr:twoCellAnchor editAs="oneCell">
    <xdr:from>
      <xdr:col>0</xdr:col>
      <xdr:colOff>363416</xdr:colOff>
      <xdr:row>420</xdr:row>
      <xdr:rowOff>64773</xdr:rowOff>
    </xdr:from>
    <xdr:to>
      <xdr:col>0</xdr:col>
      <xdr:colOff>955431</xdr:colOff>
      <xdr:row>420</xdr:row>
      <xdr:rowOff>656788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5559665"/>
          <a:ext cx="592015" cy="592015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</xdr:colOff>
      <xdr:row>421</xdr:row>
      <xdr:rowOff>46892</xdr:rowOff>
    </xdr:from>
    <xdr:to>
      <xdr:col>0</xdr:col>
      <xdr:colOff>1008185</xdr:colOff>
      <xdr:row>421</xdr:row>
      <xdr:rowOff>814754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3" y="156256892"/>
          <a:ext cx="767862" cy="767862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310662</xdr:colOff>
      <xdr:row>422</xdr:row>
      <xdr:rowOff>64477</xdr:rowOff>
    </xdr:from>
    <xdr:to>
      <xdr:col>0</xdr:col>
      <xdr:colOff>849923</xdr:colOff>
      <xdr:row>422</xdr:row>
      <xdr:rowOff>603738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2" y="157171292"/>
          <a:ext cx="539261" cy="5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423</xdr:row>
      <xdr:rowOff>41031</xdr:rowOff>
    </xdr:from>
    <xdr:to>
      <xdr:col>0</xdr:col>
      <xdr:colOff>908538</xdr:colOff>
      <xdr:row>423</xdr:row>
      <xdr:rowOff>644769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78043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424</xdr:row>
      <xdr:rowOff>52755</xdr:rowOff>
    </xdr:from>
    <xdr:to>
      <xdr:col>0</xdr:col>
      <xdr:colOff>937847</xdr:colOff>
      <xdr:row>424</xdr:row>
      <xdr:rowOff>685801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58472555"/>
          <a:ext cx="633046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287216</xdr:colOff>
      <xdr:row>425</xdr:row>
      <xdr:rowOff>35171</xdr:rowOff>
    </xdr:from>
    <xdr:to>
      <xdr:col>0</xdr:col>
      <xdr:colOff>908540</xdr:colOff>
      <xdr:row>425</xdr:row>
      <xdr:rowOff>656495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6" y="159199386"/>
          <a:ext cx="621324" cy="62132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426</xdr:row>
      <xdr:rowOff>52754</xdr:rowOff>
    </xdr:from>
    <xdr:to>
      <xdr:col>0</xdr:col>
      <xdr:colOff>873370</xdr:colOff>
      <xdr:row>426</xdr:row>
      <xdr:rowOff>574431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159949662"/>
          <a:ext cx="521677" cy="52167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293078</xdr:colOff>
      <xdr:row>427</xdr:row>
      <xdr:rowOff>46893</xdr:rowOff>
    </xdr:from>
    <xdr:to>
      <xdr:col>0</xdr:col>
      <xdr:colOff>914400</xdr:colOff>
      <xdr:row>427</xdr:row>
      <xdr:rowOff>668215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8" y="160570985"/>
          <a:ext cx="621322" cy="621322"/>
        </a:xfrm>
        <a:prstGeom prst="rect">
          <a:avLst/>
        </a:prstGeom>
      </xdr:spPr>
    </xdr:pic>
    <xdr:clientData/>
  </xdr:twoCellAnchor>
  <xdr:twoCellAnchor editAs="oneCell">
    <xdr:from>
      <xdr:col>0</xdr:col>
      <xdr:colOff>128954</xdr:colOff>
      <xdr:row>427</xdr:row>
      <xdr:rowOff>650631</xdr:rowOff>
    </xdr:from>
    <xdr:to>
      <xdr:col>0</xdr:col>
      <xdr:colOff>1195915</xdr:colOff>
      <xdr:row>429</xdr:row>
      <xdr:rowOff>70176</xdr:rowOff>
    </xdr:to>
    <xdr:pic>
      <xdr:nvPicPr>
        <xdr:cNvPr id="345" name="Рисунок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76008" y="161127669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429</xdr:row>
      <xdr:rowOff>52754</xdr:rowOff>
    </xdr:from>
    <xdr:to>
      <xdr:col>0</xdr:col>
      <xdr:colOff>1184030</xdr:colOff>
      <xdr:row>429</xdr:row>
      <xdr:rowOff>649382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62130154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264707</xdr:colOff>
      <xdr:row>317</xdr:row>
      <xdr:rowOff>70339</xdr:rowOff>
    </xdr:from>
    <xdr:to>
      <xdr:col>0</xdr:col>
      <xdr:colOff>1280905</xdr:colOff>
      <xdr:row>317</xdr:row>
      <xdr:rowOff>821569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07" y="117893124"/>
          <a:ext cx="1016198" cy="751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144858</xdr:colOff>
      <xdr:row>319</xdr:row>
      <xdr:rowOff>29308</xdr:rowOff>
    </xdr:from>
    <xdr:to>
      <xdr:col>0</xdr:col>
      <xdr:colOff>1277816</xdr:colOff>
      <xdr:row>319</xdr:row>
      <xdr:rowOff>750989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58" y="121204893"/>
          <a:ext cx="1132958" cy="7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320</xdr:row>
      <xdr:rowOff>656492</xdr:rowOff>
    </xdr:from>
    <xdr:to>
      <xdr:col>0</xdr:col>
      <xdr:colOff>1184192</xdr:colOff>
      <xdr:row>322</xdr:row>
      <xdr:rowOff>158099</xdr:rowOff>
    </xdr:to>
    <xdr:pic>
      <xdr:nvPicPr>
        <xdr:cNvPr id="350" name="Рисунок 3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64285" y="11445223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134816</xdr:colOff>
      <xdr:row>496</xdr:row>
      <xdr:rowOff>46894</xdr:rowOff>
    </xdr:from>
    <xdr:to>
      <xdr:col>0</xdr:col>
      <xdr:colOff>1066800</xdr:colOff>
      <xdr:row>496</xdr:row>
      <xdr:rowOff>978878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6" y="176303356"/>
          <a:ext cx="931984" cy="931984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181709</xdr:colOff>
      <xdr:row>497</xdr:row>
      <xdr:rowOff>52755</xdr:rowOff>
    </xdr:from>
    <xdr:to>
      <xdr:col>0</xdr:col>
      <xdr:colOff>1049217</xdr:colOff>
      <xdr:row>497</xdr:row>
      <xdr:rowOff>920263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9" y="177305678"/>
          <a:ext cx="867508" cy="867508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581</xdr:row>
      <xdr:rowOff>67063</xdr:rowOff>
    </xdr:from>
    <xdr:to>
      <xdr:col>0</xdr:col>
      <xdr:colOff>914399</xdr:colOff>
      <xdr:row>581</xdr:row>
      <xdr:rowOff>507662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198274986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583</xdr:row>
      <xdr:rowOff>29307</xdr:rowOff>
    </xdr:from>
    <xdr:to>
      <xdr:col>0</xdr:col>
      <xdr:colOff>931984</xdr:colOff>
      <xdr:row>583</xdr:row>
      <xdr:rowOff>469906</xdr:rowOff>
    </xdr:to>
    <xdr:pic>
      <xdr:nvPicPr>
        <xdr:cNvPr id="352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98993369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363415</xdr:colOff>
      <xdr:row>580</xdr:row>
      <xdr:rowOff>46891</xdr:rowOff>
    </xdr:from>
    <xdr:to>
      <xdr:col>0</xdr:col>
      <xdr:colOff>1270780</xdr:colOff>
      <xdr:row>580</xdr:row>
      <xdr:rowOff>756286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415" y="226982214"/>
          <a:ext cx="907365" cy="70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582</xdr:row>
      <xdr:rowOff>17586</xdr:rowOff>
    </xdr:from>
    <xdr:to>
      <xdr:col>0</xdr:col>
      <xdr:colOff>1258744</xdr:colOff>
      <xdr:row>582</xdr:row>
      <xdr:rowOff>699241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228336232"/>
          <a:ext cx="871883" cy="68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52755</xdr:colOff>
      <xdr:row>577</xdr:row>
      <xdr:rowOff>42322</xdr:rowOff>
    </xdr:from>
    <xdr:to>
      <xdr:col>0</xdr:col>
      <xdr:colOff>1219201</xdr:colOff>
      <xdr:row>577</xdr:row>
      <xdr:rowOff>423112</xdr:rowOff>
    </xdr:to>
    <xdr:pic>
      <xdr:nvPicPr>
        <xdr:cNvPr id="365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5" y="195958384"/>
          <a:ext cx="1166446" cy="38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134814</xdr:colOff>
      <xdr:row>576</xdr:row>
      <xdr:rowOff>75967</xdr:rowOff>
    </xdr:from>
    <xdr:to>
      <xdr:col>0</xdr:col>
      <xdr:colOff>1248751</xdr:colOff>
      <xdr:row>576</xdr:row>
      <xdr:rowOff>439615</xdr:rowOff>
    </xdr:to>
    <xdr:pic>
      <xdr:nvPicPr>
        <xdr:cNvPr id="367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14" y="195657921"/>
          <a:ext cx="1113937" cy="36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134816</xdr:colOff>
      <xdr:row>460</xdr:row>
      <xdr:rowOff>41031</xdr:rowOff>
    </xdr:from>
    <xdr:to>
      <xdr:col>0</xdr:col>
      <xdr:colOff>1143000</xdr:colOff>
      <xdr:row>461</xdr:row>
      <xdr:rowOff>334551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6" y="168050308"/>
          <a:ext cx="1008184" cy="668657"/>
        </a:xfrm>
        <a:prstGeom prst="rect">
          <a:avLst/>
        </a:prstGeom>
      </xdr:spPr>
    </xdr:pic>
    <xdr:clientData/>
  </xdr:twoCellAnchor>
  <xdr:twoCellAnchor editAs="oneCell">
    <xdr:from>
      <xdr:col>0</xdr:col>
      <xdr:colOff>199293</xdr:colOff>
      <xdr:row>462</xdr:row>
      <xdr:rowOff>41029</xdr:rowOff>
    </xdr:from>
    <xdr:to>
      <xdr:col>0</xdr:col>
      <xdr:colOff>1134769</xdr:colOff>
      <xdr:row>463</xdr:row>
      <xdr:rowOff>287215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293" y="168800583"/>
          <a:ext cx="935476" cy="621323"/>
        </a:xfrm>
        <a:prstGeom prst="rect">
          <a:avLst/>
        </a:prstGeom>
      </xdr:spPr>
    </xdr:pic>
    <xdr:clientData/>
  </xdr:twoCellAnchor>
  <xdr:twoCellAnchor editAs="oneCell">
    <xdr:from>
      <xdr:col>0</xdr:col>
      <xdr:colOff>281354</xdr:colOff>
      <xdr:row>466</xdr:row>
      <xdr:rowOff>35170</xdr:rowOff>
    </xdr:from>
    <xdr:to>
      <xdr:col>0</xdr:col>
      <xdr:colOff>1107831</xdr:colOff>
      <xdr:row>466</xdr:row>
      <xdr:rowOff>584098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54" y="169920139"/>
          <a:ext cx="826477" cy="548928"/>
        </a:xfrm>
        <a:prstGeom prst="rect">
          <a:avLst/>
        </a:prstGeom>
      </xdr:spPr>
    </xdr:pic>
    <xdr:clientData/>
  </xdr:twoCellAnchor>
  <xdr:twoCellAnchor editAs="oneCell">
    <xdr:from>
      <xdr:col>0</xdr:col>
      <xdr:colOff>281354</xdr:colOff>
      <xdr:row>467</xdr:row>
      <xdr:rowOff>46891</xdr:rowOff>
    </xdr:from>
    <xdr:to>
      <xdr:col>0</xdr:col>
      <xdr:colOff>1110844</xdr:colOff>
      <xdr:row>467</xdr:row>
      <xdr:rowOff>597821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54" y="170547322"/>
          <a:ext cx="829490" cy="550930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310660</xdr:colOff>
      <xdr:row>468</xdr:row>
      <xdr:rowOff>46893</xdr:rowOff>
    </xdr:from>
    <xdr:to>
      <xdr:col>0</xdr:col>
      <xdr:colOff>1100075</xdr:colOff>
      <xdr:row>468</xdr:row>
      <xdr:rowOff>571206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0" y="171162785"/>
          <a:ext cx="789415" cy="524313"/>
        </a:xfrm>
        <a:prstGeom prst="rect">
          <a:avLst/>
        </a:prstGeom>
      </xdr:spPr>
    </xdr:pic>
    <xdr:clientData/>
  </xdr:twoCellAnchor>
  <xdr:twoCellAnchor editAs="oneCell">
    <xdr:from>
      <xdr:col>0</xdr:col>
      <xdr:colOff>263769</xdr:colOff>
      <xdr:row>555</xdr:row>
      <xdr:rowOff>28241</xdr:rowOff>
    </xdr:from>
    <xdr:to>
      <xdr:col>0</xdr:col>
      <xdr:colOff>1126587</xdr:colOff>
      <xdr:row>555</xdr:row>
      <xdr:rowOff>847577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769" y="192626672"/>
          <a:ext cx="862818" cy="8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307306</xdr:colOff>
      <xdr:row>552</xdr:row>
      <xdr:rowOff>52752</xdr:rowOff>
    </xdr:from>
    <xdr:to>
      <xdr:col>0</xdr:col>
      <xdr:colOff>1142999</xdr:colOff>
      <xdr:row>552</xdr:row>
      <xdr:rowOff>847147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06" y="209889967"/>
          <a:ext cx="835693" cy="79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262012</xdr:colOff>
      <xdr:row>553</xdr:row>
      <xdr:rowOff>24490</xdr:rowOff>
    </xdr:from>
    <xdr:to>
      <xdr:col>0</xdr:col>
      <xdr:colOff>1125415</xdr:colOff>
      <xdr:row>553</xdr:row>
      <xdr:rowOff>870347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12" y="192974613"/>
          <a:ext cx="863403" cy="8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341071</xdr:colOff>
      <xdr:row>554</xdr:row>
      <xdr:rowOff>35170</xdr:rowOff>
    </xdr:from>
    <xdr:to>
      <xdr:col>0</xdr:col>
      <xdr:colOff>1099039</xdr:colOff>
      <xdr:row>554</xdr:row>
      <xdr:rowOff>867508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071" y="193882108"/>
          <a:ext cx="757968" cy="83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339968</xdr:colOff>
      <xdr:row>550</xdr:row>
      <xdr:rowOff>26668</xdr:rowOff>
    </xdr:from>
    <xdr:to>
      <xdr:col>0</xdr:col>
      <xdr:colOff>1178169</xdr:colOff>
      <xdr:row>550</xdr:row>
      <xdr:rowOff>877347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8" y="208052668"/>
          <a:ext cx="838201" cy="85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420851</xdr:colOff>
      <xdr:row>551</xdr:row>
      <xdr:rowOff>35170</xdr:rowOff>
    </xdr:from>
    <xdr:to>
      <xdr:col>0</xdr:col>
      <xdr:colOff>1019908</xdr:colOff>
      <xdr:row>551</xdr:row>
      <xdr:rowOff>864709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851" y="192610155"/>
          <a:ext cx="599057" cy="82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558</xdr:row>
      <xdr:rowOff>40340</xdr:rowOff>
    </xdr:from>
    <xdr:to>
      <xdr:col>0</xdr:col>
      <xdr:colOff>1219200</xdr:colOff>
      <xdr:row>558</xdr:row>
      <xdr:rowOff>781938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215176386"/>
          <a:ext cx="867507" cy="74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468923</xdr:colOff>
      <xdr:row>557</xdr:row>
      <xdr:rowOff>126034</xdr:rowOff>
    </xdr:from>
    <xdr:to>
      <xdr:col>0</xdr:col>
      <xdr:colOff>1188794</xdr:colOff>
      <xdr:row>557</xdr:row>
      <xdr:rowOff>773723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3" y="214429742"/>
          <a:ext cx="719871" cy="6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290773</xdr:colOff>
      <xdr:row>556</xdr:row>
      <xdr:rowOff>52752</xdr:rowOff>
    </xdr:from>
    <xdr:to>
      <xdr:col>0</xdr:col>
      <xdr:colOff>1289539</xdr:colOff>
      <xdr:row>556</xdr:row>
      <xdr:rowOff>793716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773" y="213518260"/>
          <a:ext cx="998766" cy="74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334754</xdr:colOff>
      <xdr:row>560</xdr:row>
      <xdr:rowOff>35170</xdr:rowOff>
    </xdr:from>
    <xdr:to>
      <xdr:col>0</xdr:col>
      <xdr:colOff>1148861</xdr:colOff>
      <xdr:row>560</xdr:row>
      <xdr:rowOff>722142</xdr:rowOff>
    </xdr:to>
    <xdr:pic>
      <xdr:nvPicPr>
        <xdr:cNvPr id="383" name="Рисунок 382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754" y="217117247"/>
          <a:ext cx="814107" cy="68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559</xdr:row>
      <xdr:rowOff>52755</xdr:rowOff>
    </xdr:from>
    <xdr:to>
      <xdr:col>0</xdr:col>
      <xdr:colOff>1174478</xdr:colOff>
      <xdr:row>559</xdr:row>
      <xdr:rowOff>1014047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199655724"/>
          <a:ext cx="1063108" cy="96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474784</xdr:colOff>
      <xdr:row>563</xdr:row>
      <xdr:rowOff>36377</xdr:rowOff>
    </xdr:from>
    <xdr:to>
      <xdr:col>0</xdr:col>
      <xdr:colOff>744416</xdr:colOff>
      <xdr:row>564</xdr:row>
      <xdr:rowOff>374551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4" y="201931208"/>
          <a:ext cx="269632" cy="70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154198</xdr:colOff>
      <xdr:row>566</xdr:row>
      <xdr:rowOff>35168</xdr:rowOff>
    </xdr:from>
    <xdr:to>
      <xdr:col>0</xdr:col>
      <xdr:colOff>1231070</xdr:colOff>
      <xdr:row>568</xdr:row>
      <xdr:rowOff>199292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198" y="202867845"/>
          <a:ext cx="1076872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572</xdr:row>
      <xdr:rowOff>56602</xdr:rowOff>
    </xdr:from>
    <xdr:to>
      <xdr:col>0</xdr:col>
      <xdr:colOff>940775</xdr:colOff>
      <xdr:row>572</xdr:row>
      <xdr:rowOff>837613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204682910"/>
          <a:ext cx="530467" cy="78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63652</xdr:colOff>
      <xdr:row>166</xdr:row>
      <xdr:rowOff>93784</xdr:rowOff>
    </xdr:from>
    <xdr:to>
      <xdr:col>1</xdr:col>
      <xdr:colOff>28132</xdr:colOff>
      <xdr:row>166</xdr:row>
      <xdr:rowOff>1192821</xdr:rowOff>
    </xdr:to>
    <xdr:pic>
      <xdr:nvPicPr>
        <xdr:cNvPr id="398" name="Рисунок 397"/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2" y="72612738"/>
          <a:ext cx="1265742" cy="109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35168</xdr:colOff>
      <xdr:row>167</xdr:row>
      <xdr:rowOff>26881</xdr:rowOff>
    </xdr:from>
    <xdr:to>
      <xdr:col>1</xdr:col>
      <xdr:colOff>45717</xdr:colOff>
      <xdr:row>167</xdr:row>
      <xdr:rowOff>1218612</xdr:rowOff>
    </xdr:to>
    <xdr:pic>
      <xdr:nvPicPr>
        <xdr:cNvPr id="399" name="Рисунок 398"/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8" y="61596481"/>
          <a:ext cx="1311811" cy="119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82572</xdr:colOff>
      <xdr:row>165</xdr:row>
      <xdr:rowOff>1</xdr:rowOff>
    </xdr:from>
    <xdr:to>
      <xdr:col>1</xdr:col>
      <xdr:colOff>42200</xdr:colOff>
      <xdr:row>165</xdr:row>
      <xdr:rowOff>1211582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72" y="71346647"/>
          <a:ext cx="1260890" cy="121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58614</xdr:colOff>
      <xdr:row>168</xdr:row>
      <xdr:rowOff>65202</xdr:rowOff>
    </xdr:from>
    <xdr:to>
      <xdr:col>1</xdr:col>
      <xdr:colOff>93783</xdr:colOff>
      <xdr:row>170</xdr:row>
      <xdr:rowOff>219806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4" y="65034494"/>
          <a:ext cx="1336431" cy="875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70341</xdr:colOff>
      <xdr:row>171</xdr:row>
      <xdr:rowOff>47033</xdr:rowOff>
    </xdr:from>
    <xdr:to>
      <xdr:col>1</xdr:col>
      <xdr:colOff>187571</xdr:colOff>
      <xdr:row>173</xdr:row>
      <xdr:rowOff>316266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1" y="66047956"/>
          <a:ext cx="1418492" cy="89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633047</xdr:rowOff>
    </xdr:from>
    <xdr:to>
      <xdr:col>0</xdr:col>
      <xdr:colOff>304801</xdr:colOff>
      <xdr:row>44</xdr:row>
      <xdr:rowOff>938974</xdr:rowOff>
    </xdr:to>
    <xdr:pic>
      <xdr:nvPicPr>
        <xdr:cNvPr id="406" name="Рисунок 4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4884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45</xdr:row>
      <xdr:rowOff>656492</xdr:rowOff>
    </xdr:from>
    <xdr:to>
      <xdr:col>0</xdr:col>
      <xdr:colOff>369278</xdr:colOff>
      <xdr:row>46</xdr:row>
      <xdr:rowOff>18712</xdr:rowOff>
    </xdr:to>
    <xdr:pic>
      <xdr:nvPicPr>
        <xdr:cNvPr id="407" name="Рисунок 4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13716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46</xdr:row>
      <xdr:rowOff>650630</xdr:rowOff>
    </xdr:from>
    <xdr:to>
      <xdr:col>0</xdr:col>
      <xdr:colOff>345832</xdr:colOff>
      <xdr:row>47</xdr:row>
      <xdr:rowOff>1126</xdr:rowOff>
    </xdr:to>
    <xdr:pic>
      <xdr:nvPicPr>
        <xdr:cNvPr id="409" name="Рисунок 4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6538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48</xdr:row>
      <xdr:rowOff>638907</xdr:rowOff>
    </xdr:from>
    <xdr:to>
      <xdr:col>0</xdr:col>
      <xdr:colOff>345831</xdr:colOff>
      <xdr:row>49</xdr:row>
      <xdr:rowOff>1126</xdr:rowOff>
    </xdr:to>
    <xdr:pic>
      <xdr:nvPicPr>
        <xdr:cNvPr id="414" name="Рисунок 4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55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58</xdr:row>
      <xdr:rowOff>756139</xdr:rowOff>
    </xdr:from>
    <xdr:to>
      <xdr:col>0</xdr:col>
      <xdr:colOff>345831</xdr:colOff>
      <xdr:row>58</xdr:row>
      <xdr:rowOff>1062066</xdr:rowOff>
    </xdr:to>
    <xdr:pic>
      <xdr:nvPicPr>
        <xdr:cNvPr id="415" name="Рисунок 4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24823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60</xdr:row>
      <xdr:rowOff>726831</xdr:rowOff>
    </xdr:from>
    <xdr:to>
      <xdr:col>0</xdr:col>
      <xdr:colOff>363417</xdr:colOff>
      <xdr:row>61</xdr:row>
      <xdr:rowOff>4058</xdr:rowOff>
    </xdr:to>
    <xdr:pic>
      <xdr:nvPicPr>
        <xdr:cNvPr id="416" name="Рисунок 4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24571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63</xdr:row>
      <xdr:rowOff>767862</xdr:rowOff>
    </xdr:from>
    <xdr:to>
      <xdr:col>0</xdr:col>
      <xdr:colOff>357555</xdr:colOff>
      <xdr:row>63</xdr:row>
      <xdr:rowOff>1073789</xdr:rowOff>
    </xdr:to>
    <xdr:pic>
      <xdr:nvPicPr>
        <xdr:cNvPr id="417" name="Рисунок 4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6500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66</xdr:row>
      <xdr:rowOff>890953</xdr:rowOff>
    </xdr:from>
    <xdr:to>
      <xdr:col>0</xdr:col>
      <xdr:colOff>328247</xdr:colOff>
      <xdr:row>66</xdr:row>
      <xdr:rowOff>1196880</xdr:rowOff>
    </xdr:to>
    <xdr:pic>
      <xdr:nvPicPr>
        <xdr:cNvPr id="418" name="Рисунок 4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84460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75</xdr:row>
      <xdr:rowOff>761999</xdr:rowOff>
    </xdr:from>
    <xdr:to>
      <xdr:col>0</xdr:col>
      <xdr:colOff>316524</xdr:colOff>
      <xdr:row>75</xdr:row>
      <xdr:rowOff>1067926</xdr:rowOff>
    </xdr:to>
    <xdr:pic>
      <xdr:nvPicPr>
        <xdr:cNvPr id="419" name="Рисунок 4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33931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76</xdr:row>
      <xdr:rowOff>1090246</xdr:rowOff>
    </xdr:from>
    <xdr:to>
      <xdr:col>0</xdr:col>
      <xdr:colOff>334109</xdr:colOff>
      <xdr:row>76</xdr:row>
      <xdr:rowOff>1396173</xdr:rowOff>
    </xdr:to>
    <xdr:pic>
      <xdr:nvPicPr>
        <xdr:cNvPr id="421" name="Рисунок 4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502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118</xdr:row>
      <xdr:rowOff>756138</xdr:rowOff>
    </xdr:from>
    <xdr:to>
      <xdr:col>0</xdr:col>
      <xdr:colOff>334108</xdr:colOff>
      <xdr:row>118</xdr:row>
      <xdr:rowOff>1062065</xdr:rowOff>
    </xdr:to>
    <xdr:pic>
      <xdr:nvPicPr>
        <xdr:cNvPr id="422" name="Рисунок 4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4424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119</xdr:row>
      <xdr:rowOff>691661</xdr:rowOff>
    </xdr:from>
    <xdr:to>
      <xdr:col>0</xdr:col>
      <xdr:colOff>322386</xdr:colOff>
      <xdr:row>120</xdr:row>
      <xdr:rowOff>12850</xdr:rowOff>
    </xdr:to>
    <xdr:pic>
      <xdr:nvPicPr>
        <xdr:cNvPr id="423" name="Рисунок 4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5426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120</xdr:row>
      <xdr:rowOff>679938</xdr:rowOff>
    </xdr:from>
    <xdr:to>
      <xdr:col>0</xdr:col>
      <xdr:colOff>316524</xdr:colOff>
      <xdr:row>121</xdr:row>
      <xdr:rowOff>1126</xdr:rowOff>
    </xdr:to>
    <xdr:pic>
      <xdr:nvPicPr>
        <xdr:cNvPr id="424" name="Рисунок 4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463999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121</xdr:row>
      <xdr:rowOff>674077</xdr:rowOff>
    </xdr:from>
    <xdr:to>
      <xdr:col>0</xdr:col>
      <xdr:colOff>334108</xdr:colOff>
      <xdr:row>121</xdr:row>
      <xdr:rowOff>980004</xdr:rowOff>
    </xdr:to>
    <xdr:pic>
      <xdr:nvPicPr>
        <xdr:cNvPr id="425" name="Рисунок 4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7378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128</xdr:row>
      <xdr:rowOff>931984</xdr:rowOff>
    </xdr:from>
    <xdr:to>
      <xdr:col>0</xdr:col>
      <xdr:colOff>339970</xdr:colOff>
      <xdr:row>128</xdr:row>
      <xdr:rowOff>1237911</xdr:rowOff>
    </xdr:to>
    <xdr:pic>
      <xdr:nvPicPr>
        <xdr:cNvPr id="427" name="Рисунок 4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49354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1019908</xdr:rowOff>
    </xdr:from>
    <xdr:to>
      <xdr:col>0</xdr:col>
      <xdr:colOff>304801</xdr:colOff>
      <xdr:row>129</xdr:row>
      <xdr:rowOff>1325835</xdr:rowOff>
    </xdr:to>
    <xdr:pic>
      <xdr:nvPicPr>
        <xdr:cNvPr id="428" name="Рисунок 4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684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134</xdr:row>
      <xdr:rowOff>691661</xdr:rowOff>
    </xdr:from>
    <xdr:to>
      <xdr:col>0</xdr:col>
      <xdr:colOff>334109</xdr:colOff>
      <xdr:row>134</xdr:row>
      <xdr:rowOff>997588</xdr:rowOff>
    </xdr:to>
    <xdr:pic>
      <xdr:nvPicPr>
        <xdr:cNvPr id="429" name="Рисунок 4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52484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165</xdr:row>
      <xdr:rowOff>52754</xdr:rowOff>
    </xdr:from>
    <xdr:to>
      <xdr:col>0</xdr:col>
      <xdr:colOff>339970</xdr:colOff>
      <xdr:row>165</xdr:row>
      <xdr:rowOff>358681</xdr:rowOff>
    </xdr:to>
    <xdr:pic>
      <xdr:nvPicPr>
        <xdr:cNvPr id="431" name="Рисунок 4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619857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46891</xdr:colOff>
      <xdr:row>166</xdr:row>
      <xdr:rowOff>46893</xdr:rowOff>
    </xdr:from>
    <xdr:to>
      <xdr:col>0</xdr:col>
      <xdr:colOff>351692</xdr:colOff>
      <xdr:row>166</xdr:row>
      <xdr:rowOff>352820</xdr:rowOff>
    </xdr:to>
    <xdr:pic>
      <xdr:nvPicPr>
        <xdr:cNvPr id="433" name="Рисунок 4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1" y="63152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167</xdr:row>
      <xdr:rowOff>35169</xdr:rowOff>
    </xdr:from>
    <xdr:to>
      <xdr:col>0</xdr:col>
      <xdr:colOff>357554</xdr:colOff>
      <xdr:row>167</xdr:row>
      <xdr:rowOff>341096</xdr:rowOff>
    </xdr:to>
    <xdr:pic>
      <xdr:nvPicPr>
        <xdr:cNvPr id="435" name="Рисунок 4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64453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169</xdr:row>
      <xdr:rowOff>322385</xdr:rowOff>
    </xdr:from>
    <xdr:to>
      <xdr:col>0</xdr:col>
      <xdr:colOff>691662</xdr:colOff>
      <xdr:row>170</xdr:row>
      <xdr:rowOff>253174</xdr:rowOff>
    </xdr:to>
    <xdr:pic>
      <xdr:nvPicPr>
        <xdr:cNvPr id="436" name="Рисунок 4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6376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173</xdr:row>
      <xdr:rowOff>23446</xdr:rowOff>
    </xdr:from>
    <xdr:to>
      <xdr:col>0</xdr:col>
      <xdr:colOff>691662</xdr:colOff>
      <xdr:row>173</xdr:row>
      <xdr:rowOff>329373</xdr:rowOff>
    </xdr:to>
    <xdr:pic>
      <xdr:nvPicPr>
        <xdr:cNvPr id="437" name="Рисунок 4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7384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206</xdr:row>
      <xdr:rowOff>879230</xdr:rowOff>
    </xdr:from>
    <xdr:to>
      <xdr:col>0</xdr:col>
      <xdr:colOff>328247</xdr:colOff>
      <xdr:row>206</xdr:row>
      <xdr:rowOff>1185157</xdr:rowOff>
    </xdr:to>
    <xdr:pic>
      <xdr:nvPicPr>
        <xdr:cNvPr id="439" name="Рисунок 4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770499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207</xdr:row>
      <xdr:rowOff>638907</xdr:rowOff>
    </xdr:from>
    <xdr:to>
      <xdr:col>0</xdr:col>
      <xdr:colOff>339970</xdr:colOff>
      <xdr:row>208</xdr:row>
      <xdr:rowOff>1127</xdr:rowOff>
    </xdr:to>
    <xdr:pic>
      <xdr:nvPicPr>
        <xdr:cNvPr id="441" name="Рисунок 44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78028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615461</xdr:rowOff>
    </xdr:from>
    <xdr:to>
      <xdr:col>0</xdr:col>
      <xdr:colOff>304801</xdr:colOff>
      <xdr:row>209</xdr:row>
      <xdr:rowOff>6988</xdr:rowOff>
    </xdr:to>
    <xdr:pic>
      <xdr:nvPicPr>
        <xdr:cNvPr id="443" name="Рисунок 4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9490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209</xdr:row>
      <xdr:rowOff>633046</xdr:rowOff>
    </xdr:from>
    <xdr:to>
      <xdr:col>0</xdr:col>
      <xdr:colOff>316524</xdr:colOff>
      <xdr:row>210</xdr:row>
      <xdr:rowOff>1127</xdr:rowOff>
    </xdr:to>
    <xdr:pic>
      <xdr:nvPicPr>
        <xdr:cNvPr id="446" name="Рисунок 4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798810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210</xdr:row>
      <xdr:rowOff>668216</xdr:rowOff>
    </xdr:from>
    <xdr:to>
      <xdr:col>0</xdr:col>
      <xdr:colOff>328248</xdr:colOff>
      <xdr:row>210</xdr:row>
      <xdr:rowOff>974143</xdr:rowOff>
    </xdr:to>
    <xdr:pic>
      <xdr:nvPicPr>
        <xdr:cNvPr id="447" name="Рисунок 44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80854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211</xdr:row>
      <xdr:rowOff>638907</xdr:rowOff>
    </xdr:from>
    <xdr:to>
      <xdr:col>0</xdr:col>
      <xdr:colOff>351693</xdr:colOff>
      <xdr:row>211</xdr:row>
      <xdr:rowOff>944834</xdr:rowOff>
    </xdr:to>
    <xdr:pic>
      <xdr:nvPicPr>
        <xdr:cNvPr id="448" name="Рисунок 4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81815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212</xdr:row>
      <xdr:rowOff>726830</xdr:rowOff>
    </xdr:from>
    <xdr:to>
      <xdr:col>0</xdr:col>
      <xdr:colOff>339970</xdr:colOff>
      <xdr:row>212</xdr:row>
      <xdr:rowOff>1032757</xdr:rowOff>
    </xdr:to>
    <xdr:pic>
      <xdr:nvPicPr>
        <xdr:cNvPr id="449" name="Рисунок 4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2870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213</xdr:row>
      <xdr:rowOff>621323</xdr:rowOff>
    </xdr:from>
    <xdr:to>
      <xdr:col>0</xdr:col>
      <xdr:colOff>334109</xdr:colOff>
      <xdr:row>213</xdr:row>
      <xdr:rowOff>927250</xdr:rowOff>
    </xdr:to>
    <xdr:pic>
      <xdr:nvPicPr>
        <xdr:cNvPr id="451" name="Рисунок 4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3808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214</xdr:row>
      <xdr:rowOff>656492</xdr:rowOff>
    </xdr:from>
    <xdr:to>
      <xdr:col>0</xdr:col>
      <xdr:colOff>322386</xdr:colOff>
      <xdr:row>214</xdr:row>
      <xdr:rowOff>962419</xdr:rowOff>
    </xdr:to>
    <xdr:pic>
      <xdr:nvPicPr>
        <xdr:cNvPr id="453" name="Рисунок 4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4787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215</xdr:row>
      <xdr:rowOff>732692</xdr:rowOff>
    </xdr:from>
    <xdr:to>
      <xdr:col>0</xdr:col>
      <xdr:colOff>322386</xdr:colOff>
      <xdr:row>215</xdr:row>
      <xdr:rowOff>1038619</xdr:rowOff>
    </xdr:to>
    <xdr:pic>
      <xdr:nvPicPr>
        <xdr:cNvPr id="454" name="Рисунок 4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58305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229</xdr:row>
      <xdr:rowOff>228600</xdr:rowOff>
    </xdr:from>
    <xdr:to>
      <xdr:col>0</xdr:col>
      <xdr:colOff>345832</xdr:colOff>
      <xdr:row>230</xdr:row>
      <xdr:rowOff>235589</xdr:rowOff>
    </xdr:to>
    <xdr:pic>
      <xdr:nvPicPr>
        <xdr:cNvPr id="457" name="Рисунок 4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9201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233</xdr:row>
      <xdr:rowOff>0</xdr:rowOff>
    </xdr:from>
    <xdr:to>
      <xdr:col>0</xdr:col>
      <xdr:colOff>328247</xdr:colOff>
      <xdr:row>234</xdr:row>
      <xdr:rowOff>1127</xdr:rowOff>
    </xdr:to>
    <xdr:pic>
      <xdr:nvPicPr>
        <xdr:cNvPr id="459" name="Рисунок 4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92928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236</xdr:row>
      <xdr:rowOff>5862</xdr:rowOff>
    </xdr:from>
    <xdr:to>
      <xdr:col>0</xdr:col>
      <xdr:colOff>339970</xdr:colOff>
      <xdr:row>236</xdr:row>
      <xdr:rowOff>311789</xdr:rowOff>
    </xdr:to>
    <xdr:pic>
      <xdr:nvPicPr>
        <xdr:cNvPr id="460" name="Рисунок 4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390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23447</xdr:rowOff>
    </xdr:from>
    <xdr:to>
      <xdr:col>0</xdr:col>
      <xdr:colOff>304801</xdr:colOff>
      <xdr:row>239</xdr:row>
      <xdr:rowOff>329374</xdr:rowOff>
    </xdr:to>
    <xdr:pic>
      <xdr:nvPicPr>
        <xdr:cNvPr id="462" name="Рисунок 4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8807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241</xdr:row>
      <xdr:rowOff>345831</xdr:rowOff>
    </xdr:from>
    <xdr:to>
      <xdr:col>0</xdr:col>
      <xdr:colOff>339970</xdr:colOff>
      <xdr:row>242</xdr:row>
      <xdr:rowOff>300065</xdr:rowOff>
    </xdr:to>
    <xdr:pic>
      <xdr:nvPicPr>
        <xdr:cNvPr id="463" name="Рисунок 4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5836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244</xdr:row>
      <xdr:rowOff>339969</xdr:rowOff>
    </xdr:from>
    <xdr:to>
      <xdr:col>0</xdr:col>
      <xdr:colOff>328247</xdr:colOff>
      <xdr:row>245</xdr:row>
      <xdr:rowOff>270757</xdr:rowOff>
    </xdr:to>
    <xdr:pic>
      <xdr:nvPicPr>
        <xdr:cNvPr id="465" name="Рисунок 4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967974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253</xdr:row>
      <xdr:rowOff>310662</xdr:rowOff>
    </xdr:from>
    <xdr:to>
      <xdr:col>0</xdr:col>
      <xdr:colOff>334108</xdr:colOff>
      <xdr:row>254</xdr:row>
      <xdr:rowOff>259035</xdr:rowOff>
    </xdr:to>
    <xdr:pic>
      <xdr:nvPicPr>
        <xdr:cNvPr id="466" name="Рисунок 4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9925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275492</xdr:rowOff>
    </xdr:from>
    <xdr:to>
      <xdr:col>0</xdr:col>
      <xdr:colOff>304801</xdr:colOff>
      <xdr:row>257</xdr:row>
      <xdr:rowOff>276619</xdr:rowOff>
    </xdr:to>
    <xdr:pic>
      <xdr:nvPicPr>
        <xdr:cNvPr id="467" name="Рисунок 4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179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260</xdr:row>
      <xdr:rowOff>181708</xdr:rowOff>
    </xdr:from>
    <xdr:to>
      <xdr:col>0</xdr:col>
      <xdr:colOff>304801</xdr:colOff>
      <xdr:row>261</xdr:row>
      <xdr:rowOff>212143</xdr:rowOff>
    </xdr:to>
    <xdr:pic>
      <xdr:nvPicPr>
        <xdr:cNvPr id="469" name="Рисунок 4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2580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263</xdr:row>
      <xdr:rowOff>521676</xdr:rowOff>
    </xdr:from>
    <xdr:to>
      <xdr:col>0</xdr:col>
      <xdr:colOff>357555</xdr:colOff>
      <xdr:row>263</xdr:row>
      <xdr:rowOff>835418</xdr:rowOff>
    </xdr:to>
    <xdr:pic>
      <xdr:nvPicPr>
        <xdr:cNvPr id="471" name="Рисунок 4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18813384"/>
          <a:ext cx="304801" cy="31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515815</xdr:rowOff>
    </xdr:from>
    <xdr:to>
      <xdr:col>0</xdr:col>
      <xdr:colOff>304801</xdr:colOff>
      <xdr:row>318</xdr:row>
      <xdr:rowOff>821742</xdr:rowOff>
    </xdr:to>
    <xdr:pic>
      <xdr:nvPicPr>
        <xdr:cNvPr id="474" name="Рисунок 4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777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319</xdr:row>
      <xdr:rowOff>498231</xdr:rowOff>
    </xdr:from>
    <xdr:to>
      <xdr:col>0</xdr:col>
      <xdr:colOff>316524</xdr:colOff>
      <xdr:row>319</xdr:row>
      <xdr:rowOff>804158</xdr:rowOff>
    </xdr:to>
    <xdr:pic>
      <xdr:nvPicPr>
        <xdr:cNvPr id="475" name="Рисунок 4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16597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316</xdr:row>
      <xdr:rowOff>627185</xdr:rowOff>
    </xdr:from>
    <xdr:to>
      <xdr:col>0</xdr:col>
      <xdr:colOff>304801</xdr:colOff>
      <xdr:row>317</xdr:row>
      <xdr:rowOff>24572</xdr:rowOff>
    </xdr:to>
    <xdr:pic>
      <xdr:nvPicPr>
        <xdr:cNvPr id="476" name="Рисунок 4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41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703384</xdr:rowOff>
    </xdr:from>
    <xdr:to>
      <xdr:col>0</xdr:col>
      <xdr:colOff>304801</xdr:colOff>
      <xdr:row>317</xdr:row>
      <xdr:rowOff>1009311</xdr:rowOff>
    </xdr:to>
    <xdr:pic>
      <xdr:nvPicPr>
        <xdr:cNvPr id="477" name="Рисунок 4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526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320</xdr:row>
      <xdr:rowOff>480647</xdr:rowOff>
    </xdr:from>
    <xdr:to>
      <xdr:col>0</xdr:col>
      <xdr:colOff>304801</xdr:colOff>
      <xdr:row>321</xdr:row>
      <xdr:rowOff>1128</xdr:rowOff>
    </xdr:to>
    <xdr:pic>
      <xdr:nvPicPr>
        <xdr:cNvPr id="479" name="Рисунок 4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3174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321</xdr:row>
      <xdr:rowOff>386862</xdr:rowOff>
    </xdr:from>
    <xdr:to>
      <xdr:col>0</xdr:col>
      <xdr:colOff>304801</xdr:colOff>
      <xdr:row>322</xdr:row>
      <xdr:rowOff>6989</xdr:rowOff>
    </xdr:to>
    <xdr:pic>
      <xdr:nvPicPr>
        <xdr:cNvPr id="481" name="Рисунок 4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009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375</xdr:row>
      <xdr:rowOff>480646</xdr:rowOff>
    </xdr:from>
    <xdr:to>
      <xdr:col>0</xdr:col>
      <xdr:colOff>328247</xdr:colOff>
      <xdr:row>375</xdr:row>
      <xdr:rowOff>786573</xdr:rowOff>
    </xdr:to>
    <xdr:pic>
      <xdr:nvPicPr>
        <xdr:cNvPr id="483" name="Рисунок 48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3594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376</xdr:row>
      <xdr:rowOff>592015</xdr:rowOff>
    </xdr:from>
    <xdr:to>
      <xdr:col>0</xdr:col>
      <xdr:colOff>316524</xdr:colOff>
      <xdr:row>376</xdr:row>
      <xdr:rowOff>897942</xdr:rowOff>
    </xdr:to>
    <xdr:pic>
      <xdr:nvPicPr>
        <xdr:cNvPr id="484" name="Рисунок 4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3285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377</xdr:row>
      <xdr:rowOff>603739</xdr:rowOff>
    </xdr:from>
    <xdr:to>
      <xdr:col>0</xdr:col>
      <xdr:colOff>304801</xdr:colOff>
      <xdr:row>378</xdr:row>
      <xdr:rowOff>1128</xdr:rowOff>
    </xdr:to>
    <xdr:pic>
      <xdr:nvPicPr>
        <xdr:cNvPr id="486" name="Рисунок 4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4205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378</xdr:row>
      <xdr:rowOff>480645</xdr:rowOff>
    </xdr:from>
    <xdr:to>
      <xdr:col>0</xdr:col>
      <xdr:colOff>334108</xdr:colOff>
      <xdr:row>378</xdr:row>
      <xdr:rowOff>786572</xdr:rowOff>
    </xdr:to>
    <xdr:pic>
      <xdr:nvPicPr>
        <xdr:cNvPr id="488" name="Рисунок 4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34991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379</xdr:row>
      <xdr:rowOff>439616</xdr:rowOff>
    </xdr:from>
    <xdr:to>
      <xdr:col>0</xdr:col>
      <xdr:colOff>316524</xdr:colOff>
      <xdr:row>380</xdr:row>
      <xdr:rowOff>1128</xdr:rowOff>
    </xdr:to>
    <xdr:pic>
      <xdr:nvPicPr>
        <xdr:cNvPr id="489" name="Рисунок 4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57590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383</xdr:row>
      <xdr:rowOff>842759</xdr:rowOff>
    </xdr:from>
    <xdr:to>
      <xdr:col>0</xdr:col>
      <xdr:colOff>330201</xdr:colOff>
      <xdr:row>383</xdr:row>
      <xdr:rowOff>1148686</xdr:rowOff>
    </xdr:to>
    <xdr:pic>
      <xdr:nvPicPr>
        <xdr:cNvPr id="490" name="Рисунок 4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727414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384</xdr:row>
      <xdr:rowOff>621322</xdr:rowOff>
    </xdr:from>
    <xdr:to>
      <xdr:col>0</xdr:col>
      <xdr:colOff>328247</xdr:colOff>
      <xdr:row>384</xdr:row>
      <xdr:rowOff>927249</xdr:rowOff>
    </xdr:to>
    <xdr:pic>
      <xdr:nvPicPr>
        <xdr:cNvPr id="491" name="Рисунок 4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7886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385</xdr:row>
      <xdr:rowOff>515816</xdr:rowOff>
    </xdr:from>
    <xdr:to>
      <xdr:col>0</xdr:col>
      <xdr:colOff>316524</xdr:colOff>
      <xdr:row>385</xdr:row>
      <xdr:rowOff>821743</xdr:rowOff>
    </xdr:to>
    <xdr:pic>
      <xdr:nvPicPr>
        <xdr:cNvPr id="492" name="Рисунок 4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87133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386</xdr:row>
      <xdr:rowOff>550984</xdr:rowOff>
    </xdr:from>
    <xdr:to>
      <xdr:col>0</xdr:col>
      <xdr:colOff>304801</xdr:colOff>
      <xdr:row>386</xdr:row>
      <xdr:rowOff>856911</xdr:rowOff>
    </xdr:to>
    <xdr:pic>
      <xdr:nvPicPr>
        <xdr:cNvPr id="493" name="Рисунок 4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58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387</xdr:row>
      <xdr:rowOff>732693</xdr:rowOff>
    </xdr:from>
    <xdr:to>
      <xdr:col>0</xdr:col>
      <xdr:colOff>304801</xdr:colOff>
      <xdr:row>388</xdr:row>
      <xdr:rowOff>18714</xdr:rowOff>
    </xdr:to>
    <xdr:pic>
      <xdr:nvPicPr>
        <xdr:cNvPr id="495" name="Рисунок 4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6300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388</xdr:row>
      <xdr:rowOff>808892</xdr:rowOff>
    </xdr:from>
    <xdr:to>
      <xdr:col>0</xdr:col>
      <xdr:colOff>334108</xdr:colOff>
      <xdr:row>388</xdr:row>
      <xdr:rowOff>1114819</xdr:rowOff>
    </xdr:to>
    <xdr:pic>
      <xdr:nvPicPr>
        <xdr:cNvPr id="496" name="Рисунок 4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41726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389</xdr:row>
      <xdr:rowOff>650631</xdr:rowOff>
    </xdr:from>
    <xdr:to>
      <xdr:col>0</xdr:col>
      <xdr:colOff>322385</xdr:colOff>
      <xdr:row>390</xdr:row>
      <xdr:rowOff>12851</xdr:rowOff>
    </xdr:to>
    <xdr:pic>
      <xdr:nvPicPr>
        <xdr:cNvPr id="432" name="Рисунок 4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1427167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328244</xdr:colOff>
      <xdr:row>13</xdr:row>
      <xdr:rowOff>41032</xdr:rowOff>
    </xdr:from>
    <xdr:to>
      <xdr:col>0</xdr:col>
      <xdr:colOff>1084383</xdr:colOff>
      <xdr:row>15</xdr:row>
      <xdr:rowOff>242966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4" y="2772509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304802</xdr:colOff>
      <xdr:row>16</xdr:row>
      <xdr:rowOff>58616</xdr:rowOff>
    </xdr:from>
    <xdr:to>
      <xdr:col>0</xdr:col>
      <xdr:colOff>1066800</xdr:colOff>
      <xdr:row>18</xdr:row>
      <xdr:rowOff>196342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2" y="3587262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173788</xdr:colOff>
      <xdr:row>472</xdr:row>
      <xdr:rowOff>141849</xdr:rowOff>
    </xdr:from>
    <xdr:to>
      <xdr:col>0</xdr:col>
      <xdr:colOff>1263746</xdr:colOff>
      <xdr:row>473</xdr:row>
      <xdr:rowOff>367518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88" y="223125909"/>
          <a:ext cx="1089958" cy="66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41136</xdr:colOff>
      <xdr:row>475</xdr:row>
      <xdr:rowOff>53340</xdr:rowOff>
    </xdr:from>
    <xdr:to>
      <xdr:col>0</xdr:col>
      <xdr:colOff>1279055</xdr:colOff>
      <xdr:row>475</xdr:row>
      <xdr:rowOff>735625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36" y="223266000"/>
          <a:ext cx="1237919" cy="68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422032</xdr:colOff>
      <xdr:row>481</xdr:row>
      <xdr:rowOff>29788</xdr:rowOff>
    </xdr:from>
    <xdr:to>
      <xdr:col>0</xdr:col>
      <xdr:colOff>949569</xdr:colOff>
      <xdr:row>481</xdr:row>
      <xdr:rowOff>957512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2" y="182393973"/>
          <a:ext cx="527537" cy="92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84484</xdr:colOff>
      <xdr:row>476</xdr:row>
      <xdr:rowOff>45720</xdr:rowOff>
    </xdr:from>
    <xdr:to>
      <xdr:col>0</xdr:col>
      <xdr:colOff>1279867</xdr:colOff>
      <xdr:row>476</xdr:row>
      <xdr:rowOff>549226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4" y="224393760"/>
          <a:ext cx="1195383" cy="50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467100</xdr:colOff>
      <xdr:row>479</xdr:row>
      <xdr:rowOff>93197</xdr:rowOff>
    </xdr:from>
    <xdr:to>
      <xdr:col>0</xdr:col>
      <xdr:colOff>1212098</xdr:colOff>
      <xdr:row>479</xdr:row>
      <xdr:rowOff>832848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0" y="225706157"/>
          <a:ext cx="744998" cy="73965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5</xdr:row>
      <xdr:rowOff>46067</xdr:rowOff>
    </xdr:from>
    <xdr:to>
      <xdr:col>5</xdr:col>
      <xdr:colOff>2538048</xdr:colOff>
      <xdr:row>5</xdr:row>
      <xdr:rowOff>1307293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846" y="1159759"/>
          <a:ext cx="2080848" cy="12612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97</xdr:row>
      <xdr:rowOff>93784</xdr:rowOff>
    </xdr:from>
    <xdr:to>
      <xdr:col>0</xdr:col>
      <xdr:colOff>1137139</xdr:colOff>
      <xdr:row>99</xdr:row>
      <xdr:rowOff>254687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11050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100</xdr:row>
      <xdr:rowOff>64477</xdr:rowOff>
    </xdr:from>
    <xdr:to>
      <xdr:col>0</xdr:col>
      <xdr:colOff>1142998</xdr:colOff>
      <xdr:row>102</xdr:row>
      <xdr:rowOff>249096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9545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93785</xdr:colOff>
      <xdr:row>95</xdr:row>
      <xdr:rowOff>11723</xdr:rowOff>
    </xdr:from>
    <xdr:to>
      <xdr:col>0</xdr:col>
      <xdr:colOff>512881</xdr:colOff>
      <xdr:row>96</xdr:row>
      <xdr:rowOff>140676</xdr:rowOff>
    </xdr:to>
    <xdr:pic>
      <xdr:nvPicPr>
        <xdr:cNvPr id="478" name="Рисунок 477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5" y="39653308"/>
          <a:ext cx="419096" cy="3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146</xdr:row>
      <xdr:rowOff>52754</xdr:rowOff>
    </xdr:from>
    <xdr:to>
      <xdr:col>0</xdr:col>
      <xdr:colOff>1154723</xdr:colOff>
      <xdr:row>148</xdr:row>
      <xdr:rowOff>72981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5729067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149</xdr:row>
      <xdr:rowOff>52754</xdr:rowOff>
    </xdr:from>
    <xdr:to>
      <xdr:col>0</xdr:col>
      <xdr:colOff>1178167</xdr:colOff>
      <xdr:row>151</xdr:row>
      <xdr:rowOff>90833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58128877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64476</xdr:colOff>
      <xdr:row>144</xdr:row>
      <xdr:rowOff>23446</xdr:rowOff>
    </xdr:from>
    <xdr:to>
      <xdr:col>0</xdr:col>
      <xdr:colOff>483572</xdr:colOff>
      <xdr:row>145</xdr:row>
      <xdr:rowOff>152400</xdr:rowOff>
    </xdr:to>
    <xdr:pic>
      <xdr:nvPicPr>
        <xdr:cNvPr id="487" name="Рисунок 486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6" y="56897954"/>
          <a:ext cx="419096" cy="3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498231</xdr:colOff>
      <xdr:row>138</xdr:row>
      <xdr:rowOff>317273</xdr:rowOff>
    </xdr:from>
    <xdr:to>
      <xdr:col>5</xdr:col>
      <xdr:colOff>2487669</xdr:colOff>
      <xdr:row>138</xdr:row>
      <xdr:rowOff>1523093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6877" y="59507088"/>
          <a:ext cx="1989438" cy="120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390</xdr:row>
      <xdr:rowOff>492370</xdr:rowOff>
    </xdr:from>
    <xdr:to>
      <xdr:col>0</xdr:col>
      <xdr:colOff>328247</xdr:colOff>
      <xdr:row>390</xdr:row>
      <xdr:rowOff>798297</xdr:rowOff>
    </xdr:to>
    <xdr:pic>
      <xdr:nvPicPr>
        <xdr:cNvPr id="497" name="Рисунок 4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7277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391</xdr:row>
      <xdr:rowOff>521677</xdr:rowOff>
    </xdr:from>
    <xdr:to>
      <xdr:col>0</xdr:col>
      <xdr:colOff>357555</xdr:colOff>
      <xdr:row>391</xdr:row>
      <xdr:rowOff>827604</xdr:rowOff>
    </xdr:to>
    <xdr:pic>
      <xdr:nvPicPr>
        <xdr:cNvPr id="499" name="Рисунок 4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481269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392</xdr:row>
      <xdr:rowOff>650631</xdr:rowOff>
    </xdr:from>
    <xdr:to>
      <xdr:col>0</xdr:col>
      <xdr:colOff>339970</xdr:colOff>
      <xdr:row>392</xdr:row>
      <xdr:rowOff>956558</xdr:rowOff>
    </xdr:to>
    <xdr:pic>
      <xdr:nvPicPr>
        <xdr:cNvPr id="500" name="Рисунок 4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90999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393</xdr:row>
      <xdr:rowOff>527539</xdr:rowOff>
    </xdr:from>
    <xdr:to>
      <xdr:col>0</xdr:col>
      <xdr:colOff>328247</xdr:colOff>
      <xdr:row>393</xdr:row>
      <xdr:rowOff>833466</xdr:rowOff>
    </xdr:to>
    <xdr:pic>
      <xdr:nvPicPr>
        <xdr:cNvPr id="501" name="Рисунок 5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9944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394</xdr:row>
      <xdr:rowOff>603738</xdr:rowOff>
    </xdr:from>
    <xdr:to>
      <xdr:col>0</xdr:col>
      <xdr:colOff>357554</xdr:colOff>
      <xdr:row>394</xdr:row>
      <xdr:rowOff>909665</xdr:rowOff>
    </xdr:to>
    <xdr:pic>
      <xdr:nvPicPr>
        <xdr:cNvPr id="502" name="Рисунок 5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1508642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395</xdr:row>
      <xdr:rowOff>521677</xdr:rowOff>
    </xdr:from>
    <xdr:to>
      <xdr:col>0</xdr:col>
      <xdr:colOff>357555</xdr:colOff>
      <xdr:row>395</xdr:row>
      <xdr:rowOff>827604</xdr:rowOff>
    </xdr:to>
    <xdr:pic>
      <xdr:nvPicPr>
        <xdr:cNvPr id="503" name="Рисунок 5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51743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64476</xdr:colOff>
      <xdr:row>396</xdr:row>
      <xdr:rowOff>638908</xdr:rowOff>
    </xdr:from>
    <xdr:to>
      <xdr:col>0</xdr:col>
      <xdr:colOff>369277</xdr:colOff>
      <xdr:row>396</xdr:row>
      <xdr:rowOff>944835</xdr:rowOff>
    </xdr:to>
    <xdr:pic>
      <xdr:nvPicPr>
        <xdr:cNvPr id="504" name="Рисунок 5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6" y="152728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397</xdr:row>
      <xdr:rowOff>621323</xdr:rowOff>
    </xdr:from>
    <xdr:to>
      <xdr:col>0</xdr:col>
      <xdr:colOff>334109</xdr:colOff>
      <xdr:row>397</xdr:row>
      <xdr:rowOff>927250</xdr:rowOff>
    </xdr:to>
    <xdr:pic>
      <xdr:nvPicPr>
        <xdr:cNvPr id="505" name="Рисунок 5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87270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398</xdr:row>
      <xdr:rowOff>609600</xdr:rowOff>
    </xdr:from>
    <xdr:to>
      <xdr:col>0</xdr:col>
      <xdr:colOff>334109</xdr:colOff>
      <xdr:row>398</xdr:row>
      <xdr:rowOff>915527</xdr:rowOff>
    </xdr:to>
    <xdr:pic>
      <xdr:nvPicPr>
        <xdr:cNvPr id="507" name="Рисунок 5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54650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405</xdr:row>
      <xdr:rowOff>808892</xdr:rowOff>
    </xdr:from>
    <xdr:to>
      <xdr:col>0</xdr:col>
      <xdr:colOff>345832</xdr:colOff>
      <xdr:row>405</xdr:row>
      <xdr:rowOff>1114819</xdr:rowOff>
    </xdr:to>
    <xdr:pic>
      <xdr:nvPicPr>
        <xdr:cNvPr id="508" name="Рисунок 5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5863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407</xdr:row>
      <xdr:rowOff>515816</xdr:rowOff>
    </xdr:from>
    <xdr:to>
      <xdr:col>0</xdr:col>
      <xdr:colOff>334108</xdr:colOff>
      <xdr:row>407</xdr:row>
      <xdr:rowOff>821743</xdr:rowOff>
    </xdr:to>
    <xdr:pic>
      <xdr:nvPicPr>
        <xdr:cNvPr id="510" name="Рисунок 5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59463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70340</xdr:colOff>
      <xdr:row>408</xdr:row>
      <xdr:rowOff>480646</xdr:rowOff>
    </xdr:from>
    <xdr:to>
      <xdr:col>0</xdr:col>
      <xdr:colOff>375141</xdr:colOff>
      <xdr:row>408</xdr:row>
      <xdr:rowOff>786572</xdr:rowOff>
    </xdr:to>
    <xdr:pic>
      <xdr:nvPicPr>
        <xdr:cNvPr id="511" name="Рисунок 5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0" y="1949489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415</xdr:row>
      <xdr:rowOff>212480</xdr:rowOff>
    </xdr:from>
    <xdr:to>
      <xdr:col>0</xdr:col>
      <xdr:colOff>404447</xdr:colOff>
      <xdr:row>415</xdr:row>
      <xdr:rowOff>517676</xdr:rowOff>
    </xdr:to>
    <xdr:pic>
      <xdr:nvPicPr>
        <xdr:cNvPr id="515" name="Рисунок 5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95246380"/>
          <a:ext cx="304801" cy="30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416</xdr:row>
      <xdr:rowOff>222738</xdr:rowOff>
    </xdr:from>
    <xdr:to>
      <xdr:col>0</xdr:col>
      <xdr:colOff>345833</xdr:colOff>
      <xdr:row>416</xdr:row>
      <xdr:rowOff>528665</xdr:rowOff>
    </xdr:to>
    <xdr:pic>
      <xdr:nvPicPr>
        <xdr:cNvPr id="517" name="Рисунок 5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16445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417</xdr:row>
      <xdr:rowOff>381000</xdr:rowOff>
    </xdr:from>
    <xdr:to>
      <xdr:col>0</xdr:col>
      <xdr:colOff>310662</xdr:colOff>
      <xdr:row>417</xdr:row>
      <xdr:rowOff>685462</xdr:rowOff>
    </xdr:to>
    <xdr:pic>
      <xdr:nvPicPr>
        <xdr:cNvPr id="518" name="Рисунок 5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165137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419</xdr:row>
      <xdr:rowOff>369276</xdr:rowOff>
    </xdr:from>
    <xdr:to>
      <xdr:col>0</xdr:col>
      <xdr:colOff>316525</xdr:colOff>
      <xdr:row>419</xdr:row>
      <xdr:rowOff>675203</xdr:rowOff>
    </xdr:to>
    <xdr:pic>
      <xdr:nvPicPr>
        <xdr:cNvPr id="520" name="Рисунок 5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166397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418</xdr:row>
      <xdr:rowOff>293077</xdr:rowOff>
    </xdr:from>
    <xdr:to>
      <xdr:col>0</xdr:col>
      <xdr:colOff>322386</xdr:colOff>
      <xdr:row>418</xdr:row>
      <xdr:rowOff>599004</xdr:rowOff>
    </xdr:to>
    <xdr:pic>
      <xdr:nvPicPr>
        <xdr:cNvPr id="521" name="Рисунок 5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165717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420</xdr:row>
      <xdr:rowOff>392724</xdr:rowOff>
    </xdr:from>
    <xdr:to>
      <xdr:col>0</xdr:col>
      <xdr:colOff>334109</xdr:colOff>
      <xdr:row>420</xdr:row>
      <xdr:rowOff>698651</xdr:rowOff>
    </xdr:to>
    <xdr:pic>
      <xdr:nvPicPr>
        <xdr:cNvPr id="522" name="Рисунок 5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67112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421</xdr:row>
      <xdr:rowOff>521677</xdr:rowOff>
    </xdr:from>
    <xdr:to>
      <xdr:col>0</xdr:col>
      <xdr:colOff>345831</xdr:colOff>
      <xdr:row>421</xdr:row>
      <xdr:rowOff>827604</xdr:rowOff>
    </xdr:to>
    <xdr:pic>
      <xdr:nvPicPr>
        <xdr:cNvPr id="524" name="Рисунок 5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7956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423</xdr:row>
      <xdr:rowOff>369277</xdr:rowOff>
    </xdr:from>
    <xdr:to>
      <xdr:col>0</xdr:col>
      <xdr:colOff>304801</xdr:colOff>
      <xdr:row>423</xdr:row>
      <xdr:rowOff>675204</xdr:rowOff>
    </xdr:to>
    <xdr:pic>
      <xdr:nvPicPr>
        <xdr:cNvPr id="525" name="Рисунок 5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3222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422</xdr:row>
      <xdr:rowOff>322385</xdr:rowOff>
    </xdr:from>
    <xdr:to>
      <xdr:col>0</xdr:col>
      <xdr:colOff>357555</xdr:colOff>
      <xdr:row>422</xdr:row>
      <xdr:rowOff>628311</xdr:rowOff>
    </xdr:to>
    <xdr:pic>
      <xdr:nvPicPr>
        <xdr:cNvPr id="526" name="Рисунок 5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05115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424</xdr:row>
      <xdr:rowOff>404446</xdr:rowOff>
    </xdr:from>
    <xdr:to>
      <xdr:col>0</xdr:col>
      <xdr:colOff>328247</xdr:colOff>
      <xdr:row>424</xdr:row>
      <xdr:rowOff>710373</xdr:rowOff>
    </xdr:to>
    <xdr:pic>
      <xdr:nvPicPr>
        <xdr:cNvPr id="527" name="Рисунок 5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70049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425</xdr:row>
      <xdr:rowOff>439616</xdr:rowOff>
    </xdr:from>
    <xdr:to>
      <xdr:col>0</xdr:col>
      <xdr:colOff>310663</xdr:colOff>
      <xdr:row>426</xdr:row>
      <xdr:rowOff>12852</xdr:rowOff>
    </xdr:to>
    <xdr:pic>
      <xdr:nvPicPr>
        <xdr:cNvPr id="529" name="Рисунок 5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1708286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426</xdr:row>
      <xdr:rowOff>334108</xdr:rowOff>
    </xdr:from>
    <xdr:to>
      <xdr:col>0</xdr:col>
      <xdr:colOff>316524</xdr:colOff>
      <xdr:row>427</xdr:row>
      <xdr:rowOff>12849</xdr:rowOff>
    </xdr:to>
    <xdr:pic>
      <xdr:nvPicPr>
        <xdr:cNvPr id="530" name="Рисунок 5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14558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427</xdr:row>
      <xdr:rowOff>433754</xdr:rowOff>
    </xdr:from>
    <xdr:to>
      <xdr:col>0</xdr:col>
      <xdr:colOff>316524</xdr:colOff>
      <xdr:row>428</xdr:row>
      <xdr:rowOff>3082</xdr:rowOff>
    </xdr:to>
    <xdr:pic>
      <xdr:nvPicPr>
        <xdr:cNvPr id="532" name="Рисунок 5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218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473</xdr:row>
      <xdr:rowOff>269631</xdr:rowOff>
    </xdr:from>
    <xdr:to>
      <xdr:col>0</xdr:col>
      <xdr:colOff>345246</xdr:colOff>
      <xdr:row>474</xdr:row>
      <xdr:rowOff>133599</xdr:rowOff>
    </xdr:to>
    <xdr:pic>
      <xdr:nvPicPr>
        <xdr:cNvPr id="533" name="Рисунок 5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22369565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59787</xdr:colOff>
      <xdr:row>476</xdr:row>
      <xdr:rowOff>556260</xdr:rowOff>
    </xdr:from>
    <xdr:to>
      <xdr:col>0</xdr:col>
      <xdr:colOff>364588</xdr:colOff>
      <xdr:row>476</xdr:row>
      <xdr:rowOff>862187</xdr:rowOff>
    </xdr:to>
    <xdr:pic>
      <xdr:nvPicPr>
        <xdr:cNvPr id="534" name="Рисунок 5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" y="2249043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65063</xdr:colOff>
      <xdr:row>475</xdr:row>
      <xdr:rowOff>807720</xdr:rowOff>
    </xdr:from>
    <xdr:to>
      <xdr:col>0</xdr:col>
      <xdr:colOff>369864</xdr:colOff>
      <xdr:row>475</xdr:row>
      <xdr:rowOff>1110716</xdr:rowOff>
    </xdr:to>
    <xdr:pic>
      <xdr:nvPicPr>
        <xdr:cNvPr id="535" name="Рисунок 5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63" y="225117660"/>
          <a:ext cx="304801" cy="3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60374</xdr:colOff>
      <xdr:row>479</xdr:row>
      <xdr:rowOff>525780</xdr:rowOff>
    </xdr:from>
    <xdr:to>
      <xdr:col>0</xdr:col>
      <xdr:colOff>365175</xdr:colOff>
      <xdr:row>479</xdr:row>
      <xdr:rowOff>831707</xdr:rowOff>
    </xdr:to>
    <xdr:pic>
      <xdr:nvPicPr>
        <xdr:cNvPr id="537" name="Рисунок 5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4" y="22613874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481</xdr:row>
      <xdr:rowOff>650630</xdr:rowOff>
    </xdr:from>
    <xdr:to>
      <xdr:col>0</xdr:col>
      <xdr:colOff>363417</xdr:colOff>
      <xdr:row>481</xdr:row>
      <xdr:rowOff>956557</xdr:rowOff>
    </xdr:to>
    <xdr:pic>
      <xdr:nvPicPr>
        <xdr:cNvPr id="538" name="Рисунок 5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87657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357554</xdr:colOff>
      <xdr:row>188</xdr:row>
      <xdr:rowOff>58615</xdr:rowOff>
    </xdr:from>
    <xdr:to>
      <xdr:col>0</xdr:col>
      <xdr:colOff>1113693</xdr:colOff>
      <xdr:row>191</xdr:row>
      <xdr:rowOff>137457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4" y="74564630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192</xdr:row>
      <xdr:rowOff>29307</xdr:rowOff>
    </xdr:from>
    <xdr:to>
      <xdr:col>0</xdr:col>
      <xdr:colOff>1107829</xdr:colOff>
      <xdr:row>195</xdr:row>
      <xdr:rowOff>120142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753969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186</xdr:row>
      <xdr:rowOff>29308</xdr:rowOff>
    </xdr:from>
    <xdr:to>
      <xdr:col>0</xdr:col>
      <xdr:colOff>369278</xdr:colOff>
      <xdr:row>187</xdr:row>
      <xdr:rowOff>153527</xdr:rowOff>
    </xdr:to>
    <xdr:pic>
      <xdr:nvPicPr>
        <xdr:cNvPr id="512" name="Рисунок 5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741601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271</xdr:row>
      <xdr:rowOff>23445</xdr:rowOff>
    </xdr:from>
    <xdr:to>
      <xdr:col>0</xdr:col>
      <xdr:colOff>363416</xdr:colOff>
      <xdr:row>271</xdr:row>
      <xdr:rowOff>329372</xdr:rowOff>
    </xdr:to>
    <xdr:pic>
      <xdr:nvPicPr>
        <xdr:cNvPr id="516" name="Рисунок 5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082157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275</xdr:row>
      <xdr:rowOff>17585</xdr:rowOff>
    </xdr:from>
    <xdr:to>
      <xdr:col>0</xdr:col>
      <xdr:colOff>345832</xdr:colOff>
      <xdr:row>275</xdr:row>
      <xdr:rowOff>323512</xdr:rowOff>
    </xdr:to>
    <xdr:pic>
      <xdr:nvPicPr>
        <xdr:cNvPr id="519" name="Рисунок 5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08749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277</xdr:row>
      <xdr:rowOff>5861</xdr:rowOff>
    </xdr:from>
    <xdr:to>
      <xdr:col>0</xdr:col>
      <xdr:colOff>375140</xdr:colOff>
      <xdr:row>277</xdr:row>
      <xdr:rowOff>311788</xdr:rowOff>
    </xdr:to>
    <xdr:pic>
      <xdr:nvPicPr>
        <xdr:cNvPr id="523" name="Рисунок 5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109282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279</xdr:row>
      <xdr:rowOff>29307</xdr:rowOff>
    </xdr:from>
    <xdr:to>
      <xdr:col>0</xdr:col>
      <xdr:colOff>345833</xdr:colOff>
      <xdr:row>279</xdr:row>
      <xdr:rowOff>335234</xdr:rowOff>
    </xdr:to>
    <xdr:pic>
      <xdr:nvPicPr>
        <xdr:cNvPr id="528" name="Рисунок 5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1098217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281</xdr:row>
      <xdr:rowOff>23446</xdr:rowOff>
    </xdr:from>
    <xdr:to>
      <xdr:col>0</xdr:col>
      <xdr:colOff>357555</xdr:colOff>
      <xdr:row>281</xdr:row>
      <xdr:rowOff>329373</xdr:rowOff>
    </xdr:to>
    <xdr:pic>
      <xdr:nvPicPr>
        <xdr:cNvPr id="531" name="Рисунок 5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103610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283</xdr:row>
      <xdr:rowOff>11723</xdr:rowOff>
    </xdr:from>
    <xdr:to>
      <xdr:col>0</xdr:col>
      <xdr:colOff>339970</xdr:colOff>
      <xdr:row>283</xdr:row>
      <xdr:rowOff>317650</xdr:rowOff>
    </xdr:to>
    <xdr:pic>
      <xdr:nvPicPr>
        <xdr:cNvPr id="539" name="Рисунок 5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27429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285</xdr:row>
      <xdr:rowOff>35169</xdr:rowOff>
    </xdr:from>
    <xdr:to>
      <xdr:col>0</xdr:col>
      <xdr:colOff>345832</xdr:colOff>
      <xdr:row>285</xdr:row>
      <xdr:rowOff>341096</xdr:rowOff>
    </xdr:to>
    <xdr:pic>
      <xdr:nvPicPr>
        <xdr:cNvPr id="540" name="Рисунок 53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11427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452</xdr:row>
      <xdr:rowOff>29307</xdr:rowOff>
    </xdr:from>
    <xdr:to>
      <xdr:col>0</xdr:col>
      <xdr:colOff>1101970</xdr:colOff>
      <xdr:row>454</xdr:row>
      <xdr:rowOff>242965</xdr:rowOff>
    </xdr:to>
    <xdr:pic>
      <xdr:nvPicPr>
        <xdr:cNvPr id="541" name="Рисунок 540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17742290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345830</xdr:colOff>
      <xdr:row>455</xdr:row>
      <xdr:rowOff>64477</xdr:rowOff>
    </xdr:from>
    <xdr:to>
      <xdr:col>0</xdr:col>
      <xdr:colOff>1107828</xdr:colOff>
      <xdr:row>457</xdr:row>
      <xdr:rowOff>254957</xdr:rowOff>
    </xdr:to>
    <xdr:pic>
      <xdr:nvPicPr>
        <xdr:cNvPr id="542" name="Рисунок 541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0" y="178272831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561242</xdr:colOff>
      <xdr:row>447</xdr:row>
      <xdr:rowOff>142875</xdr:rowOff>
    </xdr:from>
    <xdr:to>
      <xdr:col>0</xdr:col>
      <xdr:colOff>866043</xdr:colOff>
      <xdr:row>449</xdr:row>
      <xdr:rowOff>86118</xdr:rowOff>
    </xdr:to>
    <xdr:pic>
      <xdr:nvPicPr>
        <xdr:cNvPr id="543" name="Рисунок 5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13626700"/>
          <a:ext cx="304801" cy="30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525</xdr:row>
      <xdr:rowOff>41030</xdr:rowOff>
    </xdr:from>
    <xdr:to>
      <xdr:col>0</xdr:col>
      <xdr:colOff>363416</xdr:colOff>
      <xdr:row>526</xdr:row>
      <xdr:rowOff>1128</xdr:rowOff>
    </xdr:to>
    <xdr:pic>
      <xdr:nvPicPr>
        <xdr:cNvPr id="544" name="Рисунок 54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2008573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527</xdr:row>
      <xdr:rowOff>17585</xdr:rowOff>
    </xdr:from>
    <xdr:to>
      <xdr:col>0</xdr:col>
      <xdr:colOff>363417</xdr:colOff>
      <xdr:row>527</xdr:row>
      <xdr:rowOff>323512</xdr:rowOff>
    </xdr:to>
    <xdr:pic>
      <xdr:nvPicPr>
        <xdr:cNvPr id="545" name="Рисунок 54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2313080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46891</xdr:colOff>
      <xdr:row>529</xdr:row>
      <xdr:rowOff>5861</xdr:rowOff>
    </xdr:from>
    <xdr:to>
      <xdr:col>0</xdr:col>
      <xdr:colOff>351692</xdr:colOff>
      <xdr:row>529</xdr:row>
      <xdr:rowOff>311788</xdr:rowOff>
    </xdr:to>
    <xdr:pic>
      <xdr:nvPicPr>
        <xdr:cNvPr id="546" name="Рисунок 5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1" y="201976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531</xdr:row>
      <xdr:rowOff>11723</xdr:rowOff>
    </xdr:from>
    <xdr:to>
      <xdr:col>0</xdr:col>
      <xdr:colOff>363416</xdr:colOff>
      <xdr:row>531</xdr:row>
      <xdr:rowOff>317650</xdr:rowOff>
    </xdr:to>
    <xdr:pic>
      <xdr:nvPicPr>
        <xdr:cNvPr id="547" name="Рисунок 54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20250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533</xdr:row>
      <xdr:rowOff>29308</xdr:rowOff>
    </xdr:from>
    <xdr:to>
      <xdr:col>0</xdr:col>
      <xdr:colOff>381001</xdr:colOff>
      <xdr:row>533</xdr:row>
      <xdr:rowOff>335235</xdr:rowOff>
    </xdr:to>
    <xdr:pic>
      <xdr:nvPicPr>
        <xdr:cNvPr id="548" name="Рисунок 5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030554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535</xdr:row>
      <xdr:rowOff>35169</xdr:rowOff>
    </xdr:from>
    <xdr:to>
      <xdr:col>0</xdr:col>
      <xdr:colOff>357555</xdr:colOff>
      <xdr:row>535</xdr:row>
      <xdr:rowOff>341096</xdr:rowOff>
    </xdr:to>
    <xdr:pic>
      <xdr:nvPicPr>
        <xdr:cNvPr id="549" name="Рисунок 5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36357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537</xdr:row>
      <xdr:rowOff>17585</xdr:rowOff>
    </xdr:from>
    <xdr:to>
      <xdr:col>0</xdr:col>
      <xdr:colOff>351693</xdr:colOff>
      <xdr:row>537</xdr:row>
      <xdr:rowOff>323512</xdr:rowOff>
    </xdr:to>
    <xdr:pic>
      <xdr:nvPicPr>
        <xdr:cNvPr id="551" name="Рисунок 5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041984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539</xdr:row>
      <xdr:rowOff>46893</xdr:rowOff>
    </xdr:from>
    <xdr:to>
      <xdr:col>0</xdr:col>
      <xdr:colOff>357555</xdr:colOff>
      <xdr:row>539</xdr:row>
      <xdr:rowOff>352820</xdr:rowOff>
    </xdr:to>
    <xdr:pic>
      <xdr:nvPicPr>
        <xdr:cNvPr id="552" name="Рисунок 55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47845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550</xdr:row>
      <xdr:rowOff>568569</xdr:rowOff>
    </xdr:from>
    <xdr:to>
      <xdr:col>0</xdr:col>
      <xdr:colOff>345832</xdr:colOff>
      <xdr:row>550</xdr:row>
      <xdr:rowOff>882312</xdr:rowOff>
    </xdr:to>
    <xdr:pic>
      <xdr:nvPicPr>
        <xdr:cNvPr id="554" name="Рисунок 5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61072923"/>
          <a:ext cx="304801" cy="31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551</xdr:row>
      <xdr:rowOff>597877</xdr:rowOff>
    </xdr:from>
    <xdr:to>
      <xdr:col>0</xdr:col>
      <xdr:colOff>310663</xdr:colOff>
      <xdr:row>551</xdr:row>
      <xdr:rowOff>903804</xdr:rowOff>
    </xdr:to>
    <xdr:pic>
      <xdr:nvPicPr>
        <xdr:cNvPr id="555" name="Рисунок 5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09544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552</xdr:row>
      <xdr:rowOff>574431</xdr:rowOff>
    </xdr:from>
    <xdr:to>
      <xdr:col>0</xdr:col>
      <xdr:colOff>304801</xdr:colOff>
      <xdr:row>552</xdr:row>
      <xdr:rowOff>880358</xdr:rowOff>
    </xdr:to>
    <xdr:pic>
      <xdr:nvPicPr>
        <xdr:cNvPr id="556" name="Рисунок 55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411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553</xdr:row>
      <xdr:rowOff>597876</xdr:rowOff>
    </xdr:from>
    <xdr:to>
      <xdr:col>0</xdr:col>
      <xdr:colOff>316524</xdr:colOff>
      <xdr:row>553</xdr:row>
      <xdr:rowOff>903803</xdr:rowOff>
    </xdr:to>
    <xdr:pic>
      <xdr:nvPicPr>
        <xdr:cNvPr id="557" name="Рисунок 5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3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554</xdr:row>
      <xdr:rowOff>633046</xdr:rowOff>
    </xdr:from>
    <xdr:to>
      <xdr:col>0</xdr:col>
      <xdr:colOff>334109</xdr:colOff>
      <xdr:row>555</xdr:row>
      <xdr:rowOff>42159</xdr:rowOff>
    </xdr:to>
    <xdr:pic>
      <xdr:nvPicPr>
        <xdr:cNvPr id="558" name="Рисунок 55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22756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555</xdr:row>
      <xdr:rowOff>556846</xdr:rowOff>
    </xdr:from>
    <xdr:to>
      <xdr:col>0</xdr:col>
      <xdr:colOff>316524</xdr:colOff>
      <xdr:row>555</xdr:row>
      <xdr:rowOff>862773</xdr:rowOff>
    </xdr:to>
    <xdr:pic>
      <xdr:nvPicPr>
        <xdr:cNvPr id="559" name="Рисунок 5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3143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556</xdr:row>
      <xdr:rowOff>515815</xdr:rowOff>
    </xdr:from>
    <xdr:to>
      <xdr:col>0</xdr:col>
      <xdr:colOff>328247</xdr:colOff>
      <xdr:row>556</xdr:row>
      <xdr:rowOff>821742</xdr:rowOff>
    </xdr:to>
    <xdr:pic>
      <xdr:nvPicPr>
        <xdr:cNvPr id="560" name="Рисунок 5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1398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557</xdr:row>
      <xdr:rowOff>515815</xdr:rowOff>
    </xdr:from>
    <xdr:to>
      <xdr:col>0</xdr:col>
      <xdr:colOff>339970</xdr:colOff>
      <xdr:row>557</xdr:row>
      <xdr:rowOff>821742</xdr:rowOff>
    </xdr:to>
    <xdr:pic>
      <xdr:nvPicPr>
        <xdr:cNvPr id="561" name="Рисунок 5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4819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558</xdr:row>
      <xdr:rowOff>492369</xdr:rowOff>
    </xdr:from>
    <xdr:to>
      <xdr:col>0</xdr:col>
      <xdr:colOff>334109</xdr:colOff>
      <xdr:row>558</xdr:row>
      <xdr:rowOff>798296</xdr:rowOff>
    </xdr:to>
    <xdr:pic>
      <xdr:nvPicPr>
        <xdr:cNvPr id="562" name="Рисунок 5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5628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559</xdr:row>
      <xdr:rowOff>750276</xdr:rowOff>
    </xdr:from>
    <xdr:to>
      <xdr:col>0</xdr:col>
      <xdr:colOff>345832</xdr:colOff>
      <xdr:row>559</xdr:row>
      <xdr:rowOff>1056203</xdr:rowOff>
    </xdr:to>
    <xdr:pic>
      <xdr:nvPicPr>
        <xdr:cNvPr id="563" name="Рисунок 5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167245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560</xdr:row>
      <xdr:rowOff>463061</xdr:rowOff>
    </xdr:from>
    <xdr:to>
      <xdr:col>0</xdr:col>
      <xdr:colOff>339970</xdr:colOff>
      <xdr:row>560</xdr:row>
      <xdr:rowOff>768988</xdr:rowOff>
    </xdr:to>
    <xdr:pic>
      <xdr:nvPicPr>
        <xdr:cNvPr id="564" name="Рисунок 5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7545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572</xdr:row>
      <xdr:rowOff>556846</xdr:rowOff>
    </xdr:from>
    <xdr:to>
      <xdr:col>0</xdr:col>
      <xdr:colOff>316524</xdr:colOff>
      <xdr:row>572</xdr:row>
      <xdr:rowOff>862773</xdr:rowOff>
    </xdr:to>
    <xdr:pic>
      <xdr:nvPicPr>
        <xdr:cNvPr id="514" name="Рисунок 5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2155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580</xdr:row>
      <xdr:rowOff>521677</xdr:rowOff>
    </xdr:from>
    <xdr:to>
      <xdr:col>0</xdr:col>
      <xdr:colOff>322385</xdr:colOff>
      <xdr:row>580</xdr:row>
      <xdr:rowOff>827604</xdr:rowOff>
    </xdr:to>
    <xdr:pic>
      <xdr:nvPicPr>
        <xdr:cNvPr id="536" name="Рисунок 5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7457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582</xdr:row>
      <xdr:rowOff>486508</xdr:rowOff>
    </xdr:from>
    <xdr:to>
      <xdr:col>0</xdr:col>
      <xdr:colOff>351693</xdr:colOff>
      <xdr:row>582</xdr:row>
      <xdr:rowOff>792435</xdr:rowOff>
    </xdr:to>
    <xdr:pic>
      <xdr:nvPicPr>
        <xdr:cNvPr id="550" name="Рисунок 5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28805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591</xdr:row>
      <xdr:rowOff>691662</xdr:rowOff>
    </xdr:from>
    <xdr:to>
      <xdr:col>0</xdr:col>
      <xdr:colOff>339971</xdr:colOff>
      <xdr:row>591</xdr:row>
      <xdr:rowOff>997589</xdr:rowOff>
    </xdr:to>
    <xdr:pic>
      <xdr:nvPicPr>
        <xdr:cNvPr id="553" name="Рисунок 5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244144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592</xdr:row>
      <xdr:rowOff>709246</xdr:rowOff>
    </xdr:from>
    <xdr:to>
      <xdr:col>0</xdr:col>
      <xdr:colOff>328248</xdr:colOff>
      <xdr:row>592</xdr:row>
      <xdr:rowOff>1015173</xdr:rowOff>
    </xdr:to>
    <xdr:pic>
      <xdr:nvPicPr>
        <xdr:cNvPr id="565" name="Рисунок 5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245158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593</xdr:row>
      <xdr:rowOff>855784</xdr:rowOff>
    </xdr:from>
    <xdr:to>
      <xdr:col>0</xdr:col>
      <xdr:colOff>322385</xdr:colOff>
      <xdr:row>593</xdr:row>
      <xdr:rowOff>1161711</xdr:rowOff>
    </xdr:to>
    <xdr:pic>
      <xdr:nvPicPr>
        <xdr:cNvPr id="566" name="Рисунок 5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46313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594</xdr:row>
      <xdr:rowOff>668215</xdr:rowOff>
    </xdr:from>
    <xdr:to>
      <xdr:col>0</xdr:col>
      <xdr:colOff>339970</xdr:colOff>
      <xdr:row>594</xdr:row>
      <xdr:rowOff>974142</xdr:rowOff>
    </xdr:to>
    <xdr:pic>
      <xdr:nvPicPr>
        <xdr:cNvPr id="567" name="Рисунок 5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47315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595</xdr:row>
      <xdr:rowOff>767862</xdr:rowOff>
    </xdr:from>
    <xdr:to>
      <xdr:col>0</xdr:col>
      <xdr:colOff>328247</xdr:colOff>
      <xdr:row>595</xdr:row>
      <xdr:rowOff>1073789</xdr:rowOff>
    </xdr:to>
    <xdr:pic>
      <xdr:nvPicPr>
        <xdr:cNvPr id="568" name="Рисунок 56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48400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596</xdr:row>
      <xdr:rowOff>826477</xdr:rowOff>
    </xdr:from>
    <xdr:to>
      <xdr:col>0</xdr:col>
      <xdr:colOff>316524</xdr:colOff>
      <xdr:row>596</xdr:row>
      <xdr:rowOff>1132404</xdr:rowOff>
    </xdr:to>
    <xdr:pic>
      <xdr:nvPicPr>
        <xdr:cNvPr id="570" name="Рисунок 5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49531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597</xdr:row>
      <xdr:rowOff>609600</xdr:rowOff>
    </xdr:from>
    <xdr:to>
      <xdr:col>0</xdr:col>
      <xdr:colOff>322386</xdr:colOff>
      <xdr:row>597</xdr:row>
      <xdr:rowOff>915527</xdr:rowOff>
    </xdr:to>
    <xdr:pic>
      <xdr:nvPicPr>
        <xdr:cNvPr id="571" name="Рисунок 5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250457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598</xdr:row>
      <xdr:rowOff>603738</xdr:rowOff>
    </xdr:from>
    <xdr:to>
      <xdr:col>0</xdr:col>
      <xdr:colOff>310663</xdr:colOff>
      <xdr:row>598</xdr:row>
      <xdr:rowOff>909665</xdr:rowOff>
    </xdr:to>
    <xdr:pic>
      <xdr:nvPicPr>
        <xdr:cNvPr id="572" name="Рисунок 5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1366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599</xdr:row>
      <xdr:rowOff>580292</xdr:rowOff>
    </xdr:from>
    <xdr:to>
      <xdr:col>0</xdr:col>
      <xdr:colOff>304801</xdr:colOff>
      <xdr:row>599</xdr:row>
      <xdr:rowOff>886219</xdr:rowOff>
    </xdr:to>
    <xdr:pic>
      <xdr:nvPicPr>
        <xdr:cNvPr id="573" name="Рисунок 5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22513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600</xdr:row>
      <xdr:rowOff>562708</xdr:rowOff>
    </xdr:from>
    <xdr:to>
      <xdr:col>0</xdr:col>
      <xdr:colOff>310662</xdr:colOff>
      <xdr:row>600</xdr:row>
      <xdr:rowOff>868635</xdr:rowOff>
    </xdr:to>
    <xdr:pic>
      <xdr:nvPicPr>
        <xdr:cNvPr id="575" name="Рисунок 5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253148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601</xdr:row>
      <xdr:rowOff>486508</xdr:rowOff>
    </xdr:from>
    <xdr:to>
      <xdr:col>0</xdr:col>
      <xdr:colOff>322385</xdr:colOff>
      <xdr:row>601</xdr:row>
      <xdr:rowOff>792435</xdr:rowOff>
    </xdr:to>
    <xdr:pic>
      <xdr:nvPicPr>
        <xdr:cNvPr id="577" name="Рисунок 5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5392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602</xdr:row>
      <xdr:rowOff>509954</xdr:rowOff>
    </xdr:from>
    <xdr:to>
      <xdr:col>0</xdr:col>
      <xdr:colOff>310663</xdr:colOff>
      <xdr:row>602</xdr:row>
      <xdr:rowOff>815881</xdr:rowOff>
    </xdr:to>
    <xdr:pic>
      <xdr:nvPicPr>
        <xdr:cNvPr id="578" name="Рисунок 5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4736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612</xdr:row>
      <xdr:rowOff>580292</xdr:rowOff>
    </xdr:from>
    <xdr:to>
      <xdr:col>0</xdr:col>
      <xdr:colOff>351693</xdr:colOff>
      <xdr:row>612</xdr:row>
      <xdr:rowOff>886219</xdr:rowOff>
    </xdr:to>
    <xdr:pic>
      <xdr:nvPicPr>
        <xdr:cNvPr id="584" name="Рисунок 5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71348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613</xdr:row>
      <xdr:rowOff>603738</xdr:rowOff>
    </xdr:from>
    <xdr:to>
      <xdr:col>0</xdr:col>
      <xdr:colOff>351694</xdr:colOff>
      <xdr:row>613</xdr:row>
      <xdr:rowOff>909665</xdr:rowOff>
    </xdr:to>
    <xdr:pic>
      <xdr:nvPicPr>
        <xdr:cNvPr id="586" name="Рисунок 5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272268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614</xdr:row>
      <xdr:rowOff>814754</xdr:rowOff>
    </xdr:from>
    <xdr:to>
      <xdr:col>0</xdr:col>
      <xdr:colOff>304801</xdr:colOff>
      <xdr:row>614</xdr:row>
      <xdr:rowOff>1120681</xdr:rowOff>
    </xdr:to>
    <xdr:pic>
      <xdr:nvPicPr>
        <xdr:cNvPr id="587" name="Рисунок 5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411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616</xdr:row>
      <xdr:rowOff>480647</xdr:rowOff>
    </xdr:from>
    <xdr:to>
      <xdr:col>0</xdr:col>
      <xdr:colOff>316524</xdr:colOff>
      <xdr:row>616</xdr:row>
      <xdr:rowOff>786574</xdr:rowOff>
    </xdr:to>
    <xdr:pic>
      <xdr:nvPicPr>
        <xdr:cNvPr id="588" name="Рисунок 5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747361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617</xdr:row>
      <xdr:rowOff>662354</xdr:rowOff>
    </xdr:from>
    <xdr:to>
      <xdr:col>0</xdr:col>
      <xdr:colOff>310663</xdr:colOff>
      <xdr:row>617</xdr:row>
      <xdr:rowOff>968281</xdr:rowOff>
    </xdr:to>
    <xdr:pic>
      <xdr:nvPicPr>
        <xdr:cNvPr id="590" name="Рисунок 5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75703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618</xdr:row>
      <xdr:rowOff>720969</xdr:rowOff>
    </xdr:from>
    <xdr:to>
      <xdr:col>0</xdr:col>
      <xdr:colOff>304801</xdr:colOff>
      <xdr:row>618</xdr:row>
      <xdr:rowOff>1026896</xdr:rowOff>
    </xdr:to>
    <xdr:pic>
      <xdr:nvPicPr>
        <xdr:cNvPr id="591" name="Рисунок 5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723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620</xdr:row>
      <xdr:rowOff>779585</xdr:rowOff>
    </xdr:from>
    <xdr:to>
      <xdr:col>0</xdr:col>
      <xdr:colOff>328247</xdr:colOff>
      <xdr:row>620</xdr:row>
      <xdr:rowOff>1085512</xdr:rowOff>
    </xdr:to>
    <xdr:pic>
      <xdr:nvPicPr>
        <xdr:cNvPr id="593" name="Рисунок 5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78346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621</xdr:row>
      <xdr:rowOff>814753</xdr:rowOff>
    </xdr:from>
    <xdr:to>
      <xdr:col>0</xdr:col>
      <xdr:colOff>304801</xdr:colOff>
      <xdr:row>621</xdr:row>
      <xdr:rowOff>1120680</xdr:rowOff>
    </xdr:to>
    <xdr:pic>
      <xdr:nvPicPr>
        <xdr:cNvPr id="596" name="Рисунок 5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4898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17583</xdr:colOff>
      <xdr:row>624</xdr:row>
      <xdr:rowOff>533398</xdr:rowOff>
    </xdr:from>
    <xdr:to>
      <xdr:col>0</xdr:col>
      <xdr:colOff>322384</xdr:colOff>
      <xdr:row>625</xdr:row>
      <xdr:rowOff>1126</xdr:rowOff>
    </xdr:to>
    <xdr:pic>
      <xdr:nvPicPr>
        <xdr:cNvPr id="597" name="Рисунок 5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3" y="2814886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625</xdr:row>
      <xdr:rowOff>545123</xdr:rowOff>
    </xdr:from>
    <xdr:to>
      <xdr:col>0</xdr:col>
      <xdr:colOff>304801</xdr:colOff>
      <xdr:row>625</xdr:row>
      <xdr:rowOff>851050</xdr:rowOff>
    </xdr:to>
    <xdr:pic>
      <xdr:nvPicPr>
        <xdr:cNvPr id="598" name="Рисунок 5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23385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626</xdr:row>
      <xdr:rowOff>480646</xdr:rowOff>
    </xdr:from>
    <xdr:to>
      <xdr:col>0</xdr:col>
      <xdr:colOff>304801</xdr:colOff>
      <xdr:row>626</xdr:row>
      <xdr:rowOff>786573</xdr:rowOff>
    </xdr:to>
    <xdr:pic>
      <xdr:nvPicPr>
        <xdr:cNvPr id="599" name="Рисунок 5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3129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636</xdr:row>
      <xdr:rowOff>709246</xdr:rowOff>
    </xdr:from>
    <xdr:to>
      <xdr:col>0</xdr:col>
      <xdr:colOff>334109</xdr:colOff>
      <xdr:row>636</xdr:row>
      <xdr:rowOff>1015173</xdr:rowOff>
    </xdr:to>
    <xdr:pic>
      <xdr:nvPicPr>
        <xdr:cNvPr id="600" name="Рисунок 5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4454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637</xdr:row>
      <xdr:rowOff>656492</xdr:rowOff>
    </xdr:from>
    <xdr:to>
      <xdr:col>0</xdr:col>
      <xdr:colOff>322385</xdr:colOff>
      <xdr:row>637</xdr:row>
      <xdr:rowOff>962419</xdr:rowOff>
    </xdr:to>
    <xdr:pic>
      <xdr:nvPicPr>
        <xdr:cNvPr id="601" name="Рисунок 6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95409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638</xdr:row>
      <xdr:rowOff>644769</xdr:rowOff>
    </xdr:from>
    <xdr:to>
      <xdr:col>0</xdr:col>
      <xdr:colOff>339970</xdr:colOff>
      <xdr:row>638</xdr:row>
      <xdr:rowOff>950696</xdr:rowOff>
    </xdr:to>
    <xdr:pic>
      <xdr:nvPicPr>
        <xdr:cNvPr id="602" name="Рисунок 6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6382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639</xdr:row>
      <xdr:rowOff>674077</xdr:rowOff>
    </xdr:from>
    <xdr:to>
      <xdr:col>0</xdr:col>
      <xdr:colOff>339970</xdr:colOff>
      <xdr:row>640</xdr:row>
      <xdr:rowOff>12851</xdr:rowOff>
    </xdr:to>
    <xdr:pic>
      <xdr:nvPicPr>
        <xdr:cNvPr id="604" name="Рисунок 6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7379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640</xdr:row>
      <xdr:rowOff>773722</xdr:rowOff>
    </xdr:from>
    <xdr:to>
      <xdr:col>0</xdr:col>
      <xdr:colOff>334109</xdr:colOff>
      <xdr:row>640</xdr:row>
      <xdr:rowOff>1079649</xdr:rowOff>
    </xdr:to>
    <xdr:pic>
      <xdr:nvPicPr>
        <xdr:cNvPr id="605" name="Рисунок 6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84753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641</xdr:row>
      <xdr:rowOff>849923</xdr:rowOff>
    </xdr:from>
    <xdr:to>
      <xdr:col>0</xdr:col>
      <xdr:colOff>334109</xdr:colOff>
      <xdr:row>641</xdr:row>
      <xdr:rowOff>1155850</xdr:rowOff>
    </xdr:to>
    <xdr:pic>
      <xdr:nvPicPr>
        <xdr:cNvPr id="606" name="Рисунок 6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9635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654</xdr:row>
      <xdr:rowOff>164124</xdr:rowOff>
    </xdr:from>
    <xdr:to>
      <xdr:col>0</xdr:col>
      <xdr:colOff>369278</xdr:colOff>
      <xdr:row>654</xdr:row>
      <xdr:rowOff>470051</xdr:rowOff>
    </xdr:to>
    <xdr:pic>
      <xdr:nvPicPr>
        <xdr:cNvPr id="607" name="Рисунок 6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3159193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656</xdr:row>
      <xdr:rowOff>123092</xdr:rowOff>
    </xdr:from>
    <xdr:to>
      <xdr:col>0</xdr:col>
      <xdr:colOff>357554</xdr:colOff>
      <xdr:row>656</xdr:row>
      <xdr:rowOff>429019</xdr:rowOff>
    </xdr:to>
    <xdr:pic>
      <xdr:nvPicPr>
        <xdr:cNvPr id="609" name="Рисунок 6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316845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658</xdr:row>
      <xdr:rowOff>134815</xdr:rowOff>
    </xdr:from>
    <xdr:to>
      <xdr:col>0</xdr:col>
      <xdr:colOff>351693</xdr:colOff>
      <xdr:row>659</xdr:row>
      <xdr:rowOff>1127</xdr:rowOff>
    </xdr:to>
    <xdr:pic>
      <xdr:nvPicPr>
        <xdr:cNvPr id="610" name="Рисунок 6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317754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660</xdr:row>
      <xdr:rowOff>169984</xdr:rowOff>
    </xdr:from>
    <xdr:to>
      <xdr:col>0</xdr:col>
      <xdr:colOff>339971</xdr:colOff>
      <xdr:row>660</xdr:row>
      <xdr:rowOff>475911</xdr:rowOff>
    </xdr:to>
    <xdr:pic>
      <xdr:nvPicPr>
        <xdr:cNvPr id="611" name="Рисунок 6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3187621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662</xdr:row>
      <xdr:rowOff>93785</xdr:rowOff>
    </xdr:from>
    <xdr:to>
      <xdr:col>0</xdr:col>
      <xdr:colOff>339970</xdr:colOff>
      <xdr:row>662</xdr:row>
      <xdr:rowOff>399712</xdr:rowOff>
    </xdr:to>
    <xdr:pic>
      <xdr:nvPicPr>
        <xdr:cNvPr id="613" name="Рисунок 6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196003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664</xdr:row>
      <xdr:rowOff>123092</xdr:rowOff>
    </xdr:from>
    <xdr:to>
      <xdr:col>0</xdr:col>
      <xdr:colOff>328247</xdr:colOff>
      <xdr:row>664</xdr:row>
      <xdr:rowOff>429019</xdr:rowOff>
    </xdr:to>
    <xdr:pic>
      <xdr:nvPicPr>
        <xdr:cNvPr id="614" name="Рисунок 6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204913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666</xdr:row>
      <xdr:rowOff>527539</xdr:rowOff>
    </xdr:from>
    <xdr:to>
      <xdr:col>0</xdr:col>
      <xdr:colOff>334109</xdr:colOff>
      <xdr:row>666</xdr:row>
      <xdr:rowOff>833466</xdr:rowOff>
    </xdr:to>
    <xdr:pic>
      <xdr:nvPicPr>
        <xdr:cNvPr id="615" name="Рисунок 6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21352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667</xdr:row>
      <xdr:rowOff>521677</xdr:rowOff>
    </xdr:from>
    <xdr:to>
      <xdr:col>0</xdr:col>
      <xdr:colOff>334108</xdr:colOff>
      <xdr:row>667</xdr:row>
      <xdr:rowOff>827604</xdr:rowOff>
    </xdr:to>
    <xdr:pic>
      <xdr:nvPicPr>
        <xdr:cNvPr id="616" name="Рисунок 6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22185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669</xdr:row>
      <xdr:rowOff>527538</xdr:rowOff>
    </xdr:from>
    <xdr:to>
      <xdr:col>0</xdr:col>
      <xdr:colOff>345832</xdr:colOff>
      <xdr:row>669</xdr:row>
      <xdr:rowOff>833465</xdr:rowOff>
    </xdr:to>
    <xdr:pic>
      <xdr:nvPicPr>
        <xdr:cNvPr id="617" name="Рисунок 6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38675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670</xdr:row>
      <xdr:rowOff>586154</xdr:rowOff>
    </xdr:from>
    <xdr:to>
      <xdr:col>0</xdr:col>
      <xdr:colOff>345832</xdr:colOff>
      <xdr:row>670</xdr:row>
      <xdr:rowOff>892081</xdr:rowOff>
    </xdr:to>
    <xdr:pic>
      <xdr:nvPicPr>
        <xdr:cNvPr id="618" name="Рисунок 6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4787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671</xdr:row>
      <xdr:rowOff>550984</xdr:rowOff>
    </xdr:from>
    <xdr:to>
      <xdr:col>0</xdr:col>
      <xdr:colOff>357554</xdr:colOff>
      <xdr:row>671</xdr:row>
      <xdr:rowOff>856911</xdr:rowOff>
    </xdr:to>
    <xdr:pic>
      <xdr:nvPicPr>
        <xdr:cNvPr id="619" name="Рисунок 6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3256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700</xdr:row>
      <xdr:rowOff>703384</xdr:rowOff>
    </xdr:from>
    <xdr:to>
      <xdr:col>0</xdr:col>
      <xdr:colOff>334108</xdr:colOff>
      <xdr:row>700</xdr:row>
      <xdr:rowOff>1009311</xdr:rowOff>
    </xdr:to>
    <xdr:pic>
      <xdr:nvPicPr>
        <xdr:cNvPr id="620" name="Рисунок 6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15225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701</xdr:row>
      <xdr:rowOff>791308</xdr:rowOff>
    </xdr:from>
    <xdr:to>
      <xdr:col>0</xdr:col>
      <xdr:colOff>334109</xdr:colOff>
      <xdr:row>701</xdr:row>
      <xdr:rowOff>1097235</xdr:rowOff>
    </xdr:to>
    <xdr:pic>
      <xdr:nvPicPr>
        <xdr:cNvPr id="621" name="Рисунок 6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42618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702</xdr:row>
      <xdr:rowOff>867507</xdr:rowOff>
    </xdr:from>
    <xdr:to>
      <xdr:col>0</xdr:col>
      <xdr:colOff>334108</xdr:colOff>
      <xdr:row>702</xdr:row>
      <xdr:rowOff>1173434</xdr:rowOff>
    </xdr:to>
    <xdr:pic>
      <xdr:nvPicPr>
        <xdr:cNvPr id="622" name="Рисунок 6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38026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703</xdr:row>
      <xdr:rowOff>885092</xdr:rowOff>
    </xdr:from>
    <xdr:to>
      <xdr:col>0</xdr:col>
      <xdr:colOff>328247</xdr:colOff>
      <xdr:row>703</xdr:row>
      <xdr:rowOff>1191019</xdr:rowOff>
    </xdr:to>
    <xdr:pic>
      <xdr:nvPicPr>
        <xdr:cNvPr id="624" name="Рисунок 6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44980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704</xdr:row>
      <xdr:rowOff>644769</xdr:rowOff>
    </xdr:from>
    <xdr:to>
      <xdr:col>0</xdr:col>
      <xdr:colOff>334108</xdr:colOff>
      <xdr:row>704</xdr:row>
      <xdr:rowOff>950696</xdr:rowOff>
    </xdr:to>
    <xdr:pic>
      <xdr:nvPicPr>
        <xdr:cNvPr id="627" name="Рисунок 6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59538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705</xdr:row>
      <xdr:rowOff>574430</xdr:rowOff>
    </xdr:from>
    <xdr:to>
      <xdr:col>0</xdr:col>
      <xdr:colOff>316524</xdr:colOff>
      <xdr:row>705</xdr:row>
      <xdr:rowOff>880357</xdr:rowOff>
    </xdr:to>
    <xdr:pic>
      <xdr:nvPicPr>
        <xdr:cNvPr id="628" name="Рисунок 6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6827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707</xdr:row>
      <xdr:rowOff>609600</xdr:rowOff>
    </xdr:from>
    <xdr:to>
      <xdr:col>0</xdr:col>
      <xdr:colOff>316524</xdr:colOff>
      <xdr:row>707</xdr:row>
      <xdr:rowOff>915527</xdr:rowOff>
    </xdr:to>
    <xdr:pic>
      <xdr:nvPicPr>
        <xdr:cNvPr id="629" name="Рисунок 6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77299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708</xdr:row>
      <xdr:rowOff>568569</xdr:rowOff>
    </xdr:from>
    <xdr:to>
      <xdr:col>0</xdr:col>
      <xdr:colOff>322385</xdr:colOff>
      <xdr:row>708</xdr:row>
      <xdr:rowOff>874496</xdr:rowOff>
    </xdr:to>
    <xdr:pic>
      <xdr:nvPicPr>
        <xdr:cNvPr id="630" name="Рисунок 6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348603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718</xdr:row>
      <xdr:rowOff>468924</xdr:rowOff>
    </xdr:from>
    <xdr:to>
      <xdr:col>0</xdr:col>
      <xdr:colOff>339970</xdr:colOff>
      <xdr:row>718</xdr:row>
      <xdr:rowOff>774851</xdr:rowOff>
    </xdr:to>
    <xdr:pic>
      <xdr:nvPicPr>
        <xdr:cNvPr id="631" name="Рисунок 6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580755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719</xdr:row>
      <xdr:rowOff>468924</xdr:rowOff>
    </xdr:from>
    <xdr:to>
      <xdr:col>0</xdr:col>
      <xdr:colOff>322386</xdr:colOff>
      <xdr:row>719</xdr:row>
      <xdr:rowOff>774851</xdr:rowOff>
    </xdr:to>
    <xdr:pic>
      <xdr:nvPicPr>
        <xdr:cNvPr id="632" name="Рисунок 6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3588609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723</xdr:row>
      <xdr:rowOff>861646</xdr:rowOff>
    </xdr:from>
    <xdr:to>
      <xdr:col>0</xdr:col>
      <xdr:colOff>310663</xdr:colOff>
      <xdr:row>723</xdr:row>
      <xdr:rowOff>1167573</xdr:rowOff>
    </xdr:to>
    <xdr:pic>
      <xdr:nvPicPr>
        <xdr:cNvPr id="634" name="Рисунок 6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360039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724</xdr:row>
      <xdr:rowOff>720969</xdr:rowOff>
    </xdr:from>
    <xdr:to>
      <xdr:col>0</xdr:col>
      <xdr:colOff>304801</xdr:colOff>
      <xdr:row>724</xdr:row>
      <xdr:rowOff>1026896</xdr:rowOff>
    </xdr:to>
    <xdr:pic>
      <xdr:nvPicPr>
        <xdr:cNvPr id="635" name="Рисунок 6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0649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734</xdr:row>
      <xdr:rowOff>773723</xdr:rowOff>
    </xdr:from>
    <xdr:to>
      <xdr:col>0</xdr:col>
      <xdr:colOff>322385</xdr:colOff>
      <xdr:row>734</xdr:row>
      <xdr:rowOff>1079650</xdr:rowOff>
    </xdr:to>
    <xdr:pic>
      <xdr:nvPicPr>
        <xdr:cNvPr id="636" name="Рисунок 6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384241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735</xdr:row>
      <xdr:rowOff>597878</xdr:rowOff>
    </xdr:from>
    <xdr:to>
      <xdr:col>0</xdr:col>
      <xdr:colOff>322386</xdr:colOff>
      <xdr:row>735</xdr:row>
      <xdr:rowOff>903805</xdr:rowOff>
    </xdr:to>
    <xdr:pic>
      <xdr:nvPicPr>
        <xdr:cNvPr id="637" name="Рисунок 6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3851499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11722</xdr:colOff>
      <xdr:row>736</xdr:row>
      <xdr:rowOff>644769</xdr:rowOff>
    </xdr:from>
    <xdr:to>
      <xdr:col>0</xdr:col>
      <xdr:colOff>316523</xdr:colOff>
      <xdr:row>736</xdr:row>
      <xdr:rowOff>950696</xdr:rowOff>
    </xdr:to>
    <xdr:pic>
      <xdr:nvPicPr>
        <xdr:cNvPr id="638" name="Рисунок 6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2" y="386093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737</xdr:row>
      <xdr:rowOff>492369</xdr:rowOff>
    </xdr:from>
    <xdr:to>
      <xdr:col>0</xdr:col>
      <xdr:colOff>304801</xdr:colOff>
      <xdr:row>737</xdr:row>
      <xdr:rowOff>798296</xdr:rowOff>
    </xdr:to>
    <xdr:pic>
      <xdr:nvPicPr>
        <xdr:cNvPr id="642" name="Рисунок 64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6914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738</xdr:row>
      <xdr:rowOff>691661</xdr:rowOff>
    </xdr:from>
    <xdr:to>
      <xdr:col>0</xdr:col>
      <xdr:colOff>316524</xdr:colOff>
      <xdr:row>739</xdr:row>
      <xdr:rowOff>188698</xdr:rowOff>
    </xdr:to>
    <xdr:pic>
      <xdr:nvPicPr>
        <xdr:cNvPr id="643" name="Рисунок 6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879224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739</xdr:row>
      <xdr:rowOff>638908</xdr:rowOff>
    </xdr:from>
    <xdr:to>
      <xdr:col>0</xdr:col>
      <xdr:colOff>310663</xdr:colOff>
      <xdr:row>739</xdr:row>
      <xdr:rowOff>944835</xdr:rowOff>
    </xdr:to>
    <xdr:pic>
      <xdr:nvPicPr>
        <xdr:cNvPr id="644" name="Рисунок 64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3888779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11722</xdr:colOff>
      <xdr:row>740</xdr:row>
      <xdr:rowOff>726831</xdr:rowOff>
    </xdr:from>
    <xdr:to>
      <xdr:col>0</xdr:col>
      <xdr:colOff>316523</xdr:colOff>
      <xdr:row>740</xdr:row>
      <xdr:rowOff>1032758</xdr:rowOff>
    </xdr:to>
    <xdr:pic>
      <xdr:nvPicPr>
        <xdr:cNvPr id="646" name="Рисунок 6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2" y="389903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741</xdr:row>
      <xdr:rowOff>715107</xdr:rowOff>
    </xdr:from>
    <xdr:to>
      <xdr:col>0</xdr:col>
      <xdr:colOff>316524</xdr:colOff>
      <xdr:row>741</xdr:row>
      <xdr:rowOff>1021034</xdr:rowOff>
    </xdr:to>
    <xdr:pic>
      <xdr:nvPicPr>
        <xdr:cNvPr id="648" name="Рисунок 6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909294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742</xdr:row>
      <xdr:rowOff>498231</xdr:rowOff>
    </xdr:from>
    <xdr:to>
      <xdr:col>0</xdr:col>
      <xdr:colOff>316524</xdr:colOff>
      <xdr:row>742</xdr:row>
      <xdr:rowOff>804158</xdr:rowOff>
    </xdr:to>
    <xdr:pic>
      <xdr:nvPicPr>
        <xdr:cNvPr id="649" name="Рисунок 6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91744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743</xdr:row>
      <xdr:rowOff>697522</xdr:rowOff>
    </xdr:from>
    <xdr:to>
      <xdr:col>0</xdr:col>
      <xdr:colOff>339970</xdr:colOff>
      <xdr:row>743</xdr:row>
      <xdr:rowOff>1003449</xdr:rowOff>
    </xdr:to>
    <xdr:pic>
      <xdr:nvPicPr>
        <xdr:cNvPr id="650" name="Рисунок 6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2734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744</xdr:row>
      <xdr:rowOff>668216</xdr:rowOff>
    </xdr:from>
    <xdr:to>
      <xdr:col>0</xdr:col>
      <xdr:colOff>339970</xdr:colOff>
      <xdr:row>744</xdr:row>
      <xdr:rowOff>974143</xdr:rowOff>
    </xdr:to>
    <xdr:pic>
      <xdr:nvPicPr>
        <xdr:cNvPr id="651" name="Рисунок 6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37019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745</xdr:row>
      <xdr:rowOff>627184</xdr:rowOff>
    </xdr:from>
    <xdr:to>
      <xdr:col>0</xdr:col>
      <xdr:colOff>334109</xdr:colOff>
      <xdr:row>745</xdr:row>
      <xdr:rowOff>933111</xdr:rowOff>
    </xdr:to>
    <xdr:pic>
      <xdr:nvPicPr>
        <xdr:cNvPr id="652" name="Рисунок 65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94669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746</xdr:row>
      <xdr:rowOff>603738</xdr:rowOff>
    </xdr:from>
    <xdr:to>
      <xdr:col>0</xdr:col>
      <xdr:colOff>328247</xdr:colOff>
      <xdr:row>746</xdr:row>
      <xdr:rowOff>909665</xdr:rowOff>
    </xdr:to>
    <xdr:pic>
      <xdr:nvPicPr>
        <xdr:cNvPr id="654" name="Рисунок 6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956069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749</xdr:row>
      <xdr:rowOff>486508</xdr:rowOff>
    </xdr:from>
    <xdr:to>
      <xdr:col>0</xdr:col>
      <xdr:colOff>339970</xdr:colOff>
      <xdr:row>749</xdr:row>
      <xdr:rowOff>792435</xdr:rowOff>
    </xdr:to>
    <xdr:pic>
      <xdr:nvPicPr>
        <xdr:cNvPr id="655" name="Рисунок 6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7465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750</xdr:row>
      <xdr:rowOff>492369</xdr:rowOff>
    </xdr:from>
    <xdr:to>
      <xdr:col>0</xdr:col>
      <xdr:colOff>334108</xdr:colOff>
      <xdr:row>750</xdr:row>
      <xdr:rowOff>798296</xdr:rowOff>
    </xdr:to>
    <xdr:pic>
      <xdr:nvPicPr>
        <xdr:cNvPr id="657" name="Рисунок 6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98285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751</xdr:row>
      <xdr:rowOff>539262</xdr:rowOff>
    </xdr:from>
    <xdr:to>
      <xdr:col>0</xdr:col>
      <xdr:colOff>322386</xdr:colOff>
      <xdr:row>751</xdr:row>
      <xdr:rowOff>845189</xdr:rowOff>
    </xdr:to>
    <xdr:pic>
      <xdr:nvPicPr>
        <xdr:cNvPr id="658" name="Рисунок 65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399135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752</xdr:row>
      <xdr:rowOff>650630</xdr:rowOff>
    </xdr:from>
    <xdr:to>
      <xdr:col>0</xdr:col>
      <xdr:colOff>316524</xdr:colOff>
      <xdr:row>752</xdr:row>
      <xdr:rowOff>956557</xdr:rowOff>
    </xdr:to>
    <xdr:pic>
      <xdr:nvPicPr>
        <xdr:cNvPr id="660" name="Рисунок 6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4000910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753</xdr:row>
      <xdr:rowOff>761999</xdr:rowOff>
    </xdr:from>
    <xdr:to>
      <xdr:col>0</xdr:col>
      <xdr:colOff>328247</xdr:colOff>
      <xdr:row>753</xdr:row>
      <xdr:rowOff>1067926</xdr:rowOff>
    </xdr:to>
    <xdr:pic>
      <xdr:nvPicPr>
        <xdr:cNvPr id="661" name="Рисунок 6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11695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754</xdr:row>
      <xdr:rowOff>803030</xdr:rowOff>
    </xdr:from>
    <xdr:to>
      <xdr:col>0</xdr:col>
      <xdr:colOff>328247</xdr:colOff>
      <xdr:row>754</xdr:row>
      <xdr:rowOff>1108957</xdr:rowOff>
    </xdr:to>
    <xdr:pic>
      <xdr:nvPicPr>
        <xdr:cNvPr id="662" name="Рисунок 6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2277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811</xdr:row>
      <xdr:rowOff>504093</xdr:rowOff>
    </xdr:from>
    <xdr:to>
      <xdr:col>0</xdr:col>
      <xdr:colOff>322385</xdr:colOff>
      <xdr:row>811</xdr:row>
      <xdr:rowOff>810020</xdr:rowOff>
    </xdr:to>
    <xdr:pic>
      <xdr:nvPicPr>
        <xdr:cNvPr id="663" name="Рисунок 6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424527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812</xdr:row>
      <xdr:rowOff>406790</xdr:rowOff>
    </xdr:from>
    <xdr:to>
      <xdr:col>0</xdr:col>
      <xdr:colOff>345246</xdr:colOff>
      <xdr:row>812</xdr:row>
      <xdr:rowOff>720337</xdr:rowOff>
    </xdr:to>
    <xdr:pic>
      <xdr:nvPicPr>
        <xdr:cNvPr id="664" name="Рисунок 6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445772930"/>
          <a:ext cx="304801" cy="31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496</xdr:row>
      <xdr:rowOff>650631</xdr:rowOff>
    </xdr:from>
    <xdr:to>
      <xdr:col>0</xdr:col>
      <xdr:colOff>334108</xdr:colOff>
      <xdr:row>496</xdr:row>
      <xdr:rowOff>956557</xdr:rowOff>
    </xdr:to>
    <xdr:pic>
      <xdr:nvPicPr>
        <xdr:cNvPr id="589" name="Рисунок 5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239889323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497</xdr:row>
      <xdr:rowOff>697523</xdr:rowOff>
    </xdr:from>
    <xdr:to>
      <xdr:col>0</xdr:col>
      <xdr:colOff>304801</xdr:colOff>
      <xdr:row>497</xdr:row>
      <xdr:rowOff>1003450</xdr:rowOff>
    </xdr:to>
    <xdr:pic>
      <xdr:nvPicPr>
        <xdr:cNvPr id="594" name="Рисунок 5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50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794</xdr:row>
      <xdr:rowOff>691662</xdr:rowOff>
    </xdr:from>
    <xdr:to>
      <xdr:col>0</xdr:col>
      <xdr:colOff>304801</xdr:colOff>
      <xdr:row>794</xdr:row>
      <xdr:rowOff>997589</xdr:rowOff>
    </xdr:to>
    <xdr:pic>
      <xdr:nvPicPr>
        <xdr:cNvPr id="603" name="Рисунок 6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491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795</xdr:row>
      <xdr:rowOff>803617</xdr:rowOff>
    </xdr:from>
    <xdr:to>
      <xdr:col>0</xdr:col>
      <xdr:colOff>335281</xdr:colOff>
      <xdr:row>795</xdr:row>
      <xdr:rowOff>1109544</xdr:rowOff>
    </xdr:to>
    <xdr:pic>
      <xdr:nvPicPr>
        <xdr:cNvPr id="608" name="Рисунок 6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797053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796</xdr:row>
      <xdr:rowOff>820616</xdr:rowOff>
    </xdr:from>
    <xdr:to>
      <xdr:col>0</xdr:col>
      <xdr:colOff>322386</xdr:colOff>
      <xdr:row>796</xdr:row>
      <xdr:rowOff>1126543</xdr:rowOff>
    </xdr:to>
    <xdr:pic>
      <xdr:nvPicPr>
        <xdr:cNvPr id="612" name="Рисунок 6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185255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802</xdr:row>
      <xdr:rowOff>545123</xdr:rowOff>
    </xdr:from>
    <xdr:to>
      <xdr:col>0</xdr:col>
      <xdr:colOff>322386</xdr:colOff>
      <xdr:row>803</xdr:row>
      <xdr:rowOff>6987</xdr:rowOff>
    </xdr:to>
    <xdr:pic>
      <xdr:nvPicPr>
        <xdr:cNvPr id="626" name="Рисунок 6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20330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803</xdr:row>
      <xdr:rowOff>492369</xdr:rowOff>
    </xdr:from>
    <xdr:to>
      <xdr:col>0</xdr:col>
      <xdr:colOff>334109</xdr:colOff>
      <xdr:row>803</xdr:row>
      <xdr:rowOff>798296</xdr:rowOff>
    </xdr:to>
    <xdr:pic>
      <xdr:nvPicPr>
        <xdr:cNvPr id="633" name="Рисунок 6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421122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35171</xdr:colOff>
      <xdr:row>49</xdr:row>
      <xdr:rowOff>373268</xdr:rowOff>
    </xdr:from>
    <xdr:to>
      <xdr:col>0</xdr:col>
      <xdr:colOff>457201</xdr:colOff>
      <xdr:row>49</xdr:row>
      <xdr:rowOff>563181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1" y="19282591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50</xdr:row>
      <xdr:rowOff>457199</xdr:rowOff>
    </xdr:from>
    <xdr:to>
      <xdr:col>0</xdr:col>
      <xdr:colOff>463061</xdr:colOff>
      <xdr:row>50</xdr:row>
      <xdr:rowOff>647112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994095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51</xdr:row>
      <xdr:rowOff>369277</xdr:rowOff>
    </xdr:from>
    <xdr:to>
      <xdr:col>0</xdr:col>
      <xdr:colOff>451337</xdr:colOff>
      <xdr:row>51</xdr:row>
      <xdr:rowOff>559190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050952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52</xdr:row>
      <xdr:rowOff>498230</xdr:rowOff>
    </xdr:from>
    <xdr:to>
      <xdr:col>0</xdr:col>
      <xdr:colOff>451337</xdr:colOff>
      <xdr:row>52</xdr:row>
      <xdr:rowOff>688143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121290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53</xdr:row>
      <xdr:rowOff>357554</xdr:rowOff>
    </xdr:from>
    <xdr:to>
      <xdr:col>0</xdr:col>
      <xdr:colOff>451338</xdr:colOff>
      <xdr:row>53</xdr:row>
      <xdr:rowOff>547467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2178147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54</xdr:row>
      <xdr:rowOff>498231</xdr:rowOff>
    </xdr:from>
    <xdr:to>
      <xdr:col>0</xdr:col>
      <xdr:colOff>457199</xdr:colOff>
      <xdr:row>54</xdr:row>
      <xdr:rowOff>688144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224965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2</xdr:col>
      <xdr:colOff>52752</xdr:colOff>
      <xdr:row>42</xdr:row>
      <xdr:rowOff>512299</xdr:rowOff>
    </xdr:from>
    <xdr:to>
      <xdr:col>4</xdr:col>
      <xdr:colOff>456551</xdr:colOff>
      <xdr:row>42</xdr:row>
      <xdr:rowOff>1242647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198" y="13155637"/>
          <a:ext cx="1622999" cy="730348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</xdr:colOff>
      <xdr:row>59</xdr:row>
      <xdr:rowOff>439615</xdr:rowOff>
    </xdr:from>
    <xdr:to>
      <xdr:col>0</xdr:col>
      <xdr:colOff>463060</xdr:colOff>
      <xdr:row>59</xdr:row>
      <xdr:rowOff>629528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0" y="26312446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62</xdr:row>
      <xdr:rowOff>392723</xdr:rowOff>
    </xdr:from>
    <xdr:to>
      <xdr:col>0</xdr:col>
      <xdr:colOff>463061</xdr:colOff>
      <xdr:row>62</xdr:row>
      <xdr:rowOff>582636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28152969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65</xdr:row>
      <xdr:rowOff>322385</xdr:rowOff>
    </xdr:from>
    <xdr:to>
      <xdr:col>0</xdr:col>
      <xdr:colOff>463061</xdr:colOff>
      <xdr:row>65</xdr:row>
      <xdr:rowOff>512298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00403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68</xdr:row>
      <xdr:rowOff>398584</xdr:rowOff>
    </xdr:from>
    <xdr:to>
      <xdr:col>0</xdr:col>
      <xdr:colOff>468922</xdr:colOff>
      <xdr:row>68</xdr:row>
      <xdr:rowOff>588497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32050892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</xdr:colOff>
      <xdr:row>47</xdr:row>
      <xdr:rowOff>738553</xdr:rowOff>
    </xdr:from>
    <xdr:to>
      <xdr:col>0</xdr:col>
      <xdr:colOff>463060</xdr:colOff>
      <xdr:row>47</xdr:row>
      <xdr:rowOff>928466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0" y="1846970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23445</xdr:colOff>
      <xdr:row>74</xdr:row>
      <xdr:rowOff>873369</xdr:rowOff>
    </xdr:from>
    <xdr:to>
      <xdr:col>0</xdr:col>
      <xdr:colOff>445475</xdr:colOff>
      <xdr:row>74</xdr:row>
      <xdr:rowOff>1063282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5" y="35180954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5</xdr:col>
      <xdr:colOff>433753</xdr:colOff>
      <xdr:row>83</xdr:row>
      <xdr:rowOff>41769</xdr:rowOff>
    </xdr:from>
    <xdr:to>
      <xdr:col>5</xdr:col>
      <xdr:colOff>2502878</xdr:colOff>
      <xdr:row>83</xdr:row>
      <xdr:rowOff>1295888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2399" y="41095984"/>
          <a:ext cx="2069125" cy="1254119"/>
        </a:xfrm>
        <a:prstGeom prst="rect">
          <a:avLst/>
        </a:prstGeom>
      </xdr:spPr>
    </xdr:pic>
    <xdr:clientData/>
  </xdr:twoCellAnchor>
  <xdr:twoCellAnchor editAs="oneCell">
    <xdr:from>
      <xdr:col>0</xdr:col>
      <xdr:colOff>445476</xdr:colOff>
      <xdr:row>176</xdr:row>
      <xdr:rowOff>140678</xdr:rowOff>
    </xdr:from>
    <xdr:to>
      <xdr:col>0</xdr:col>
      <xdr:colOff>967154</xdr:colOff>
      <xdr:row>176</xdr:row>
      <xdr:rowOff>1001796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476" y="75877616"/>
          <a:ext cx="521678" cy="86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504092</xdr:colOff>
      <xdr:row>265</xdr:row>
      <xdr:rowOff>48888</xdr:rowOff>
    </xdr:from>
    <xdr:to>
      <xdr:col>5</xdr:col>
      <xdr:colOff>2481808</xdr:colOff>
      <xdr:row>265</xdr:row>
      <xdr:rowOff>1247604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738" y="111787396"/>
          <a:ext cx="1977716" cy="1198716"/>
        </a:xfrm>
        <a:prstGeom prst="rect">
          <a:avLst/>
        </a:prstGeom>
      </xdr:spPr>
    </xdr:pic>
    <xdr:clientData/>
  </xdr:twoCellAnchor>
  <xdr:twoCellAnchor editAs="oneCell">
    <xdr:from>
      <xdr:col>5</xdr:col>
      <xdr:colOff>603739</xdr:colOff>
      <xdr:row>329</xdr:row>
      <xdr:rowOff>46893</xdr:rowOff>
    </xdr:from>
    <xdr:to>
      <xdr:col>5</xdr:col>
      <xdr:colOff>2395505</xdr:colOff>
      <xdr:row>329</xdr:row>
      <xdr:rowOff>1291549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2385" y="131345355"/>
          <a:ext cx="1791766" cy="124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334</xdr:row>
      <xdr:rowOff>35169</xdr:rowOff>
    </xdr:from>
    <xdr:to>
      <xdr:col>0</xdr:col>
      <xdr:colOff>316524</xdr:colOff>
      <xdr:row>334</xdr:row>
      <xdr:rowOff>341096</xdr:rowOff>
    </xdr:to>
    <xdr:pic>
      <xdr:nvPicPr>
        <xdr:cNvPr id="678" name="Рисунок 6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1568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338</xdr:row>
      <xdr:rowOff>23446</xdr:rowOff>
    </xdr:from>
    <xdr:to>
      <xdr:col>0</xdr:col>
      <xdr:colOff>328247</xdr:colOff>
      <xdr:row>338</xdr:row>
      <xdr:rowOff>329373</xdr:rowOff>
    </xdr:to>
    <xdr:pic>
      <xdr:nvPicPr>
        <xdr:cNvPr id="679" name="Рисунок 6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113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340</xdr:row>
      <xdr:rowOff>23446</xdr:rowOff>
    </xdr:from>
    <xdr:to>
      <xdr:col>0</xdr:col>
      <xdr:colOff>339970</xdr:colOff>
      <xdr:row>340</xdr:row>
      <xdr:rowOff>329373</xdr:rowOff>
    </xdr:to>
    <xdr:pic>
      <xdr:nvPicPr>
        <xdr:cNvPr id="681" name="Рисунок 6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2623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342</xdr:row>
      <xdr:rowOff>17584</xdr:rowOff>
    </xdr:from>
    <xdr:to>
      <xdr:col>0</xdr:col>
      <xdr:colOff>345832</xdr:colOff>
      <xdr:row>342</xdr:row>
      <xdr:rowOff>323511</xdr:rowOff>
    </xdr:to>
    <xdr:pic>
      <xdr:nvPicPr>
        <xdr:cNvPr id="684" name="Рисунок 6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33162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344</xdr:row>
      <xdr:rowOff>41031</xdr:rowOff>
    </xdr:from>
    <xdr:to>
      <xdr:col>0</xdr:col>
      <xdr:colOff>334109</xdr:colOff>
      <xdr:row>345</xdr:row>
      <xdr:rowOff>1127</xdr:rowOff>
    </xdr:to>
    <xdr:pic>
      <xdr:nvPicPr>
        <xdr:cNvPr id="685" name="Рисунок 6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337134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346</xdr:row>
      <xdr:rowOff>23446</xdr:rowOff>
    </xdr:from>
    <xdr:to>
      <xdr:col>0</xdr:col>
      <xdr:colOff>339970</xdr:colOff>
      <xdr:row>346</xdr:row>
      <xdr:rowOff>329373</xdr:rowOff>
    </xdr:to>
    <xdr:pic>
      <xdr:nvPicPr>
        <xdr:cNvPr id="686" name="Рисунок 6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2233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348</xdr:row>
      <xdr:rowOff>29307</xdr:rowOff>
    </xdr:from>
    <xdr:to>
      <xdr:col>0</xdr:col>
      <xdr:colOff>339970</xdr:colOff>
      <xdr:row>348</xdr:row>
      <xdr:rowOff>335234</xdr:rowOff>
    </xdr:to>
    <xdr:pic>
      <xdr:nvPicPr>
        <xdr:cNvPr id="687" name="Рисунок 6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797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350</xdr:row>
      <xdr:rowOff>23446</xdr:rowOff>
    </xdr:from>
    <xdr:to>
      <xdr:col>0</xdr:col>
      <xdr:colOff>351694</xdr:colOff>
      <xdr:row>350</xdr:row>
      <xdr:rowOff>329373</xdr:rowOff>
    </xdr:to>
    <xdr:pic>
      <xdr:nvPicPr>
        <xdr:cNvPr id="689" name="Рисунок 6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1353253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352</xdr:row>
      <xdr:rowOff>23447</xdr:rowOff>
    </xdr:from>
    <xdr:to>
      <xdr:col>0</xdr:col>
      <xdr:colOff>363416</xdr:colOff>
      <xdr:row>352</xdr:row>
      <xdr:rowOff>329374</xdr:rowOff>
    </xdr:to>
    <xdr:pic>
      <xdr:nvPicPr>
        <xdr:cNvPr id="690" name="Рисунок 6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358352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699342</xdr:colOff>
      <xdr:row>178</xdr:row>
      <xdr:rowOff>52754</xdr:rowOff>
    </xdr:from>
    <xdr:to>
      <xdr:col>5</xdr:col>
      <xdr:colOff>2416293</xdr:colOff>
      <xdr:row>178</xdr:row>
      <xdr:rowOff>1295400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7988" y="78017077"/>
          <a:ext cx="1716951" cy="1242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1085915</xdr:colOff>
      <xdr:row>502</xdr:row>
      <xdr:rowOff>46894</xdr:rowOff>
    </xdr:from>
    <xdr:to>
      <xdr:col>5</xdr:col>
      <xdr:colOff>2464541</xdr:colOff>
      <xdr:row>502</xdr:row>
      <xdr:rowOff>1271954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4561" y="207475017"/>
          <a:ext cx="1378626" cy="122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506</xdr:row>
      <xdr:rowOff>46892</xdr:rowOff>
    </xdr:from>
    <xdr:to>
      <xdr:col>0</xdr:col>
      <xdr:colOff>304801</xdr:colOff>
      <xdr:row>506</xdr:row>
      <xdr:rowOff>352819</xdr:rowOff>
    </xdr:to>
    <xdr:pic>
      <xdr:nvPicPr>
        <xdr:cNvPr id="695" name="Рисунок 6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35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508</xdr:row>
      <xdr:rowOff>17584</xdr:rowOff>
    </xdr:from>
    <xdr:to>
      <xdr:col>0</xdr:col>
      <xdr:colOff>304801</xdr:colOff>
      <xdr:row>509</xdr:row>
      <xdr:rowOff>1128</xdr:rowOff>
    </xdr:to>
    <xdr:pic>
      <xdr:nvPicPr>
        <xdr:cNvPr id="696" name="Рисунок 6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8571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510</xdr:row>
      <xdr:rowOff>35170</xdr:rowOff>
    </xdr:from>
    <xdr:to>
      <xdr:col>0</xdr:col>
      <xdr:colOff>316524</xdr:colOff>
      <xdr:row>510</xdr:row>
      <xdr:rowOff>341097</xdr:rowOff>
    </xdr:to>
    <xdr:pic>
      <xdr:nvPicPr>
        <xdr:cNvPr id="697" name="Рисунок 6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4432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512</xdr:row>
      <xdr:rowOff>29307</xdr:rowOff>
    </xdr:from>
    <xdr:to>
      <xdr:col>0</xdr:col>
      <xdr:colOff>334109</xdr:colOff>
      <xdr:row>512</xdr:row>
      <xdr:rowOff>335234</xdr:rowOff>
    </xdr:to>
    <xdr:pic>
      <xdr:nvPicPr>
        <xdr:cNvPr id="698" name="Рисунок 6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19825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514</xdr:row>
      <xdr:rowOff>35169</xdr:rowOff>
    </xdr:from>
    <xdr:to>
      <xdr:col>0</xdr:col>
      <xdr:colOff>339970</xdr:colOff>
      <xdr:row>514</xdr:row>
      <xdr:rowOff>341096</xdr:rowOff>
    </xdr:to>
    <xdr:pic>
      <xdr:nvPicPr>
        <xdr:cNvPr id="700" name="Рисунок 6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2545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516</xdr:row>
      <xdr:rowOff>29308</xdr:rowOff>
    </xdr:from>
    <xdr:to>
      <xdr:col>0</xdr:col>
      <xdr:colOff>375140</xdr:colOff>
      <xdr:row>516</xdr:row>
      <xdr:rowOff>335235</xdr:rowOff>
    </xdr:to>
    <xdr:pic>
      <xdr:nvPicPr>
        <xdr:cNvPr id="701" name="Рисунок 7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3084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518</xdr:row>
      <xdr:rowOff>17584</xdr:rowOff>
    </xdr:from>
    <xdr:to>
      <xdr:col>0</xdr:col>
      <xdr:colOff>363416</xdr:colOff>
      <xdr:row>518</xdr:row>
      <xdr:rowOff>323511</xdr:rowOff>
    </xdr:to>
    <xdr:pic>
      <xdr:nvPicPr>
        <xdr:cNvPr id="702" name="Рисунок 7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2136530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520</xdr:row>
      <xdr:rowOff>35169</xdr:rowOff>
    </xdr:from>
    <xdr:to>
      <xdr:col>0</xdr:col>
      <xdr:colOff>375140</xdr:colOff>
      <xdr:row>520</xdr:row>
      <xdr:rowOff>341096</xdr:rowOff>
    </xdr:to>
    <xdr:pic>
      <xdr:nvPicPr>
        <xdr:cNvPr id="704" name="Рисунок 7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42157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70338</xdr:colOff>
      <xdr:row>522</xdr:row>
      <xdr:rowOff>29308</xdr:rowOff>
    </xdr:from>
    <xdr:to>
      <xdr:col>0</xdr:col>
      <xdr:colOff>375139</xdr:colOff>
      <xdr:row>522</xdr:row>
      <xdr:rowOff>335235</xdr:rowOff>
    </xdr:to>
    <xdr:pic>
      <xdr:nvPicPr>
        <xdr:cNvPr id="705" name="Рисунок 7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8" y="214790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234462</xdr:colOff>
      <xdr:row>543</xdr:row>
      <xdr:rowOff>70339</xdr:rowOff>
    </xdr:from>
    <xdr:to>
      <xdr:col>0</xdr:col>
      <xdr:colOff>1176189</xdr:colOff>
      <xdr:row>544</xdr:row>
      <xdr:rowOff>524608</xdr:rowOff>
    </xdr:to>
    <xdr:pic>
      <xdr:nvPicPr>
        <xdr:cNvPr id="707" name="Рисунок 706"/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2" y="235821416"/>
          <a:ext cx="941727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193431</xdr:colOff>
      <xdr:row>504</xdr:row>
      <xdr:rowOff>64475</xdr:rowOff>
    </xdr:from>
    <xdr:to>
      <xdr:col>0</xdr:col>
      <xdr:colOff>1188386</xdr:colOff>
      <xdr:row>504</xdr:row>
      <xdr:rowOff>544536</xdr:rowOff>
    </xdr:to>
    <xdr:pic>
      <xdr:nvPicPr>
        <xdr:cNvPr id="709" name="Рисунок 708"/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31" y="209591029"/>
          <a:ext cx="994955" cy="480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926124</xdr:colOff>
      <xdr:row>574</xdr:row>
      <xdr:rowOff>57865</xdr:rowOff>
    </xdr:from>
    <xdr:to>
      <xdr:col>5</xdr:col>
      <xdr:colOff>2455985</xdr:colOff>
      <xdr:row>574</xdr:row>
      <xdr:rowOff>1266512</xdr:rowOff>
    </xdr:to>
    <xdr:pic>
      <xdr:nvPicPr>
        <xdr:cNvPr id="710" name="Рисунок 709"/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4770" y="238382157"/>
          <a:ext cx="1529861" cy="120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492371</xdr:colOff>
      <xdr:row>488</xdr:row>
      <xdr:rowOff>76200</xdr:rowOff>
    </xdr:from>
    <xdr:to>
      <xdr:col>5</xdr:col>
      <xdr:colOff>1460192</xdr:colOff>
      <xdr:row>488</xdr:row>
      <xdr:rowOff>1223302</xdr:rowOff>
    </xdr:to>
    <xdr:pic>
      <xdr:nvPicPr>
        <xdr:cNvPr id="712" name="Рисунок 711"/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017" y="201584169"/>
          <a:ext cx="967821" cy="114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1565032</xdr:colOff>
      <xdr:row>488</xdr:row>
      <xdr:rowOff>79554</xdr:rowOff>
    </xdr:from>
    <xdr:to>
      <xdr:col>5</xdr:col>
      <xdr:colOff>2438400</xdr:colOff>
      <xdr:row>488</xdr:row>
      <xdr:rowOff>1237955</xdr:rowOff>
    </xdr:to>
    <xdr:pic>
      <xdr:nvPicPr>
        <xdr:cNvPr id="714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3678" y="201587523"/>
          <a:ext cx="873368" cy="115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617956</xdr:colOff>
      <xdr:row>438</xdr:row>
      <xdr:rowOff>64477</xdr:rowOff>
    </xdr:from>
    <xdr:to>
      <xdr:col>5</xdr:col>
      <xdr:colOff>2503230</xdr:colOff>
      <xdr:row>438</xdr:row>
      <xdr:rowOff>1207476</xdr:rowOff>
    </xdr:to>
    <xdr:pic>
      <xdr:nvPicPr>
        <xdr:cNvPr id="715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731" y="210757477"/>
          <a:ext cx="1885274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287217</xdr:colOff>
      <xdr:row>81</xdr:row>
      <xdr:rowOff>142188</xdr:rowOff>
    </xdr:from>
    <xdr:to>
      <xdr:col>0</xdr:col>
      <xdr:colOff>915573</xdr:colOff>
      <xdr:row>81</xdr:row>
      <xdr:rowOff>732693</xdr:rowOff>
    </xdr:to>
    <xdr:pic>
      <xdr:nvPicPr>
        <xdr:cNvPr id="716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17" y="39994788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257908</xdr:colOff>
      <xdr:row>80</xdr:row>
      <xdr:rowOff>140677</xdr:rowOff>
    </xdr:from>
    <xdr:to>
      <xdr:col>0</xdr:col>
      <xdr:colOff>886264</xdr:colOff>
      <xdr:row>80</xdr:row>
      <xdr:rowOff>731182</xdr:rowOff>
    </xdr:to>
    <xdr:pic>
      <xdr:nvPicPr>
        <xdr:cNvPr id="718" name="Рисунок 717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908" y="39172662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827</xdr:row>
      <xdr:rowOff>93785</xdr:rowOff>
    </xdr:from>
    <xdr:to>
      <xdr:col>0</xdr:col>
      <xdr:colOff>974187</xdr:colOff>
      <xdr:row>827</xdr:row>
      <xdr:rowOff>684290</xdr:rowOff>
    </xdr:to>
    <xdr:pic>
      <xdr:nvPicPr>
        <xdr:cNvPr id="719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451414662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486508</xdr:colOff>
      <xdr:row>822</xdr:row>
      <xdr:rowOff>43713</xdr:rowOff>
    </xdr:from>
    <xdr:to>
      <xdr:col>0</xdr:col>
      <xdr:colOff>808891</xdr:colOff>
      <xdr:row>822</xdr:row>
      <xdr:rowOff>747848</xdr:rowOff>
    </xdr:to>
    <xdr:pic>
      <xdr:nvPicPr>
        <xdr:cNvPr id="722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508" y="446394005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394426</xdr:colOff>
      <xdr:row>820</xdr:row>
      <xdr:rowOff>41030</xdr:rowOff>
    </xdr:from>
    <xdr:to>
      <xdr:col>0</xdr:col>
      <xdr:colOff>767862</xdr:colOff>
      <xdr:row>820</xdr:row>
      <xdr:rowOff>796414</xdr:rowOff>
    </xdr:to>
    <xdr:pic>
      <xdr:nvPicPr>
        <xdr:cNvPr id="723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426" y="44474423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597876</xdr:colOff>
      <xdr:row>585</xdr:row>
      <xdr:rowOff>144121</xdr:rowOff>
    </xdr:from>
    <xdr:to>
      <xdr:col>5</xdr:col>
      <xdr:colOff>2497787</xdr:colOff>
      <xdr:row>585</xdr:row>
      <xdr:rowOff>1148860</xdr:rowOff>
    </xdr:to>
    <xdr:pic>
      <xdr:nvPicPr>
        <xdr:cNvPr id="725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6522" y="247360367"/>
          <a:ext cx="1899911" cy="1004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741966</xdr:colOff>
      <xdr:row>628</xdr:row>
      <xdr:rowOff>52753</xdr:rowOff>
    </xdr:from>
    <xdr:to>
      <xdr:col>5</xdr:col>
      <xdr:colOff>2475914</xdr:colOff>
      <xdr:row>628</xdr:row>
      <xdr:rowOff>1266092</xdr:rowOff>
    </xdr:to>
    <xdr:pic>
      <xdr:nvPicPr>
        <xdr:cNvPr id="728" name="Рисунок 727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0612" y="301705107"/>
          <a:ext cx="1733948" cy="1213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1301260</xdr:colOff>
      <xdr:row>590</xdr:row>
      <xdr:rowOff>372976</xdr:rowOff>
    </xdr:from>
    <xdr:to>
      <xdr:col>6</xdr:col>
      <xdr:colOff>35169</xdr:colOff>
      <xdr:row>590</xdr:row>
      <xdr:rowOff>955906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906" y="262119976"/>
          <a:ext cx="1295401" cy="582930"/>
        </a:xfrm>
        <a:prstGeom prst="rect">
          <a:avLst/>
        </a:prstGeom>
      </xdr:spPr>
    </xdr:pic>
    <xdr:clientData/>
  </xdr:twoCellAnchor>
  <xdr:twoCellAnchor editAs="oneCell">
    <xdr:from>
      <xdr:col>5</xdr:col>
      <xdr:colOff>779586</xdr:colOff>
      <xdr:row>604</xdr:row>
      <xdr:rowOff>52923</xdr:rowOff>
    </xdr:from>
    <xdr:to>
      <xdr:col>5</xdr:col>
      <xdr:colOff>2483046</xdr:colOff>
      <xdr:row>604</xdr:row>
      <xdr:rowOff>1247814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232" y="275187677"/>
          <a:ext cx="1703460" cy="1194891"/>
        </a:xfrm>
        <a:prstGeom prst="rect">
          <a:avLst/>
        </a:prstGeom>
      </xdr:spPr>
    </xdr:pic>
    <xdr:clientData/>
  </xdr:twoCellAnchor>
  <xdr:twoCellAnchor editAs="oneCell">
    <xdr:from>
      <xdr:col>5</xdr:col>
      <xdr:colOff>587995</xdr:colOff>
      <xdr:row>644</xdr:row>
      <xdr:rowOff>12330</xdr:rowOff>
    </xdr:from>
    <xdr:to>
      <xdr:col>5</xdr:col>
      <xdr:colOff>2467706</xdr:colOff>
      <xdr:row>644</xdr:row>
      <xdr:rowOff>1266585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6641" y="323498915"/>
          <a:ext cx="1879711" cy="1254255"/>
        </a:xfrm>
        <a:prstGeom prst="rect">
          <a:avLst/>
        </a:prstGeom>
      </xdr:spPr>
    </xdr:pic>
    <xdr:clientData/>
  </xdr:twoCellAnchor>
  <xdr:twoCellAnchor editAs="oneCell">
    <xdr:from>
      <xdr:col>5</xdr:col>
      <xdr:colOff>1002323</xdr:colOff>
      <xdr:row>674</xdr:row>
      <xdr:rowOff>35170</xdr:rowOff>
    </xdr:from>
    <xdr:to>
      <xdr:col>5</xdr:col>
      <xdr:colOff>2297724</xdr:colOff>
      <xdr:row>674</xdr:row>
      <xdr:rowOff>618100</xdr:rowOff>
    </xdr:to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969" y="349916262"/>
          <a:ext cx="1295401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281354</xdr:colOff>
      <xdr:row>675</xdr:row>
      <xdr:rowOff>5861</xdr:rowOff>
    </xdr:from>
    <xdr:to>
      <xdr:col>0</xdr:col>
      <xdr:colOff>1226382</xdr:colOff>
      <xdr:row>676</xdr:row>
      <xdr:rowOff>270952</xdr:rowOff>
    </xdr:to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54" y="350566892"/>
          <a:ext cx="945028" cy="945028"/>
        </a:xfrm>
        <a:prstGeom prst="rect">
          <a:avLst/>
        </a:prstGeom>
      </xdr:spPr>
    </xdr:pic>
    <xdr:clientData/>
  </xdr:twoCellAnchor>
  <xdr:twoCellAnchor editAs="oneCell">
    <xdr:from>
      <xdr:col>0</xdr:col>
      <xdr:colOff>70338</xdr:colOff>
      <xdr:row>676</xdr:row>
      <xdr:rowOff>275493</xdr:rowOff>
    </xdr:from>
    <xdr:to>
      <xdr:col>0</xdr:col>
      <xdr:colOff>591363</xdr:colOff>
      <xdr:row>676</xdr:row>
      <xdr:rowOff>509954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38" y="351323031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310661</xdr:colOff>
      <xdr:row>677</xdr:row>
      <xdr:rowOff>64476</xdr:rowOff>
    </xdr:from>
    <xdr:to>
      <xdr:col>0</xdr:col>
      <xdr:colOff>1167765</xdr:colOff>
      <xdr:row>678</xdr:row>
      <xdr:rowOff>364734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1" y="351668861"/>
          <a:ext cx="857104" cy="857104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</xdr:colOff>
      <xdr:row>686</xdr:row>
      <xdr:rowOff>275491</xdr:rowOff>
    </xdr:from>
    <xdr:to>
      <xdr:col>0</xdr:col>
      <xdr:colOff>579640</xdr:colOff>
      <xdr:row>686</xdr:row>
      <xdr:rowOff>509952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5" y="356821153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52755</xdr:colOff>
      <xdr:row>684</xdr:row>
      <xdr:rowOff>310662</xdr:rowOff>
    </xdr:from>
    <xdr:to>
      <xdr:col>0</xdr:col>
      <xdr:colOff>573780</xdr:colOff>
      <xdr:row>684</xdr:row>
      <xdr:rowOff>545123</xdr:rowOff>
    </xdr:to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5" y="355754354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46891</xdr:colOff>
      <xdr:row>680</xdr:row>
      <xdr:rowOff>457200</xdr:rowOff>
    </xdr:from>
    <xdr:to>
      <xdr:col>0</xdr:col>
      <xdr:colOff>567916</xdr:colOff>
      <xdr:row>680</xdr:row>
      <xdr:rowOff>691661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1" y="353491800"/>
          <a:ext cx="521025" cy="234461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70339</xdr:colOff>
      <xdr:row>682</xdr:row>
      <xdr:rowOff>287213</xdr:rowOff>
    </xdr:from>
    <xdr:to>
      <xdr:col>0</xdr:col>
      <xdr:colOff>591364</xdr:colOff>
      <xdr:row>682</xdr:row>
      <xdr:rowOff>521674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39" y="354541013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678</xdr:row>
      <xdr:rowOff>269630</xdr:rowOff>
    </xdr:from>
    <xdr:to>
      <xdr:col>0</xdr:col>
      <xdr:colOff>544471</xdr:colOff>
      <xdr:row>678</xdr:row>
      <xdr:rowOff>504091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" y="352354661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316522</xdr:colOff>
      <xdr:row>679</xdr:row>
      <xdr:rowOff>35169</xdr:rowOff>
    </xdr:from>
    <xdr:to>
      <xdr:col>0</xdr:col>
      <xdr:colOff>1156043</xdr:colOff>
      <xdr:row>680</xdr:row>
      <xdr:rowOff>358875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2" y="352636015"/>
          <a:ext cx="839521" cy="839521"/>
        </a:xfrm>
        <a:prstGeom prst="rect">
          <a:avLst/>
        </a:prstGeom>
      </xdr:spPr>
    </xdr:pic>
    <xdr:clientData/>
  </xdr:twoCellAnchor>
  <xdr:twoCellAnchor editAs="oneCell">
    <xdr:from>
      <xdr:col>0</xdr:col>
      <xdr:colOff>386861</xdr:colOff>
      <xdr:row>681</xdr:row>
      <xdr:rowOff>11724</xdr:rowOff>
    </xdr:from>
    <xdr:to>
      <xdr:col>1</xdr:col>
      <xdr:colOff>1220</xdr:colOff>
      <xdr:row>682</xdr:row>
      <xdr:rowOff>218099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861" y="353755570"/>
          <a:ext cx="915621" cy="915621"/>
        </a:xfrm>
        <a:prstGeom prst="rect">
          <a:avLst/>
        </a:prstGeom>
      </xdr:spPr>
    </xdr:pic>
    <xdr:clientData/>
  </xdr:twoCellAnchor>
  <xdr:twoCellAnchor editAs="oneCell">
    <xdr:from>
      <xdr:col>0</xdr:col>
      <xdr:colOff>527538</xdr:colOff>
      <xdr:row>683</xdr:row>
      <xdr:rowOff>70339</xdr:rowOff>
    </xdr:from>
    <xdr:to>
      <xdr:col>0</xdr:col>
      <xdr:colOff>1283673</xdr:colOff>
      <xdr:row>684</xdr:row>
      <xdr:rowOff>287215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38" y="355004077"/>
          <a:ext cx="756135" cy="756135"/>
        </a:xfrm>
        <a:prstGeom prst="rect">
          <a:avLst/>
        </a:prstGeom>
      </xdr:spPr>
    </xdr:pic>
    <xdr:clientData/>
  </xdr:twoCellAnchor>
  <xdr:twoCellAnchor editAs="oneCell">
    <xdr:from>
      <xdr:col>0</xdr:col>
      <xdr:colOff>492370</xdr:colOff>
      <xdr:row>685</xdr:row>
      <xdr:rowOff>41030</xdr:rowOff>
    </xdr:from>
    <xdr:to>
      <xdr:col>0</xdr:col>
      <xdr:colOff>1267315</xdr:colOff>
      <xdr:row>686</xdr:row>
      <xdr:rowOff>253265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370" y="356047430"/>
          <a:ext cx="774945" cy="774945"/>
        </a:xfrm>
        <a:prstGeom prst="rect">
          <a:avLst/>
        </a:prstGeom>
      </xdr:spPr>
    </xdr:pic>
    <xdr:clientData/>
  </xdr:twoCellAnchor>
  <xdr:twoCellAnchor editAs="oneCell">
    <xdr:from>
      <xdr:col>0</xdr:col>
      <xdr:colOff>515816</xdr:colOff>
      <xdr:row>687</xdr:row>
      <xdr:rowOff>23446</xdr:rowOff>
    </xdr:from>
    <xdr:to>
      <xdr:col>0</xdr:col>
      <xdr:colOff>1267083</xdr:colOff>
      <xdr:row>687</xdr:row>
      <xdr:rowOff>774713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816" y="357131815"/>
          <a:ext cx="751267" cy="75126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52753</xdr:colOff>
      <xdr:row>687</xdr:row>
      <xdr:rowOff>668216</xdr:rowOff>
    </xdr:from>
    <xdr:to>
      <xdr:col>0</xdr:col>
      <xdr:colOff>573778</xdr:colOff>
      <xdr:row>687</xdr:row>
      <xdr:rowOff>902677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3" y="357776585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509954</xdr:colOff>
      <xdr:row>688</xdr:row>
      <xdr:rowOff>58615</xdr:rowOff>
    </xdr:from>
    <xdr:to>
      <xdr:col>0</xdr:col>
      <xdr:colOff>1225297</xdr:colOff>
      <xdr:row>688</xdr:row>
      <xdr:rowOff>769033</xdr:rowOff>
    </xdr:to>
    <xdr:pic>
      <xdr:nvPicPr>
        <xdr:cNvPr id="762" name="Рисунок 761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954" y="358098969"/>
          <a:ext cx="715343" cy="71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688</xdr:row>
      <xdr:rowOff>574430</xdr:rowOff>
    </xdr:from>
    <xdr:to>
      <xdr:col>0</xdr:col>
      <xdr:colOff>562056</xdr:colOff>
      <xdr:row>688</xdr:row>
      <xdr:rowOff>808891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58614784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468924</xdr:colOff>
      <xdr:row>689</xdr:row>
      <xdr:rowOff>23445</xdr:rowOff>
    </xdr:from>
    <xdr:to>
      <xdr:col>0</xdr:col>
      <xdr:colOff>1230925</xdr:colOff>
      <xdr:row>689</xdr:row>
      <xdr:rowOff>785446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4" y="358901999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35170</xdr:colOff>
      <xdr:row>689</xdr:row>
      <xdr:rowOff>855785</xdr:rowOff>
    </xdr:from>
    <xdr:to>
      <xdr:col>0</xdr:col>
      <xdr:colOff>556195</xdr:colOff>
      <xdr:row>689</xdr:row>
      <xdr:rowOff>1090246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0" y="359734339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690</xdr:row>
      <xdr:rowOff>35169</xdr:rowOff>
    </xdr:from>
    <xdr:to>
      <xdr:col>0</xdr:col>
      <xdr:colOff>1176850</xdr:colOff>
      <xdr:row>690</xdr:row>
      <xdr:rowOff>754819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360027415"/>
          <a:ext cx="719650" cy="7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690</xdr:row>
      <xdr:rowOff>539262</xdr:rowOff>
    </xdr:from>
    <xdr:to>
      <xdr:col>0</xdr:col>
      <xdr:colOff>562056</xdr:colOff>
      <xdr:row>690</xdr:row>
      <xdr:rowOff>773723</xdr:rowOff>
    </xdr:to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60531508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451338</xdr:colOff>
      <xdr:row>691</xdr:row>
      <xdr:rowOff>46892</xdr:rowOff>
    </xdr:from>
    <xdr:to>
      <xdr:col>0</xdr:col>
      <xdr:colOff>1219200</xdr:colOff>
      <xdr:row>691</xdr:row>
      <xdr:rowOff>807744</xdr:rowOff>
    </xdr:to>
    <xdr:pic>
      <xdr:nvPicPr>
        <xdr:cNvPr id="771" name="Рисунок 770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338" y="353294852"/>
          <a:ext cx="767862" cy="76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691</xdr:row>
      <xdr:rowOff>633047</xdr:rowOff>
    </xdr:from>
    <xdr:to>
      <xdr:col>0</xdr:col>
      <xdr:colOff>562056</xdr:colOff>
      <xdr:row>691</xdr:row>
      <xdr:rowOff>867508</xdr:rowOff>
    </xdr:to>
    <xdr:pic>
      <xdr:nvPicPr>
        <xdr:cNvPr id="772" name="Рисунок 771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61434185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692</xdr:row>
      <xdr:rowOff>41030</xdr:rowOff>
    </xdr:from>
    <xdr:to>
      <xdr:col>0</xdr:col>
      <xdr:colOff>1154722</xdr:colOff>
      <xdr:row>692</xdr:row>
      <xdr:rowOff>814752</xdr:rowOff>
    </xdr:to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61727261"/>
          <a:ext cx="773722" cy="773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692</xdr:row>
      <xdr:rowOff>633046</xdr:rowOff>
    </xdr:from>
    <xdr:to>
      <xdr:col>0</xdr:col>
      <xdr:colOff>573779</xdr:colOff>
      <xdr:row>692</xdr:row>
      <xdr:rowOff>867507</xdr:rowOff>
    </xdr:to>
    <xdr:pic>
      <xdr:nvPicPr>
        <xdr:cNvPr id="774" name="Рисунок 773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4" y="362319277"/>
          <a:ext cx="521025" cy="234461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694</xdr:row>
      <xdr:rowOff>50236</xdr:rowOff>
    </xdr:from>
    <xdr:to>
      <xdr:col>5</xdr:col>
      <xdr:colOff>2473570</xdr:colOff>
      <xdr:row>694</xdr:row>
      <xdr:rowOff>1243142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4447" y="363412867"/>
          <a:ext cx="1787769" cy="1192906"/>
        </a:xfrm>
        <a:prstGeom prst="rect">
          <a:avLst/>
        </a:prstGeom>
      </xdr:spPr>
    </xdr:pic>
    <xdr:clientData/>
  </xdr:twoCellAnchor>
  <xdr:twoCellAnchor editAs="oneCell">
    <xdr:from>
      <xdr:col>5</xdr:col>
      <xdr:colOff>785447</xdr:colOff>
      <xdr:row>710</xdr:row>
      <xdr:rowOff>55663</xdr:rowOff>
    </xdr:from>
    <xdr:to>
      <xdr:col>5</xdr:col>
      <xdr:colOff>2485293</xdr:colOff>
      <xdr:row>710</xdr:row>
      <xdr:rowOff>1246032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093" y="383675771"/>
          <a:ext cx="1699846" cy="1190369"/>
        </a:xfrm>
        <a:prstGeom prst="rect">
          <a:avLst/>
        </a:prstGeom>
      </xdr:spPr>
    </xdr:pic>
    <xdr:clientData/>
  </xdr:twoCellAnchor>
  <xdr:twoCellAnchor editAs="oneCell">
    <xdr:from>
      <xdr:col>5</xdr:col>
      <xdr:colOff>931984</xdr:colOff>
      <xdr:row>756</xdr:row>
      <xdr:rowOff>58616</xdr:rowOff>
    </xdr:from>
    <xdr:to>
      <xdr:col>5</xdr:col>
      <xdr:colOff>2227385</xdr:colOff>
      <xdr:row>756</xdr:row>
      <xdr:rowOff>641546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0630" y="439615385"/>
          <a:ext cx="1295401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252046</xdr:colOff>
      <xdr:row>757</xdr:row>
      <xdr:rowOff>52755</xdr:rowOff>
    </xdr:from>
    <xdr:to>
      <xdr:col>0</xdr:col>
      <xdr:colOff>1242732</xdr:colOff>
      <xdr:row>757</xdr:row>
      <xdr:rowOff>982476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046" y="440394970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70340</xdr:colOff>
      <xdr:row>757</xdr:row>
      <xdr:rowOff>844061</xdr:rowOff>
    </xdr:from>
    <xdr:to>
      <xdr:col>0</xdr:col>
      <xdr:colOff>509956</xdr:colOff>
      <xdr:row>758</xdr:row>
      <xdr:rowOff>489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40" y="44118627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451339</xdr:colOff>
      <xdr:row>760</xdr:row>
      <xdr:rowOff>41030</xdr:rowOff>
    </xdr:from>
    <xdr:to>
      <xdr:col>0</xdr:col>
      <xdr:colOff>1262058</xdr:colOff>
      <xdr:row>760</xdr:row>
      <xdr:rowOff>732692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39" y="442481676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64476</xdr:colOff>
      <xdr:row>758</xdr:row>
      <xdr:rowOff>785446</xdr:rowOff>
    </xdr:from>
    <xdr:to>
      <xdr:col>0</xdr:col>
      <xdr:colOff>504092</xdr:colOff>
      <xdr:row>758</xdr:row>
      <xdr:rowOff>983273</xdr:rowOff>
    </xdr:to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76" y="4422120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760</xdr:row>
      <xdr:rowOff>527538</xdr:rowOff>
    </xdr:from>
    <xdr:to>
      <xdr:col>0</xdr:col>
      <xdr:colOff>492370</xdr:colOff>
      <xdr:row>760</xdr:row>
      <xdr:rowOff>725365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4" y="442968184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363416</xdr:colOff>
      <xdr:row>758</xdr:row>
      <xdr:rowOff>23446</xdr:rowOff>
    </xdr:from>
    <xdr:to>
      <xdr:col>0</xdr:col>
      <xdr:colOff>1270286</xdr:colOff>
      <xdr:row>758</xdr:row>
      <xdr:rowOff>747637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441450046"/>
          <a:ext cx="906870" cy="72419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759</xdr:row>
      <xdr:rowOff>52753</xdr:rowOff>
    </xdr:from>
    <xdr:to>
      <xdr:col>0</xdr:col>
      <xdr:colOff>1170935</xdr:colOff>
      <xdr:row>759</xdr:row>
      <xdr:rowOff>744414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42487538"/>
          <a:ext cx="866135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759</xdr:row>
      <xdr:rowOff>691661</xdr:rowOff>
    </xdr:from>
    <xdr:to>
      <xdr:col>0</xdr:col>
      <xdr:colOff>492370</xdr:colOff>
      <xdr:row>759</xdr:row>
      <xdr:rowOff>889488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4" y="4431264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761</xdr:row>
      <xdr:rowOff>46892</xdr:rowOff>
    </xdr:from>
    <xdr:to>
      <xdr:col>0</xdr:col>
      <xdr:colOff>1283966</xdr:colOff>
      <xdr:row>761</xdr:row>
      <xdr:rowOff>855785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" y="444216692"/>
          <a:ext cx="861935" cy="80889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761</xdr:row>
      <xdr:rowOff>691661</xdr:rowOff>
    </xdr:from>
    <xdr:to>
      <xdr:col>0</xdr:col>
      <xdr:colOff>480647</xdr:colOff>
      <xdr:row>761</xdr:row>
      <xdr:rowOff>889488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444861461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345830</xdr:colOff>
      <xdr:row>762</xdr:row>
      <xdr:rowOff>41031</xdr:rowOff>
    </xdr:from>
    <xdr:to>
      <xdr:col>0</xdr:col>
      <xdr:colOff>1263346</xdr:colOff>
      <xdr:row>762</xdr:row>
      <xdr:rowOff>773723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830" y="445142816"/>
          <a:ext cx="917516" cy="732692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762</xdr:row>
      <xdr:rowOff>767861</xdr:rowOff>
    </xdr:from>
    <xdr:to>
      <xdr:col>0</xdr:col>
      <xdr:colOff>486508</xdr:colOff>
      <xdr:row>762</xdr:row>
      <xdr:rowOff>965688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4458696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287215</xdr:colOff>
      <xdr:row>763</xdr:row>
      <xdr:rowOff>41032</xdr:rowOff>
    </xdr:from>
    <xdr:to>
      <xdr:col>0</xdr:col>
      <xdr:colOff>1262246</xdr:colOff>
      <xdr:row>763</xdr:row>
      <xdr:rowOff>855785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5" y="446139278"/>
          <a:ext cx="975031" cy="814753"/>
        </a:xfrm>
        <a:prstGeom prst="rect">
          <a:avLst/>
        </a:prstGeom>
      </xdr:spPr>
    </xdr:pic>
    <xdr:clientData/>
  </xdr:twoCellAnchor>
  <xdr:twoCellAnchor editAs="oneCell">
    <xdr:from>
      <xdr:col>0</xdr:col>
      <xdr:colOff>82061</xdr:colOff>
      <xdr:row>763</xdr:row>
      <xdr:rowOff>902676</xdr:rowOff>
    </xdr:from>
    <xdr:to>
      <xdr:col>0</xdr:col>
      <xdr:colOff>521677</xdr:colOff>
      <xdr:row>763</xdr:row>
      <xdr:rowOff>1100503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61" y="447000922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</xdr:colOff>
      <xdr:row>764</xdr:row>
      <xdr:rowOff>29308</xdr:rowOff>
    </xdr:from>
    <xdr:to>
      <xdr:col>0</xdr:col>
      <xdr:colOff>1223901</xdr:colOff>
      <xdr:row>764</xdr:row>
      <xdr:rowOff>814755</xdr:rowOff>
    </xdr:to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3" y="447317446"/>
          <a:ext cx="983578" cy="7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70338</xdr:colOff>
      <xdr:row>764</xdr:row>
      <xdr:rowOff>750276</xdr:rowOff>
    </xdr:from>
    <xdr:to>
      <xdr:col>0</xdr:col>
      <xdr:colOff>509954</xdr:colOff>
      <xdr:row>764</xdr:row>
      <xdr:rowOff>948103</xdr:rowOff>
    </xdr:to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38" y="448038414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427892</xdr:colOff>
      <xdr:row>765</xdr:row>
      <xdr:rowOff>52754</xdr:rowOff>
    </xdr:from>
    <xdr:to>
      <xdr:col>0</xdr:col>
      <xdr:colOff>1238611</xdr:colOff>
      <xdr:row>765</xdr:row>
      <xdr:rowOff>744416</xdr:rowOff>
    </xdr:to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892" y="448349077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99647</xdr:colOff>
      <xdr:row>765</xdr:row>
      <xdr:rowOff>621323</xdr:rowOff>
    </xdr:from>
    <xdr:to>
      <xdr:col>0</xdr:col>
      <xdr:colOff>539263</xdr:colOff>
      <xdr:row>765</xdr:row>
      <xdr:rowOff>819150</xdr:rowOff>
    </xdr:to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47" y="4489176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269630</xdr:colOff>
      <xdr:row>766</xdr:row>
      <xdr:rowOff>52755</xdr:rowOff>
    </xdr:from>
    <xdr:to>
      <xdr:col>0</xdr:col>
      <xdr:colOff>1260316</xdr:colOff>
      <xdr:row>767</xdr:row>
      <xdr:rowOff>85663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0" y="449245893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766</xdr:row>
      <xdr:rowOff>844062</xdr:rowOff>
    </xdr:from>
    <xdr:to>
      <xdr:col>0</xdr:col>
      <xdr:colOff>480647</xdr:colOff>
      <xdr:row>767</xdr:row>
      <xdr:rowOff>145076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450037200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328246</xdr:colOff>
      <xdr:row>767</xdr:row>
      <xdr:rowOff>64477</xdr:rowOff>
    </xdr:from>
    <xdr:to>
      <xdr:col>0</xdr:col>
      <xdr:colOff>1252703</xdr:colOff>
      <xdr:row>767</xdr:row>
      <xdr:rowOff>802712</xdr:rowOff>
    </xdr:to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246" y="450330277"/>
          <a:ext cx="924457" cy="738235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767</xdr:row>
      <xdr:rowOff>750277</xdr:rowOff>
    </xdr:from>
    <xdr:to>
      <xdr:col>0</xdr:col>
      <xdr:colOff>486508</xdr:colOff>
      <xdr:row>767</xdr:row>
      <xdr:rowOff>948104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451016077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252047</xdr:colOff>
      <xdr:row>768</xdr:row>
      <xdr:rowOff>29308</xdr:rowOff>
    </xdr:from>
    <xdr:to>
      <xdr:col>0</xdr:col>
      <xdr:colOff>1235625</xdr:colOff>
      <xdr:row>768</xdr:row>
      <xdr:rowOff>814755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047" y="451262262"/>
          <a:ext cx="983578" cy="7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82061</xdr:colOff>
      <xdr:row>768</xdr:row>
      <xdr:rowOff>803030</xdr:rowOff>
    </xdr:from>
    <xdr:to>
      <xdr:col>0</xdr:col>
      <xdr:colOff>521677</xdr:colOff>
      <xdr:row>768</xdr:row>
      <xdr:rowOff>1000857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61" y="452035984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539262</xdr:colOff>
      <xdr:row>769</xdr:row>
      <xdr:rowOff>46892</xdr:rowOff>
    </xdr:from>
    <xdr:to>
      <xdr:col>0</xdr:col>
      <xdr:colOff>1236786</xdr:colOff>
      <xdr:row>769</xdr:row>
      <xdr:rowOff>815351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262" y="452340784"/>
          <a:ext cx="697524" cy="7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769</xdr:row>
      <xdr:rowOff>662354</xdr:rowOff>
    </xdr:from>
    <xdr:to>
      <xdr:col>0</xdr:col>
      <xdr:colOff>492370</xdr:colOff>
      <xdr:row>769</xdr:row>
      <xdr:rowOff>860181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4" y="4529562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322384</xdr:colOff>
      <xdr:row>770</xdr:row>
      <xdr:rowOff>35170</xdr:rowOff>
    </xdr:from>
    <xdr:to>
      <xdr:col>0</xdr:col>
      <xdr:colOff>1019907</xdr:colOff>
      <xdr:row>770</xdr:row>
      <xdr:rowOff>803628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4" y="453302078"/>
          <a:ext cx="697523" cy="768458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586153</xdr:colOff>
      <xdr:row>772</xdr:row>
      <xdr:rowOff>58615</xdr:rowOff>
    </xdr:from>
    <xdr:to>
      <xdr:col>0</xdr:col>
      <xdr:colOff>1260230</xdr:colOff>
      <xdr:row>772</xdr:row>
      <xdr:rowOff>764488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53" y="454480246"/>
          <a:ext cx="674077" cy="705873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772</xdr:row>
      <xdr:rowOff>521677</xdr:rowOff>
    </xdr:from>
    <xdr:to>
      <xdr:col>0</xdr:col>
      <xdr:colOff>486508</xdr:colOff>
      <xdr:row>772</xdr:row>
      <xdr:rowOff>719504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455476708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545123</xdr:colOff>
      <xdr:row>773</xdr:row>
      <xdr:rowOff>58616</xdr:rowOff>
    </xdr:from>
    <xdr:to>
      <xdr:col>0</xdr:col>
      <xdr:colOff>1143000</xdr:colOff>
      <xdr:row>773</xdr:row>
      <xdr:rowOff>764770</xdr:rowOff>
    </xdr:to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123" y="455195354"/>
          <a:ext cx="597877" cy="706154"/>
        </a:xfrm>
        <a:prstGeom prst="rect">
          <a:avLst/>
        </a:prstGeom>
      </xdr:spPr>
    </xdr:pic>
    <xdr:clientData/>
  </xdr:twoCellAnchor>
  <xdr:twoCellAnchor editAs="oneCell">
    <xdr:from>
      <xdr:col>0</xdr:col>
      <xdr:colOff>539261</xdr:colOff>
      <xdr:row>774</xdr:row>
      <xdr:rowOff>35169</xdr:rowOff>
    </xdr:from>
    <xdr:to>
      <xdr:col>0</xdr:col>
      <xdr:colOff>1137138</xdr:colOff>
      <xdr:row>774</xdr:row>
      <xdr:rowOff>741323</xdr:rowOff>
    </xdr:to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261" y="455992523"/>
          <a:ext cx="597877" cy="706154"/>
        </a:xfrm>
        <a:prstGeom prst="rect">
          <a:avLst/>
        </a:prstGeom>
      </xdr:spPr>
    </xdr:pic>
    <xdr:clientData/>
  </xdr:twoCellAnchor>
  <xdr:twoCellAnchor editAs="oneCell">
    <xdr:from>
      <xdr:col>0</xdr:col>
      <xdr:colOff>498230</xdr:colOff>
      <xdr:row>775</xdr:row>
      <xdr:rowOff>29308</xdr:rowOff>
    </xdr:from>
    <xdr:to>
      <xdr:col>0</xdr:col>
      <xdr:colOff>1236784</xdr:colOff>
      <xdr:row>775</xdr:row>
      <xdr:rowOff>773678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230" y="456754523"/>
          <a:ext cx="738554" cy="74437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773</xdr:row>
      <xdr:rowOff>597877</xdr:rowOff>
    </xdr:from>
    <xdr:to>
      <xdr:col>0</xdr:col>
      <xdr:colOff>468924</xdr:colOff>
      <xdr:row>773</xdr:row>
      <xdr:rowOff>795704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455734615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774</xdr:row>
      <xdr:rowOff>550984</xdr:rowOff>
    </xdr:from>
    <xdr:to>
      <xdr:col>0</xdr:col>
      <xdr:colOff>468924</xdr:colOff>
      <xdr:row>774</xdr:row>
      <xdr:rowOff>748811</xdr:rowOff>
    </xdr:to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456508338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775</xdr:row>
      <xdr:rowOff>650631</xdr:rowOff>
    </xdr:from>
    <xdr:to>
      <xdr:col>0</xdr:col>
      <xdr:colOff>474785</xdr:colOff>
      <xdr:row>775</xdr:row>
      <xdr:rowOff>848458</xdr:rowOff>
    </xdr:to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457375846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750276</xdr:colOff>
      <xdr:row>776</xdr:row>
      <xdr:rowOff>17584</xdr:rowOff>
    </xdr:from>
    <xdr:to>
      <xdr:col>0</xdr:col>
      <xdr:colOff>1222990</xdr:colOff>
      <xdr:row>776</xdr:row>
      <xdr:rowOff>1031191</xdr:rowOff>
    </xdr:to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276" y="457627892"/>
          <a:ext cx="472714" cy="10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756138</xdr:colOff>
      <xdr:row>777</xdr:row>
      <xdr:rowOff>46892</xdr:rowOff>
    </xdr:from>
    <xdr:to>
      <xdr:col>0</xdr:col>
      <xdr:colOff>1186138</xdr:colOff>
      <xdr:row>777</xdr:row>
      <xdr:rowOff>1030761</xdr:rowOff>
    </xdr:to>
    <xdr:pic>
      <xdr:nvPicPr>
        <xdr:cNvPr id="825" name="Рисунок 824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138" y="458770892"/>
          <a:ext cx="430000" cy="9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776</xdr:row>
      <xdr:rowOff>879231</xdr:rowOff>
    </xdr:from>
    <xdr:to>
      <xdr:col>0</xdr:col>
      <xdr:colOff>486509</xdr:colOff>
      <xdr:row>776</xdr:row>
      <xdr:rowOff>1077058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3" y="458489539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52754</xdr:colOff>
      <xdr:row>777</xdr:row>
      <xdr:rowOff>867508</xdr:rowOff>
    </xdr:from>
    <xdr:to>
      <xdr:col>0</xdr:col>
      <xdr:colOff>492370</xdr:colOff>
      <xdr:row>777</xdr:row>
      <xdr:rowOff>1065335</xdr:rowOff>
    </xdr:to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4" y="459591508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5</xdr:col>
      <xdr:colOff>786735</xdr:colOff>
      <xdr:row>779</xdr:row>
      <xdr:rowOff>52754</xdr:rowOff>
    </xdr:from>
    <xdr:to>
      <xdr:col>5</xdr:col>
      <xdr:colOff>2528781</xdr:colOff>
      <xdr:row>779</xdr:row>
      <xdr:rowOff>1284172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381" y="460078016"/>
          <a:ext cx="1742046" cy="1231418"/>
        </a:xfrm>
        <a:prstGeom prst="rect">
          <a:avLst/>
        </a:prstGeom>
      </xdr:spPr>
    </xdr:pic>
    <xdr:clientData/>
  </xdr:twoCellAnchor>
  <xdr:twoCellAnchor editAs="oneCell">
    <xdr:from>
      <xdr:col>0</xdr:col>
      <xdr:colOff>732691</xdr:colOff>
      <xdr:row>815</xdr:row>
      <xdr:rowOff>52754</xdr:rowOff>
    </xdr:from>
    <xdr:to>
      <xdr:col>0</xdr:col>
      <xdr:colOff>1225060</xdr:colOff>
      <xdr:row>815</xdr:row>
      <xdr:rowOff>733564</xdr:rowOff>
    </xdr:to>
    <xdr:pic>
      <xdr:nvPicPr>
        <xdr:cNvPr id="829" name="Рисунок 828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691" y="482322554"/>
          <a:ext cx="492369" cy="68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697523</xdr:colOff>
      <xdr:row>816</xdr:row>
      <xdr:rowOff>35168</xdr:rowOff>
    </xdr:from>
    <xdr:to>
      <xdr:col>0</xdr:col>
      <xdr:colOff>1225062</xdr:colOff>
      <xdr:row>816</xdr:row>
      <xdr:rowOff>764609</xdr:rowOff>
    </xdr:to>
    <xdr:pic>
      <xdr:nvPicPr>
        <xdr:cNvPr id="830" name="Рисунок 829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523" y="483547614"/>
          <a:ext cx="527539" cy="72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815</xdr:row>
      <xdr:rowOff>515815</xdr:rowOff>
    </xdr:from>
    <xdr:to>
      <xdr:col>0</xdr:col>
      <xdr:colOff>486509</xdr:colOff>
      <xdr:row>815</xdr:row>
      <xdr:rowOff>713642</xdr:rowOff>
    </xdr:to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3" y="482785615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816</xdr:row>
      <xdr:rowOff>580292</xdr:rowOff>
    </xdr:from>
    <xdr:to>
      <xdr:col>0</xdr:col>
      <xdr:colOff>474785</xdr:colOff>
      <xdr:row>816</xdr:row>
      <xdr:rowOff>778119</xdr:rowOff>
    </xdr:to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483612092"/>
          <a:ext cx="439616" cy="197827"/>
        </a:xfrm>
        <a:prstGeom prst="rect">
          <a:avLst/>
        </a:prstGeom>
      </xdr:spPr>
    </xdr:pic>
    <xdr:clientData/>
  </xdr:twoCellAnchor>
  <xdr:twoCellAnchor editAs="oneCell">
    <xdr:from>
      <xdr:col>4</xdr:col>
      <xdr:colOff>386861</xdr:colOff>
      <xdr:row>814</xdr:row>
      <xdr:rowOff>46892</xdr:rowOff>
    </xdr:from>
    <xdr:to>
      <xdr:col>5</xdr:col>
      <xdr:colOff>1096760</xdr:colOff>
      <xdr:row>814</xdr:row>
      <xdr:rowOff>709246</xdr:rowOff>
    </xdr:to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3507" y="481994307"/>
          <a:ext cx="1471899" cy="662354"/>
        </a:xfrm>
        <a:prstGeom prst="rect">
          <a:avLst/>
        </a:prstGeom>
      </xdr:spPr>
    </xdr:pic>
    <xdr:clientData/>
  </xdr:twoCellAnchor>
  <xdr:twoCellAnchor editAs="oneCell">
    <xdr:from>
      <xdr:col>5</xdr:col>
      <xdr:colOff>868992</xdr:colOff>
      <xdr:row>727</xdr:row>
      <xdr:rowOff>74649</xdr:rowOff>
    </xdr:from>
    <xdr:to>
      <xdr:col>5</xdr:col>
      <xdr:colOff>2520462</xdr:colOff>
      <xdr:row>727</xdr:row>
      <xdr:rowOff>1243142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638" y="398120003"/>
          <a:ext cx="1651470" cy="1168493"/>
        </a:xfrm>
        <a:prstGeom prst="rect">
          <a:avLst/>
        </a:prstGeom>
      </xdr:spPr>
    </xdr:pic>
    <xdr:clientData/>
  </xdr:twoCellAnchor>
  <xdr:twoCellAnchor editAs="oneCell">
    <xdr:from>
      <xdr:col>5</xdr:col>
      <xdr:colOff>871352</xdr:colOff>
      <xdr:row>805</xdr:row>
      <xdr:rowOff>58617</xdr:rowOff>
    </xdr:from>
    <xdr:to>
      <xdr:col>5</xdr:col>
      <xdr:colOff>2537702</xdr:colOff>
      <xdr:row>805</xdr:row>
      <xdr:rowOff>1225063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998" y="476150355"/>
          <a:ext cx="1666350" cy="1166446"/>
        </a:xfrm>
        <a:prstGeom prst="rect">
          <a:avLst/>
        </a:prstGeom>
      </xdr:spPr>
    </xdr:pic>
    <xdr:clientData/>
  </xdr:twoCellAnchor>
  <xdr:twoCellAnchor editAs="oneCell">
    <xdr:from>
      <xdr:col>0</xdr:col>
      <xdr:colOff>276130</xdr:colOff>
      <xdr:row>823</xdr:row>
      <xdr:rowOff>21231</xdr:rowOff>
    </xdr:from>
    <xdr:to>
      <xdr:col>0</xdr:col>
      <xdr:colOff>920261</xdr:colOff>
      <xdr:row>823</xdr:row>
      <xdr:rowOff>574360</xdr:rowOff>
    </xdr:to>
    <xdr:pic>
      <xdr:nvPicPr>
        <xdr:cNvPr id="839" name="Рисунок 838"/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130" y="488639077"/>
          <a:ext cx="644131" cy="55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279992</xdr:colOff>
      <xdr:row>824</xdr:row>
      <xdr:rowOff>23445</xdr:rowOff>
    </xdr:from>
    <xdr:to>
      <xdr:col>0</xdr:col>
      <xdr:colOff>948931</xdr:colOff>
      <xdr:row>824</xdr:row>
      <xdr:rowOff>597877</xdr:rowOff>
    </xdr:to>
    <xdr:pic>
      <xdr:nvPicPr>
        <xdr:cNvPr id="840" name="Рисунок 839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992" y="490159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825</xdr:row>
      <xdr:rowOff>35168</xdr:rowOff>
    </xdr:from>
    <xdr:to>
      <xdr:col>0</xdr:col>
      <xdr:colOff>950293</xdr:colOff>
      <xdr:row>825</xdr:row>
      <xdr:rowOff>609600</xdr:rowOff>
    </xdr:to>
    <xdr:pic>
      <xdr:nvPicPr>
        <xdr:cNvPr id="841" name="Рисунок 840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1683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826</xdr:row>
      <xdr:rowOff>70339</xdr:rowOff>
    </xdr:from>
    <xdr:to>
      <xdr:col>0</xdr:col>
      <xdr:colOff>950293</xdr:colOff>
      <xdr:row>826</xdr:row>
      <xdr:rowOff>644771</xdr:rowOff>
    </xdr:to>
    <xdr:pic>
      <xdr:nvPicPr>
        <xdr:cNvPr id="842" name="Рисунок 841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3266047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328246</xdr:colOff>
      <xdr:row>830</xdr:row>
      <xdr:rowOff>35169</xdr:rowOff>
    </xdr:from>
    <xdr:to>
      <xdr:col>0</xdr:col>
      <xdr:colOff>1085270</xdr:colOff>
      <xdr:row>830</xdr:row>
      <xdr:rowOff>798927</xdr:rowOff>
    </xdr:to>
    <xdr:pic>
      <xdr:nvPicPr>
        <xdr:cNvPr id="735" name="Рисунок 734"/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6" y="5007277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831</xdr:row>
      <xdr:rowOff>58615</xdr:rowOff>
    </xdr:from>
    <xdr:to>
      <xdr:col>0</xdr:col>
      <xdr:colOff>1067685</xdr:colOff>
      <xdr:row>831</xdr:row>
      <xdr:rowOff>822373</xdr:rowOff>
    </xdr:to>
    <xdr:pic>
      <xdr:nvPicPr>
        <xdr:cNvPr id="736" name="Рисунок 735"/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1595292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832</xdr:row>
      <xdr:rowOff>35169</xdr:rowOff>
    </xdr:from>
    <xdr:to>
      <xdr:col>0</xdr:col>
      <xdr:colOff>1067685</xdr:colOff>
      <xdr:row>832</xdr:row>
      <xdr:rowOff>798927</xdr:rowOff>
    </xdr:to>
    <xdr:pic>
      <xdr:nvPicPr>
        <xdr:cNvPr id="737" name="Рисунок 736"/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24803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404446</xdr:colOff>
      <xdr:row>833</xdr:row>
      <xdr:rowOff>23446</xdr:rowOff>
    </xdr:from>
    <xdr:to>
      <xdr:col>0</xdr:col>
      <xdr:colOff>1049214</xdr:colOff>
      <xdr:row>833</xdr:row>
      <xdr:rowOff>678593</xdr:rowOff>
    </xdr:to>
    <xdr:pic>
      <xdr:nvPicPr>
        <xdr:cNvPr id="739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503330308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835</xdr:row>
      <xdr:rowOff>29308</xdr:rowOff>
    </xdr:from>
    <xdr:to>
      <xdr:col>0</xdr:col>
      <xdr:colOff>1055076</xdr:colOff>
      <xdr:row>835</xdr:row>
      <xdr:rowOff>684455</xdr:rowOff>
    </xdr:to>
    <xdr:pic>
      <xdr:nvPicPr>
        <xdr:cNvPr id="740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4250570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837</xdr:row>
      <xdr:rowOff>58616</xdr:rowOff>
    </xdr:from>
    <xdr:to>
      <xdr:col>0</xdr:col>
      <xdr:colOff>1212481</xdr:colOff>
      <xdr:row>837</xdr:row>
      <xdr:rowOff>685215</xdr:rowOff>
    </xdr:to>
    <xdr:pic>
      <xdr:nvPicPr>
        <xdr:cNvPr id="742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5223585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839</xdr:row>
      <xdr:rowOff>46892</xdr:rowOff>
    </xdr:from>
    <xdr:to>
      <xdr:col>0</xdr:col>
      <xdr:colOff>1235927</xdr:colOff>
      <xdr:row>839</xdr:row>
      <xdr:rowOff>673491</xdr:rowOff>
    </xdr:to>
    <xdr:pic>
      <xdr:nvPicPr>
        <xdr:cNvPr id="743" name="Рисунок 742"/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6137984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841</xdr:row>
      <xdr:rowOff>52754</xdr:rowOff>
    </xdr:from>
    <xdr:to>
      <xdr:col>0</xdr:col>
      <xdr:colOff>1235927</xdr:colOff>
      <xdr:row>841</xdr:row>
      <xdr:rowOff>679353</xdr:rowOff>
    </xdr:to>
    <xdr:pic>
      <xdr:nvPicPr>
        <xdr:cNvPr id="750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7028939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830</xdr:row>
      <xdr:rowOff>533400</xdr:rowOff>
    </xdr:from>
    <xdr:to>
      <xdr:col>0</xdr:col>
      <xdr:colOff>322386</xdr:colOff>
      <xdr:row>830</xdr:row>
      <xdr:rowOff>839327</xdr:rowOff>
    </xdr:to>
    <xdr:pic>
      <xdr:nvPicPr>
        <xdr:cNvPr id="753" name="Рисунок 7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12260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831</xdr:row>
      <xdr:rowOff>574431</xdr:rowOff>
    </xdr:from>
    <xdr:to>
      <xdr:col>0</xdr:col>
      <xdr:colOff>304801</xdr:colOff>
      <xdr:row>831</xdr:row>
      <xdr:rowOff>880358</xdr:rowOff>
    </xdr:to>
    <xdr:pic>
      <xdr:nvPicPr>
        <xdr:cNvPr id="759" name="Рисунок 7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1111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832</xdr:row>
      <xdr:rowOff>539262</xdr:rowOff>
    </xdr:from>
    <xdr:to>
      <xdr:col>0</xdr:col>
      <xdr:colOff>304801</xdr:colOff>
      <xdr:row>832</xdr:row>
      <xdr:rowOff>845189</xdr:rowOff>
    </xdr:to>
    <xdr:pic>
      <xdr:nvPicPr>
        <xdr:cNvPr id="763" name="Рисунок 7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984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833</xdr:row>
      <xdr:rowOff>422030</xdr:rowOff>
    </xdr:from>
    <xdr:to>
      <xdr:col>0</xdr:col>
      <xdr:colOff>304801</xdr:colOff>
      <xdr:row>833</xdr:row>
      <xdr:rowOff>727957</xdr:rowOff>
    </xdr:to>
    <xdr:pic>
      <xdr:nvPicPr>
        <xdr:cNvPr id="770" name="Рисунок 7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372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835</xdr:row>
      <xdr:rowOff>439615</xdr:rowOff>
    </xdr:from>
    <xdr:to>
      <xdr:col>0</xdr:col>
      <xdr:colOff>345832</xdr:colOff>
      <xdr:row>835</xdr:row>
      <xdr:rowOff>745542</xdr:rowOff>
    </xdr:to>
    <xdr:pic>
      <xdr:nvPicPr>
        <xdr:cNvPr id="776" name="Рисунок 7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504660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837</xdr:row>
      <xdr:rowOff>433754</xdr:rowOff>
    </xdr:from>
    <xdr:to>
      <xdr:col>0</xdr:col>
      <xdr:colOff>322386</xdr:colOff>
      <xdr:row>837</xdr:row>
      <xdr:rowOff>739681</xdr:rowOff>
    </xdr:to>
    <xdr:pic>
      <xdr:nvPicPr>
        <xdr:cNvPr id="782" name="Рисунок 7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5598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839</xdr:row>
      <xdr:rowOff>392723</xdr:rowOff>
    </xdr:from>
    <xdr:to>
      <xdr:col>0</xdr:col>
      <xdr:colOff>328247</xdr:colOff>
      <xdr:row>839</xdr:row>
      <xdr:rowOff>698650</xdr:rowOff>
    </xdr:to>
    <xdr:pic>
      <xdr:nvPicPr>
        <xdr:cNvPr id="784" name="Рисунок 7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506483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841</xdr:row>
      <xdr:rowOff>439614</xdr:rowOff>
    </xdr:from>
    <xdr:to>
      <xdr:col>0</xdr:col>
      <xdr:colOff>334108</xdr:colOff>
      <xdr:row>841</xdr:row>
      <xdr:rowOff>745541</xdr:rowOff>
    </xdr:to>
    <xdr:pic>
      <xdr:nvPicPr>
        <xdr:cNvPr id="785" name="Рисунок 7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507415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433753</xdr:colOff>
      <xdr:row>136</xdr:row>
      <xdr:rowOff>70339</xdr:rowOff>
    </xdr:from>
    <xdr:ext cx="521678" cy="861118"/>
    <xdr:pic>
      <xdr:nvPicPr>
        <xdr:cNvPr id="788" name="Рисунок 787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3" y="59207401"/>
          <a:ext cx="521678" cy="86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375138</xdr:colOff>
      <xdr:row>433</xdr:row>
      <xdr:rowOff>47244</xdr:rowOff>
    </xdr:from>
    <xdr:ext cx="767861" cy="666077"/>
    <xdr:pic>
      <xdr:nvPicPr>
        <xdr:cNvPr id="804" name="Рисунок 80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8" y="187047906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434</xdr:row>
      <xdr:rowOff>49574</xdr:rowOff>
    </xdr:from>
    <xdr:ext cx="322383" cy="704135"/>
    <xdr:pic>
      <xdr:nvPicPr>
        <xdr:cNvPr id="814" name="Рисунок 813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7806374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432</xdr:row>
      <xdr:rowOff>46891</xdr:rowOff>
    </xdr:from>
    <xdr:ext cx="373436" cy="755384"/>
    <xdr:pic>
      <xdr:nvPicPr>
        <xdr:cNvPr id="817" name="Рисунок 81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6168322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436</xdr:row>
      <xdr:rowOff>87924</xdr:rowOff>
    </xdr:from>
    <xdr:ext cx="628356" cy="590505"/>
    <xdr:pic>
      <xdr:nvPicPr>
        <xdr:cNvPr id="823" name="Рисунок 822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03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435</xdr:row>
      <xdr:rowOff>35169</xdr:rowOff>
    </xdr:from>
    <xdr:ext cx="628356" cy="590505"/>
    <xdr:pic>
      <xdr:nvPicPr>
        <xdr:cNvPr id="831" name="Рисунок 830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857155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325</xdr:row>
      <xdr:rowOff>49574</xdr:rowOff>
    </xdr:from>
    <xdr:ext cx="322383" cy="704135"/>
    <xdr:pic>
      <xdr:nvPicPr>
        <xdr:cNvPr id="846" name="Рисунок 845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8697328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324</xdr:row>
      <xdr:rowOff>46891</xdr:rowOff>
    </xdr:from>
    <xdr:ext cx="373436" cy="755384"/>
    <xdr:pic>
      <xdr:nvPicPr>
        <xdr:cNvPr id="847" name="Рисунок 84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707686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327</xdr:row>
      <xdr:rowOff>87924</xdr:rowOff>
    </xdr:from>
    <xdr:ext cx="628356" cy="590505"/>
    <xdr:pic>
      <xdr:nvPicPr>
        <xdr:cNvPr id="848" name="Рисунок 847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902420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326</xdr:row>
      <xdr:rowOff>35169</xdr:rowOff>
    </xdr:from>
    <xdr:ext cx="628356" cy="590505"/>
    <xdr:pic>
      <xdr:nvPicPr>
        <xdr:cNvPr id="849" name="Рисунок 848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62507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484</xdr:row>
      <xdr:rowOff>49574</xdr:rowOff>
    </xdr:from>
    <xdr:ext cx="322383" cy="704135"/>
    <xdr:pic>
      <xdr:nvPicPr>
        <xdr:cNvPr id="850" name="Рисунок 849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33845051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483</xdr:row>
      <xdr:rowOff>46891</xdr:rowOff>
    </xdr:from>
    <xdr:ext cx="373436" cy="755384"/>
    <xdr:pic>
      <xdr:nvPicPr>
        <xdr:cNvPr id="851" name="Рисунок 850"/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486</xdr:row>
      <xdr:rowOff>87924</xdr:rowOff>
    </xdr:from>
    <xdr:ext cx="628356" cy="590505"/>
    <xdr:pic>
      <xdr:nvPicPr>
        <xdr:cNvPr id="852" name="Рисунок 851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5301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485</xdr:row>
      <xdr:rowOff>35169</xdr:rowOff>
    </xdr:from>
    <xdr:ext cx="628356" cy="590505"/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458678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500</xdr:row>
      <xdr:rowOff>49574</xdr:rowOff>
    </xdr:from>
    <xdr:ext cx="322383" cy="704135"/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211744897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499</xdr:row>
      <xdr:rowOff>46891</xdr:rowOff>
    </xdr:from>
    <xdr:ext cx="373436" cy="755384"/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33541</xdr:colOff>
      <xdr:row>0</xdr:row>
      <xdr:rowOff>121464</xdr:rowOff>
    </xdr:from>
    <xdr:to>
      <xdr:col>2</xdr:col>
      <xdr:colOff>557624</xdr:colOff>
      <xdr:row>1</xdr:row>
      <xdr:rowOff>431345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1" y="121464"/>
          <a:ext cx="2141868" cy="556066"/>
        </a:xfrm>
        <a:prstGeom prst="rect">
          <a:avLst/>
        </a:prstGeom>
      </xdr:spPr>
    </xdr:pic>
    <xdr:clientData/>
  </xdr:twoCellAnchor>
  <xdr:twoCellAnchor editAs="oneCell">
    <xdr:from>
      <xdr:col>0</xdr:col>
      <xdr:colOff>105508</xdr:colOff>
      <xdr:row>122</xdr:row>
      <xdr:rowOff>779585</xdr:rowOff>
    </xdr:from>
    <xdr:to>
      <xdr:col>0</xdr:col>
      <xdr:colOff>1230922</xdr:colOff>
      <xdr:row>123</xdr:row>
      <xdr:rowOff>661958</xdr:rowOff>
    </xdr:to>
    <xdr:pic>
      <xdr:nvPicPr>
        <xdr:cNvPr id="791" name="Рисунок 79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8" y="56071477"/>
          <a:ext cx="1125414" cy="86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123</xdr:row>
      <xdr:rowOff>826476</xdr:rowOff>
    </xdr:from>
    <xdr:to>
      <xdr:col>0</xdr:col>
      <xdr:colOff>310663</xdr:colOff>
      <xdr:row>124</xdr:row>
      <xdr:rowOff>147665</xdr:rowOff>
    </xdr:to>
    <xdr:pic>
      <xdr:nvPicPr>
        <xdr:cNvPr id="802" name="Рисунок 8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57103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271</xdr:row>
      <xdr:rowOff>16932</xdr:rowOff>
    </xdr:from>
    <xdr:to>
      <xdr:col>0</xdr:col>
      <xdr:colOff>338668</xdr:colOff>
      <xdr:row>271</xdr:row>
      <xdr:rowOff>322859</xdr:rowOff>
    </xdr:to>
    <xdr:pic>
      <xdr:nvPicPr>
        <xdr:cNvPr id="837" name="Рисунок 8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1230375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16934</xdr:colOff>
      <xdr:row>273</xdr:row>
      <xdr:rowOff>25400</xdr:rowOff>
    </xdr:from>
    <xdr:to>
      <xdr:col>0</xdr:col>
      <xdr:colOff>321735</xdr:colOff>
      <xdr:row>273</xdr:row>
      <xdr:rowOff>331327</xdr:rowOff>
    </xdr:to>
    <xdr:pic>
      <xdr:nvPicPr>
        <xdr:cNvPr id="838" name="Рисунок 8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34" y="12374033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269</xdr:row>
      <xdr:rowOff>8467</xdr:rowOff>
    </xdr:from>
    <xdr:to>
      <xdr:col>0</xdr:col>
      <xdr:colOff>330201</xdr:colOff>
      <xdr:row>269</xdr:row>
      <xdr:rowOff>314394</xdr:rowOff>
    </xdr:to>
    <xdr:pic>
      <xdr:nvPicPr>
        <xdr:cNvPr id="843" name="Рисунок 8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2233486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67734</xdr:colOff>
      <xdr:row>313</xdr:row>
      <xdr:rowOff>861293</xdr:rowOff>
    </xdr:from>
    <xdr:to>
      <xdr:col>0</xdr:col>
      <xdr:colOff>1270000</xdr:colOff>
      <xdr:row>315</xdr:row>
      <xdr:rowOff>423</xdr:rowOff>
    </xdr:to>
    <xdr:pic>
      <xdr:nvPicPr>
        <xdr:cNvPr id="844" name="Рисунок 843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4" y="136488826"/>
          <a:ext cx="1202266" cy="85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332</xdr:row>
      <xdr:rowOff>25400</xdr:rowOff>
    </xdr:from>
    <xdr:to>
      <xdr:col>0</xdr:col>
      <xdr:colOff>347135</xdr:colOff>
      <xdr:row>332</xdr:row>
      <xdr:rowOff>331327</xdr:rowOff>
    </xdr:to>
    <xdr:pic>
      <xdr:nvPicPr>
        <xdr:cNvPr id="799" name="Рисунок 7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" y="149529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336</xdr:row>
      <xdr:rowOff>50800</xdr:rowOff>
    </xdr:from>
    <xdr:to>
      <xdr:col>0</xdr:col>
      <xdr:colOff>338668</xdr:colOff>
      <xdr:row>336</xdr:row>
      <xdr:rowOff>356727</xdr:rowOff>
    </xdr:to>
    <xdr:pic>
      <xdr:nvPicPr>
        <xdr:cNvPr id="826" name="Рисунок 8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15104533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314</xdr:row>
      <xdr:rowOff>742950</xdr:rowOff>
    </xdr:from>
    <xdr:to>
      <xdr:col>0</xdr:col>
      <xdr:colOff>419101</xdr:colOff>
      <xdr:row>315</xdr:row>
      <xdr:rowOff>197487</xdr:rowOff>
    </xdr:to>
    <xdr:pic>
      <xdr:nvPicPr>
        <xdr:cNvPr id="845" name="Рисунок 84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37407650"/>
          <a:ext cx="304801" cy="31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380</xdr:row>
      <xdr:rowOff>453390</xdr:rowOff>
    </xdr:from>
    <xdr:to>
      <xdr:col>0</xdr:col>
      <xdr:colOff>1221316</xdr:colOff>
      <xdr:row>382</xdr:row>
      <xdr:rowOff>183070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0550840"/>
          <a:ext cx="1202266" cy="85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381</xdr:row>
      <xdr:rowOff>657225</xdr:rowOff>
    </xdr:from>
    <xdr:to>
      <xdr:col>0</xdr:col>
      <xdr:colOff>371476</xdr:colOff>
      <xdr:row>382</xdr:row>
      <xdr:rowOff>302558</xdr:rowOff>
    </xdr:to>
    <xdr:pic>
      <xdr:nvPicPr>
        <xdr:cNvPr id="855" name="Рисунок 8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954825"/>
          <a:ext cx="304801" cy="30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39272</xdr:colOff>
      <xdr:row>790</xdr:row>
      <xdr:rowOff>115552</xdr:rowOff>
    </xdr:from>
    <xdr:ext cx="1204342" cy="744335"/>
    <xdr:pic>
      <xdr:nvPicPr>
        <xdr:cNvPr id="738" name="Рисунок 737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2" y="476106472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121920</xdr:colOff>
      <xdr:row>793</xdr:row>
      <xdr:rowOff>43800</xdr:rowOff>
    </xdr:from>
    <xdr:to>
      <xdr:col>0</xdr:col>
      <xdr:colOff>1226820</xdr:colOff>
      <xdr:row>793</xdr:row>
      <xdr:rowOff>804587</xdr:rowOff>
    </xdr:to>
    <xdr:pic>
      <xdr:nvPicPr>
        <xdr:cNvPr id="821" name="Рисунок 820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76789100"/>
          <a:ext cx="1104900" cy="76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793</xdr:row>
      <xdr:rowOff>807720</xdr:rowOff>
    </xdr:from>
    <xdr:to>
      <xdr:col>0</xdr:col>
      <xdr:colOff>350521</xdr:colOff>
      <xdr:row>793</xdr:row>
      <xdr:rowOff>1113647</xdr:rowOff>
    </xdr:to>
    <xdr:pic>
      <xdr:nvPicPr>
        <xdr:cNvPr id="836" name="Рисунок 8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775530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296391</xdr:colOff>
      <xdr:row>794</xdr:row>
      <xdr:rowOff>60960</xdr:rowOff>
    </xdr:from>
    <xdr:to>
      <xdr:col>0</xdr:col>
      <xdr:colOff>1234441</xdr:colOff>
      <xdr:row>794</xdr:row>
      <xdr:rowOff>972226</xdr:rowOff>
    </xdr:to>
    <xdr:pic>
      <xdr:nvPicPr>
        <xdr:cNvPr id="859" name="Рисунок 858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91" y="477934020"/>
          <a:ext cx="938050" cy="91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795</xdr:row>
      <xdr:rowOff>45720</xdr:rowOff>
    </xdr:from>
    <xdr:to>
      <xdr:col>0</xdr:col>
      <xdr:colOff>1269833</xdr:colOff>
      <xdr:row>795</xdr:row>
      <xdr:rowOff>792479</xdr:rowOff>
    </xdr:to>
    <xdr:pic>
      <xdr:nvPicPr>
        <xdr:cNvPr id="860" name="Рисунок 859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478947480"/>
          <a:ext cx="1140293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798</xdr:row>
      <xdr:rowOff>36582</xdr:rowOff>
    </xdr:from>
    <xdr:to>
      <xdr:col>0</xdr:col>
      <xdr:colOff>1272540</xdr:colOff>
      <xdr:row>798</xdr:row>
      <xdr:rowOff>888678</xdr:rowOff>
    </xdr:to>
    <xdr:pic>
      <xdr:nvPicPr>
        <xdr:cNvPr id="861" name="Рисунок 86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329242"/>
          <a:ext cx="1005840" cy="8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797</xdr:row>
      <xdr:rowOff>91440</xdr:rowOff>
    </xdr:from>
    <xdr:to>
      <xdr:col>0</xdr:col>
      <xdr:colOff>1234439</xdr:colOff>
      <xdr:row>797</xdr:row>
      <xdr:rowOff>765412</xdr:rowOff>
    </xdr:to>
    <xdr:pic>
      <xdr:nvPicPr>
        <xdr:cNvPr id="863" name="Рисунок 86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81263960"/>
          <a:ext cx="1089659" cy="67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797</xdr:row>
      <xdr:rowOff>746760</xdr:rowOff>
    </xdr:from>
    <xdr:to>
      <xdr:col>0</xdr:col>
      <xdr:colOff>335281</xdr:colOff>
      <xdr:row>797</xdr:row>
      <xdr:rowOff>1052687</xdr:rowOff>
    </xdr:to>
    <xdr:pic>
      <xdr:nvPicPr>
        <xdr:cNvPr id="865" name="Рисунок 8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191928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798</xdr:row>
      <xdr:rowOff>777240</xdr:rowOff>
    </xdr:from>
    <xdr:to>
      <xdr:col>0</xdr:col>
      <xdr:colOff>335281</xdr:colOff>
      <xdr:row>798</xdr:row>
      <xdr:rowOff>1083167</xdr:rowOff>
    </xdr:to>
    <xdr:pic>
      <xdr:nvPicPr>
        <xdr:cNvPr id="867" name="Рисунок 8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30699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331290</xdr:colOff>
      <xdr:row>796</xdr:row>
      <xdr:rowOff>67408</xdr:rowOff>
    </xdr:from>
    <xdr:to>
      <xdr:col>0</xdr:col>
      <xdr:colOff>1264920</xdr:colOff>
      <xdr:row>796</xdr:row>
      <xdr:rowOff>937260</xdr:rowOff>
    </xdr:to>
    <xdr:pic>
      <xdr:nvPicPr>
        <xdr:cNvPr id="868" name="Рисунок 867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0" y="480089308"/>
          <a:ext cx="933630" cy="869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799</xdr:row>
      <xdr:rowOff>152591</xdr:rowOff>
    </xdr:from>
    <xdr:to>
      <xdr:col>0</xdr:col>
      <xdr:colOff>1264920</xdr:colOff>
      <xdr:row>799</xdr:row>
      <xdr:rowOff>769619</xdr:rowOff>
    </xdr:to>
    <xdr:pic>
      <xdr:nvPicPr>
        <xdr:cNvPr id="869" name="Рисунок 868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83565391"/>
          <a:ext cx="1181100" cy="61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160019</xdr:colOff>
      <xdr:row>800</xdr:row>
      <xdr:rowOff>37042</xdr:rowOff>
    </xdr:from>
    <xdr:to>
      <xdr:col>0</xdr:col>
      <xdr:colOff>1287780</xdr:colOff>
      <xdr:row>800</xdr:row>
      <xdr:rowOff>845819</xdr:rowOff>
    </xdr:to>
    <xdr:pic>
      <xdr:nvPicPr>
        <xdr:cNvPr id="870" name="Рисунок 869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484569982"/>
          <a:ext cx="1127761" cy="80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799</xdr:row>
      <xdr:rowOff>807720</xdr:rowOff>
    </xdr:from>
    <xdr:to>
      <xdr:col>0</xdr:col>
      <xdr:colOff>327661</xdr:colOff>
      <xdr:row>799</xdr:row>
      <xdr:rowOff>1113647</xdr:rowOff>
    </xdr:to>
    <xdr:pic>
      <xdr:nvPicPr>
        <xdr:cNvPr id="871" name="Рисунок 8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842205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800</xdr:row>
      <xdr:rowOff>845820</xdr:rowOff>
    </xdr:from>
    <xdr:to>
      <xdr:col>0</xdr:col>
      <xdr:colOff>335281</xdr:colOff>
      <xdr:row>800</xdr:row>
      <xdr:rowOff>1151747</xdr:rowOff>
    </xdr:to>
    <xdr:pic>
      <xdr:nvPicPr>
        <xdr:cNvPr id="872" name="Рисунок 8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53787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556262</xdr:colOff>
      <xdr:row>802</xdr:row>
      <xdr:rowOff>53340</xdr:rowOff>
    </xdr:from>
    <xdr:to>
      <xdr:col>0</xdr:col>
      <xdr:colOff>828675</xdr:colOff>
      <xdr:row>802</xdr:row>
      <xdr:rowOff>822960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2" y="486864660"/>
          <a:ext cx="272413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572600</xdr:colOff>
      <xdr:row>803</xdr:row>
      <xdr:rowOff>60959</xdr:rowOff>
    </xdr:from>
    <xdr:to>
      <xdr:col>0</xdr:col>
      <xdr:colOff>830580</xdr:colOff>
      <xdr:row>803</xdr:row>
      <xdr:rowOff>789804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00" y="487718099"/>
          <a:ext cx="257980" cy="72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321232</xdr:colOff>
      <xdr:row>665</xdr:row>
      <xdr:rowOff>52753</xdr:rowOff>
    </xdr:from>
    <xdr:ext cx="717605" cy="727585"/>
    <xdr:pic>
      <xdr:nvPicPr>
        <xdr:cNvPr id="858" name="Рисунок 857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2" y="335326891"/>
          <a:ext cx="717605" cy="727585"/>
        </a:xfrm>
        <a:prstGeom prst="rect">
          <a:avLst/>
        </a:prstGeom>
      </xdr:spPr>
    </xdr:pic>
    <xdr:clientData/>
  </xdr:oneCellAnchor>
  <xdr:oneCellAnchor>
    <xdr:from>
      <xdr:col>0</xdr:col>
      <xdr:colOff>340556</xdr:colOff>
      <xdr:row>706</xdr:row>
      <xdr:rowOff>187569</xdr:rowOff>
    </xdr:from>
    <xdr:ext cx="628356" cy="590505"/>
    <xdr:pic>
      <xdr:nvPicPr>
        <xdr:cNvPr id="726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556" y="374283849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410308</xdr:colOff>
      <xdr:row>720</xdr:row>
      <xdr:rowOff>58376</xdr:rowOff>
    </xdr:from>
    <xdr:ext cx="509954" cy="681350"/>
    <xdr:pic>
      <xdr:nvPicPr>
        <xdr:cNvPr id="741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373468856"/>
          <a:ext cx="509954" cy="6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330591</xdr:colOff>
      <xdr:row>801</xdr:row>
      <xdr:rowOff>67407</xdr:rowOff>
    </xdr:from>
    <xdr:ext cx="832998" cy="832998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91" y="438666987"/>
          <a:ext cx="832998" cy="832998"/>
        </a:xfrm>
        <a:prstGeom prst="rect">
          <a:avLst/>
        </a:prstGeom>
      </xdr:spPr>
    </xdr:pic>
    <xdr:clientData/>
  </xdr:oneCellAnchor>
  <xdr:oneCellAnchor>
    <xdr:from>
      <xdr:col>0</xdr:col>
      <xdr:colOff>23446</xdr:colOff>
      <xdr:row>801</xdr:row>
      <xdr:rowOff>586153</xdr:rowOff>
    </xdr:from>
    <xdr:ext cx="304801" cy="305927"/>
    <xdr:pic>
      <xdr:nvPicPr>
        <xdr:cNvPr id="875" name="Рисунок 8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18772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123094</xdr:colOff>
      <xdr:row>130</xdr:row>
      <xdr:rowOff>82063</xdr:rowOff>
    </xdr:from>
    <xdr:to>
      <xdr:col>0</xdr:col>
      <xdr:colOff>1332003</xdr:colOff>
      <xdr:row>130</xdr:row>
      <xdr:rowOff>1295400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94" y="62179201"/>
          <a:ext cx="1208909" cy="121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41033</xdr:colOff>
      <xdr:row>130</xdr:row>
      <xdr:rowOff>1008186</xdr:rowOff>
    </xdr:from>
    <xdr:to>
      <xdr:col>0</xdr:col>
      <xdr:colOff>345834</xdr:colOff>
      <xdr:row>130</xdr:row>
      <xdr:rowOff>1314113</xdr:rowOff>
    </xdr:to>
    <xdr:pic>
      <xdr:nvPicPr>
        <xdr:cNvPr id="688" name="Рисунок 6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3" y="631053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422031</xdr:colOff>
      <xdr:row>480</xdr:row>
      <xdr:rowOff>5861</xdr:rowOff>
    </xdr:from>
    <xdr:to>
      <xdr:col>0</xdr:col>
      <xdr:colOff>1167199</xdr:colOff>
      <xdr:row>480</xdr:row>
      <xdr:rowOff>744416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28043153"/>
          <a:ext cx="745168" cy="73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480</xdr:row>
      <xdr:rowOff>527538</xdr:rowOff>
    </xdr:from>
    <xdr:to>
      <xdr:col>0</xdr:col>
      <xdr:colOff>322385</xdr:colOff>
      <xdr:row>480</xdr:row>
      <xdr:rowOff>833465</xdr:rowOff>
    </xdr:to>
    <xdr:pic>
      <xdr:nvPicPr>
        <xdr:cNvPr id="706" name="Рисунок 7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8564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406</xdr:row>
      <xdr:rowOff>35169</xdr:rowOff>
    </xdr:from>
    <xdr:to>
      <xdr:col>0</xdr:col>
      <xdr:colOff>1225424</xdr:colOff>
      <xdr:row>406</xdr:row>
      <xdr:rowOff>1043353</xdr:rowOff>
    </xdr:to>
    <xdr:pic>
      <xdr:nvPicPr>
        <xdr:cNvPr id="717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192545677"/>
          <a:ext cx="996825" cy="100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406</xdr:row>
      <xdr:rowOff>756138</xdr:rowOff>
    </xdr:from>
    <xdr:to>
      <xdr:col>0</xdr:col>
      <xdr:colOff>363416</xdr:colOff>
      <xdr:row>406</xdr:row>
      <xdr:rowOff>1062065</xdr:rowOff>
    </xdr:to>
    <xdr:pic>
      <xdr:nvPicPr>
        <xdr:cNvPr id="721" name="Рисунок 7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93266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104</xdr:row>
      <xdr:rowOff>0</xdr:rowOff>
    </xdr:from>
    <xdr:to>
      <xdr:col>1</xdr:col>
      <xdr:colOff>717849</xdr:colOff>
      <xdr:row>110</xdr:row>
      <xdr:rowOff>47624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3474" cy="101536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1238251</xdr:colOff>
      <xdr:row>104</xdr:row>
      <xdr:rowOff>0</xdr:rowOff>
    </xdr:from>
    <xdr:to>
      <xdr:col>2</xdr:col>
      <xdr:colOff>2155</xdr:colOff>
      <xdr:row>111</xdr:row>
      <xdr:rowOff>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5964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104</xdr:row>
      <xdr:rowOff>0</xdr:rowOff>
    </xdr:from>
    <xdr:to>
      <xdr:col>1</xdr:col>
      <xdr:colOff>200026</xdr:colOff>
      <xdr:row>108</xdr:row>
      <xdr:rowOff>32533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5472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104</xdr:row>
      <xdr:rowOff>0</xdr:rowOff>
    </xdr:from>
    <xdr:to>
      <xdr:col>2</xdr:col>
      <xdr:colOff>0</xdr:colOff>
      <xdr:row>108</xdr:row>
      <xdr:rowOff>6297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3810" cy="669236"/>
        </a:xfrm>
        <a:prstGeom prst="rect">
          <a:avLst/>
        </a:prstGeom>
      </xdr:spPr>
    </xdr:pic>
    <xdr:clientData/>
  </xdr:twoCellAnchor>
  <xdr:oneCellAnchor>
    <xdr:from>
      <xdr:col>1</xdr:col>
      <xdr:colOff>714375</xdr:colOff>
      <xdr:row>104</xdr:row>
      <xdr:rowOff>0</xdr:rowOff>
    </xdr:from>
    <xdr:ext cx="1569" cy="1019174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104</xdr:row>
      <xdr:rowOff>0</xdr:rowOff>
    </xdr:from>
    <xdr:ext cx="2154" cy="112395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104</xdr:row>
      <xdr:rowOff>0</xdr:rowOff>
    </xdr:from>
    <xdr:ext cx="0" cy="699282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104</xdr:row>
      <xdr:rowOff>0</xdr:rowOff>
    </xdr:from>
    <xdr:ext cx="0" cy="673046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128</xdr:row>
      <xdr:rowOff>0</xdr:rowOff>
    </xdr:from>
    <xdr:ext cx="1569" cy="1019174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128</xdr:row>
      <xdr:rowOff>0</xdr:rowOff>
    </xdr:from>
    <xdr:ext cx="2154" cy="112395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128</xdr:row>
      <xdr:rowOff>0</xdr:rowOff>
    </xdr:from>
    <xdr:ext cx="1569" cy="1019174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128</xdr:row>
      <xdr:rowOff>0</xdr:rowOff>
    </xdr:from>
    <xdr:ext cx="2154" cy="112395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128</xdr:row>
      <xdr:rowOff>0</xdr:rowOff>
    </xdr:from>
    <xdr:ext cx="0" cy="699282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128</xdr:row>
      <xdr:rowOff>0</xdr:rowOff>
    </xdr:from>
    <xdr:ext cx="0" cy="673046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143</xdr:row>
      <xdr:rowOff>0</xdr:rowOff>
    </xdr:from>
    <xdr:ext cx="1569" cy="1019174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143</xdr:row>
      <xdr:rowOff>0</xdr:rowOff>
    </xdr:from>
    <xdr:ext cx="2154" cy="112395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143</xdr:row>
      <xdr:rowOff>0</xdr:rowOff>
    </xdr:from>
    <xdr:ext cx="1569" cy="1019174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143</xdr:row>
      <xdr:rowOff>0</xdr:rowOff>
    </xdr:from>
    <xdr:ext cx="2154" cy="112395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</xdr:colOff>
      <xdr:row>0</xdr:row>
      <xdr:rowOff>22861</xdr:rowOff>
    </xdr:from>
    <xdr:to>
      <xdr:col>1</xdr:col>
      <xdr:colOff>403860</xdr:colOff>
      <xdr:row>0</xdr:row>
      <xdr:rowOff>375429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861"/>
          <a:ext cx="1356360" cy="35256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0</xdr:rowOff>
    </xdr:from>
    <xdr:to>
      <xdr:col>1</xdr:col>
      <xdr:colOff>904924</xdr:colOff>
      <xdr:row>22</xdr:row>
      <xdr:rowOff>22860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2065020"/>
          <a:ext cx="1826944" cy="2766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144780</xdr:rowOff>
    </xdr:from>
    <xdr:to>
      <xdr:col>1</xdr:col>
      <xdr:colOff>880964</xdr:colOff>
      <xdr:row>44</xdr:row>
      <xdr:rowOff>66675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97880"/>
          <a:ext cx="1841084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52</xdr:row>
      <xdr:rowOff>60960</xdr:rowOff>
    </xdr:from>
    <xdr:to>
      <xdr:col>1</xdr:col>
      <xdr:colOff>912495</xdr:colOff>
      <xdr:row>70</xdr:row>
      <xdr:rowOff>90055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20" y="9982200"/>
          <a:ext cx="1826895" cy="3320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30480</xdr:rowOff>
    </xdr:from>
    <xdr:to>
      <xdr:col>1</xdr:col>
      <xdr:colOff>866969</xdr:colOff>
      <xdr:row>95</xdr:row>
      <xdr:rowOff>272416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538960"/>
          <a:ext cx="1827089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76200</xdr:rowOff>
    </xdr:from>
    <xdr:to>
      <xdr:col>1</xdr:col>
      <xdr:colOff>896486</xdr:colOff>
      <xdr:row>124</xdr:row>
      <xdr:rowOff>255269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589240"/>
          <a:ext cx="1856606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129</xdr:row>
      <xdr:rowOff>108092</xdr:rowOff>
    </xdr:from>
    <xdr:to>
      <xdr:col>1</xdr:col>
      <xdr:colOff>495300</xdr:colOff>
      <xdr:row>139</xdr:row>
      <xdr:rowOff>67456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" y="25162652"/>
          <a:ext cx="1013460" cy="1788164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145</xdr:row>
      <xdr:rowOff>7620</xdr:rowOff>
    </xdr:from>
    <xdr:to>
      <xdr:col>1</xdr:col>
      <xdr:colOff>615315</xdr:colOff>
      <xdr:row>155</xdr:row>
      <xdr:rowOff>3552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140" y="28003500"/>
          <a:ext cx="1217295" cy="1824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6"/>
  <sheetViews>
    <sheetView tabSelected="1" view="pageLayout" zoomScale="130" zoomScaleNormal="100" zoomScaleSheetLayoutView="130" zoomScalePageLayoutView="130" workbookViewId="0">
      <selection activeCell="D1" sqref="D1"/>
    </sheetView>
  </sheetViews>
  <sheetFormatPr defaultRowHeight="14.4" x14ac:dyDescent="0.3"/>
  <cols>
    <col min="1" max="1" width="19" customWidth="1"/>
    <col min="2" max="2" width="3.5546875" customWidth="1"/>
    <col min="5" max="5" width="11.109375" customWidth="1"/>
    <col min="6" max="6" width="37.33203125" customWidth="1"/>
    <col min="7" max="7" width="13.5546875" bestFit="1" customWidth="1"/>
    <col min="8" max="8" width="10.109375" customWidth="1"/>
    <col min="9" max="9" width="11.88671875" customWidth="1"/>
  </cols>
  <sheetData>
    <row r="1" spans="1:10" ht="19.2" customHeight="1" thickTop="1" thickBot="1" x14ac:dyDescent="0.35">
      <c r="C1" s="1"/>
      <c r="D1" s="1"/>
      <c r="E1" s="1"/>
      <c r="F1" s="360" t="s">
        <v>650</v>
      </c>
      <c r="G1" s="360"/>
      <c r="H1" s="360"/>
      <c r="I1" s="185">
        <v>0</v>
      </c>
    </row>
    <row r="2" spans="1:10" ht="34.200000000000003" customHeight="1" thickTop="1" x14ac:dyDescent="0.3">
      <c r="A2" s="243"/>
      <c r="C2" s="1"/>
      <c r="D2" s="1"/>
      <c r="E2" s="1"/>
      <c r="F2" s="361" t="s">
        <v>651</v>
      </c>
      <c r="G2" s="361"/>
      <c r="H2" s="361"/>
      <c r="I2" s="6"/>
    </row>
    <row r="3" spans="1:10" ht="17.399999999999999" customHeight="1" thickBot="1" x14ac:dyDescent="0.35">
      <c r="A3" s="186" t="s">
        <v>878</v>
      </c>
      <c r="F3" s="7"/>
      <c r="G3" s="7"/>
      <c r="H3" s="7"/>
      <c r="I3" s="6"/>
    </row>
    <row r="4" spans="1:10" ht="21.6" thickBot="1" x14ac:dyDescent="0.45">
      <c r="A4" s="110" t="s">
        <v>649</v>
      </c>
      <c r="B4" s="62"/>
      <c r="C4" s="362" t="s">
        <v>480</v>
      </c>
      <c r="D4" s="362"/>
      <c r="E4" s="362"/>
      <c r="F4" s="362"/>
      <c r="G4" s="107" t="s">
        <v>0</v>
      </c>
      <c r="H4" s="108" t="s">
        <v>481</v>
      </c>
      <c r="I4" s="109" t="s">
        <v>482</v>
      </c>
      <c r="J4" s="5"/>
    </row>
    <row r="5" spans="1:10" ht="15.6" customHeight="1" x14ac:dyDescent="0.4">
      <c r="A5" s="1"/>
      <c r="B5" s="1"/>
      <c r="C5" s="103"/>
      <c r="D5" s="103"/>
      <c r="E5" s="103"/>
      <c r="F5" s="103"/>
      <c r="G5" s="104"/>
      <c r="H5" s="105"/>
      <c r="I5" s="106"/>
      <c r="J5" s="5"/>
    </row>
    <row r="6" spans="1:10" ht="105" customHeight="1" thickBot="1" x14ac:dyDescent="0.35">
      <c r="A6" s="112"/>
      <c r="B6" s="98"/>
      <c r="C6" s="330" t="s">
        <v>29</v>
      </c>
      <c r="D6" s="330"/>
      <c r="E6" s="330"/>
      <c r="F6" s="330"/>
      <c r="G6" s="99"/>
      <c r="H6" s="99"/>
      <c r="I6" s="111"/>
    </row>
    <row r="7" spans="1:10" ht="15" thickBot="1" x14ac:dyDescent="0.35">
      <c r="A7" s="114"/>
      <c r="B7" s="115"/>
      <c r="C7" s="268" t="s">
        <v>196</v>
      </c>
      <c r="D7" s="301"/>
      <c r="E7" s="301"/>
      <c r="F7" s="301"/>
      <c r="G7" s="116"/>
      <c r="H7" s="116"/>
      <c r="I7" s="117"/>
    </row>
    <row r="8" spans="1:10" x14ac:dyDescent="0.3">
      <c r="A8" s="23"/>
      <c r="B8" s="298" t="s">
        <v>617</v>
      </c>
      <c r="C8" s="254" t="s">
        <v>182</v>
      </c>
      <c r="D8" s="254"/>
      <c r="E8" s="254"/>
      <c r="F8" s="304"/>
      <c r="G8" s="25">
        <v>5020001</v>
      </c>
      <c r="H8" s="26">
        <v>10100</v>
      </c>
      <c r="I8" s="27">
        <f>H8-(H8*скидка/100)</f>
        <v>10100</v>
      </c>
    </row>
    <row r="9" spans="1:10" x14ac:dyDescent="0.3">
      <c r="A9" s="28"/>
      <c r="B9" s="299"/>
      <c r="C9" s="261" t="s">
        <v>186</v>
      </c>
      <c r="D9" s="261"/>
      <c r="E9" s="261"/>
      <c r="F9" s="276"/>
      <c r="G9" s="9">
        <v>5020005</v>
      </c>
      <c r="H9" s="10">
        <v>13000</v>
      </c>
      <c r="I9" s="29">
        <f t="shared" ref="I9:I10" si="0">H9-(H9*скидка/100)</f>
        <v>13000</v>
      </c>
    </row>
    <row r="10" spans="1:10" ht="15" customHeight="1" thickBot="1" x14ac:dyDescent="0.35">
      <c r="A10" s="30"/>
      <c r="B10" s="300"/>
      <c r="C10" s="264" t="s">
        <v>190</v>
      </c>
      <c r="D10" s="264"/>
      <c r="E10" s="264"/>
      <c r="F10" s="303"/>
      <c r="G10" s="32">
        <v>5020009</v>
      </c>
      <c r="H10" s="33">
        <v>15900</v>
      </c>
      <c r="I10" s="34">
        <f t="shared" si="0"/>
        <v>15900</v>
      </c>
    </row>
    <row r="11" spans="1:10" x14ac:dyDescent="0.3">
      <c r="A11" s="23"/>
      <c r="B11" s="295" t="s">
        <v>618</v>
      </c>
      <c r="C11" s="254" t="s">
        <v>183</v>
      </c>
      <c r="D11" s="254"/>
      <c r="E11" s="254"/>
      <c r="F11" s="304"/>
      <c r="G11" s="25">
        <v>5020002</v>
      </c>
      <c r="H11" s="26">
        <v>13200</v>
      </c>
      <c r="I11" s="27">
        <f t="shared" ref="I11:I69" si="1">H11-(H11*скидка/100)</f>
        <v>13200</v>
      </c>
    </row>
    <row r="12" spans="1:10" x14ac:dyDescent="0.3">
      <c r="A12" s="28"/>
      <c r="B12" s="296"/>
      <c r="C12" s="261" t="s">
        <v>187</v>
      </c>
      <c r="D12" s="261"/>
      <c r="E12" s="261"/>
      <c r="F12" s="276"/>
      <c r="G12" s="9">
        <v>5020006</v>
      </c>
      <c r="H12" s="10">
        <v>16900</v>
      </c>
      <c r="I12" s="29">
        <f t="shared" ref="I12:I13" si="2">H12-(H12*скидка/100)</f>
        <v>16900</v>
      </c>
    </row>
    <row r="13" spans="1:10" ht="15" thickBot="1" x14ac:dyDescent="0.35">
      <c r="A13" s="30"/>
      <c r="B13" s="297"/>
      <c r="C13" s="264" t="s">
        <v>191</v>
      </c>
      <c r="D13" s="264"/>
      <c r="E13" s="264"/>
      <c r="F13" s="303"/>
      <c r="G13" s="32">
        <v>5020010</v>
      </c>
      <c r="H13" s="33">
        <v>20700</v>
      </c>
      <c r="I13" s="34">
        <f t="shared" si="2"/>
        <v>20700</v>
      </c>
    </row>
    <row r="14" spans="1:10" ht="22.2" customHeight="1" x14ac:dyDescent="0.3">
      <c r="A14" s="23"/>
      <c r="B14" s="295" t="s">
        <v>598</v>
      </c>
      <c r="C14" s="254" t="s">
        <v>184</v>
      </c>
      <c r="D14" s="254"/>
      <c r="E14" s="254"/>
      <c r="F14" s="304"/>
      <c r="G14" s="25">
        <v>5020003</v>
      </c>
      <c r="H14" s="26">
        <v>24900</v>
      </c>
      <c r="I14" s="27">
        <f t="shared" si="1"/>
        <v>24900</v>
      </c>
    </row>
    <row r="15" spans="1:10" ht="19.2" customHeight="1" x14ac:dyDescent="0.3">
      <c r="A15" s="28"/>
      <c r="B15" s="296"/>
      <c r="C15" s="261" t="s">
        <v>188</v>
      </c>
      <c r="D15" s="261"/>
      <c r="E15" s="261"/>
      <c r="F15" s="276"/>
      <c r="G15" s="9">
        <v>5020007</v>
      </c>
      <c r="H15" s="10">
        <v>36200</v>
      </c>
      <c r="I15" s="29">
        <f t="shared" ref="I15:I19" si="3">H15-(H15*скидка/100)</f>
        <v>36200</v>
      </c>
    </row>
    <row r="16" spans="1:10" ht="21" customHeight="1" thickBot="1" x14ac:dyDescent="0.35">
      <c r="A16" s="30"/>
      <c r="B16" s="297"/>
      <c r="C16" s="264" t="s">
        <v>192</v>
      </c>
      <c r="D16" s="264"/>
      <c r="E16" s="264"/>
      <c r="F16" s="303"/>
      <c r="G16" s="32">
        <v>5020011</v>
      </c>
      <c r="H16" s="33">
        <v>42600</v>
      </c>
      <c r="I16" s="34">
        <f t="shared" si="3"/>
        <v>42600</v>
      </c>
    </row>
    <row r="17" spans="1:9" ht="24" customHeight="1" x14ac:dyDescent="0.3">
      <c r="A17" s="23"/>
      <c r="B17" s="295" t="s">
        <v>599</v>
      </c>
      <c r="C17" s="254" t="s">
        <v>185</v>
      </c>
      <c r="D17" s="254"/>
      <c r="E17" s="254"/>
      <c r="F17" s="304"/>
      <c r="G17" s="25">
        <v>5020004</v>
      </c>
      <c r="H17" s="26">
        <v>24900</v>
      </c>
      <c r="I17" s="27">
        <f t="shared" si="3"/>
        <v>24900</v>
      </c>
    </row>
    <row r="18" spans="1:9" ht="24" customHeight="1" x14ac:dyDescent="0.3">
      <c r="A18" s="28"/>
      <c r="B18" s="296"/>
      <c r="C18" s="261" t="s">
        <v>189</v>
      </c>
      <c r="D18" s="261"/>
      <c r="E18" s="261"/>
      <c r="F18" s="276"/>
      <c r="G18" s="9">
        <v>5020008</v>
      </c>
      <c r="H18" s="10">
        <v>36200</v>
      </c>
      <c r="I18" s="29">
        <f t="shared" si="3"/>
        <v>36200</v>
      </c>
    </row>
    <row r="19" spans="1:9" ht="21.6" customHeight="1" thickBot="1" x14ac:dyDescent="0.35">
      <c r="A19" s="30"/>
      <c r="B19" s="297"/>
      <c r="C19" s="264" t="s">
        <v>594</v>
      </c>
      <c r="D19" s="264"/>
      <c r="E19" s="264"/>
      <c r="F19" s="303"/>
      <c r="G19" s="32">
        <v>5020012</v>
      </c>
      <c r="H19" s="33">
        <v>42600</v>
      </c>
      <c r="I19" s="34">
        <f t="shared" si="3"/>
        <v>42600</v>
      </c>
    </row>
    <row r="20" spans="1:9" ht="15" thickBot="1" x14ac:dyDescent="0.35">
      <c r="A20" s="114"/>
      <c r="B20" s="115"/>
      <c r="C20" s="268" t="s">
        <v>197</v>
      </c>
      <c r="D20" s="301"/>
      <c r="E20" s="301"/>
      <c r="F20" s="301"/>
      <c r="G20" s="116"/>
      <c r="H20" s="116"/>
      <c r="I20" s="119"/>
    </row>
    <row r="21" spans="1:9" ht="44.4" customHeight="1" thickBot="1" x14ac:dyDescent="0.35">
      <c r="A21" s="120"/>
      <c r="B21" s="121"/>
      <c r="C21" s="329" t="s">
        <v>236</v>
      </c>
      <c r="D21" s="329"/>
      <c r="E21" s="329"/>
      <c r="F21" s="329"/>
      <c r="G21" s="329"/>
      <c r="H21" s="329"/>
      <c r="I21" s="122"/>
    </row>
    <row r="22" spans="1:9" ht="24.6" customHeight="1" x14ac:dyDescent="0.3">
      <c r="A22" s="95"/>
      <c r="B22" s="68"/>
      <c r="C22" s="269" t="s">
        <v>483</v>
      </c>
      <c r="D22" s="269"/>
      <c r="E22" s="269"/>
      <c r="F22" s="269"/>
      <c r="G22" s="35">
        <v>4010023</v>
      </c>
      <c r="H22" s="22">
        <v>11300</v>
      </c>
      <c r="I22" s="113">
        <f t="shared" si="1"/>
        <v>11300</v>
      </c>
    </row>
    <row r="23" spans="1:9" ht="24.6" customHeight="1" thickBot="1" x14ac:dyDescent="0.35">
      <c r="A23" s="46"/>
      <c r="B23" s="47"/>
      <c r="C23" s="262" t="s">
        <v>485</v>
      </c>
      <c r="D23" s="262"/>
      <c r="E23" s="262"/>
      <c r="F23" s="262"/>
      <c r="G23" s="48">
        <v>4010023</v>
      </c>
      <c r="H23" s="49">
        <v>18300</v>
      </c>
      <c r="I23" s="44">
        <f t="shared" si="1"/>
        <v>18300</v>
      </c>
    </row>
    <row r="24" spans="1:9" ht="24.6" customHeight="1" x14ac:dyDescent="0.3">
      <c r="A24" s="36"/>
      <c r="B24" s="37"/>
      <c r="C24" s="254" t="s">
        <v>484</v>
      </c>
      <c r="D24" s="254"/>
      <c r="E24" s="254"/>
      <c r="F24" s="254"/>
      <c r="G24" s="38">
        <v>4010023</v>
      </c>
      <c r="H24" s="26">
        <v>11300</v>
      </c>
      <c r="I24" s="27">
        <f t="shared" si="1"/>
        <v>11300</v>
      </c>
    </row>
    <row r="25" spans="1:9" ht="24" customHeight="1" thickBot="1" x14ac:dyDescent="0.35">
      <c r="A25" s="39"/>
      <c r="B25" s="40"/>
      <c r="C25" s="264" t="s">
        <v>608</v>
      </c>
      <c r="D25" s="264"/>
      <c r="E25" s="264"/>
      <c r="F25" s="264"/>
      <c r="G25" s="41">
        <v>4010023</v>
      </c>
      <c r="H25" s="33">
        <v>18300</v>
      </c>
      <c r="I25" s="34">
        <f t="shared" si="1"/>
        <v>18300</v>
      </c>
    </row>
    <row r="26" spans="1:9" ht="26.4" customHeight="1" x14ac:dyDescent="0.3">
      <c r="A26" s="51"/>
      <c r="B26" s="21"/>
      <c r="C26" s="331" t="s">
        <v>600</v>
      </c>
      <c r="D26" s="331"/>
      <c r="E26" s="331"/>
      <c r="F26" s="331"/>
      <c r="G26" s="52">
        <v>4010016</v>
      </c>
      <c r="H26" s="22">
        <v>11300</v>
      </c>
      <c r="I26" s="113">
        <f t="shared" si="1"/>
        <v>11300</v>
      </c>
    </row>
    <row r="27" spans="1:9" ht="26.4" customHeight="1" x14ac:dyDescent="0.3">
      <c r="A27" s="28"/>
      <c r="B27" s="8"/>
      <c r="C27" s="263" t="s">
        <v>601</v>
      </c>
      <c r="D27" s="263"/>
      <c r="E27" s="263"/>
      <c r="F27" s="263"/>
      <c r="G27" s="9">
        <v>4010017</v>
      </c>
      <c r="H27" s="10">
        <v>18300</v>
      </c>
      <c r="I27" s="11">
        <f t="shared" si="1"/>
        <v>18300</v>
      </c>
    </row>
    <row r="28" spans="1:9" ht="27.6" customHeight="1" thickBot="1" x14ac:dyDescent="0.35">
      <c r="A28" s="66"/>
      <c r="B28" s="43"/>
      <c r="C28" s="320" t="s">
        <v>604</v>
      </c>
      <c r="D28" s="320"/>
      <c r="E28" s="320"/>
      <c r="F28" s="320"/>
      <c r="G28" s="48"/>
      <c r="H28" s="49">
        <v>21300</v>
      </c>
      <c r="I28" s="44">
        <f t="shared" si="1"/>
        <v>21300</v>
      </c>
    </row>
    <row r="29" spans="1:9" ht="27.6" customHeight="1" x14ac:dyDescent="0.3">
      <c r="A29" s="23"/>
      <c r="B29" s="24"/>
      <c r="C29" s="254" t="s">
        <v>603</v>
      </c>
      <c r="D29" s="254"/>
      <c r="E29" s="254"/>
      <c r="F29" s="254"/>
      <c r="G29" s="38">
        <v>4010044</v>
      </c>
      <c r="H29" s="26">
        <v>11300</v>
      </c>
      <c r="I29" s="27">
        <f t="shared" si="1"/>
        <v>11300</v>
      </c>
    </row>
    <row r="30" spans="1:9" ht="27.6" customHeight="1" thickBot="1" x14ac:dyDescent="0.35">
      <c r="A30" s="30"/>
      <c r="B30" s="31"/>
      <c r="C30" s="264" t="s">
        <v>602</v>
      </c>
      <c r="D30" s="264"/>
      <c r="E30" s="264"/>
      <c r="F30" s="264"/>
      <c r="G30" s="41">
        <v>4010045</v>
      </c>
      <c r="H30" s="33">
        <v>18300</v>
      </c>
      <c r="I30" s="34">
        <f t="shared" si="1"/>
        <v>18300</v>
      </c>
    </row>
    <row r="31" spans="1:9" x14ac:dyDescent="0.3">
      <c r="A31" s="51"/>
      <c r="B31" s="21"/>
      <c r="C31" s="269" t="s">
        <v>234</v>
      </c>
      <c r="D31" s="269"/>
      <c r="E31" s="269"/>
      <c r="F31" s="269"/>
      <c r="G31" s="52">
        <v>4010012</v>
      </c>
      <c r="H31" s="22">
        <v>11300</v>
      </c>
      <c r="I31" s="113">
        <f t="shared" si="1"/>
        <v>11300</v>
      </c>
    </row>
    <row r="32" spans="1:9" x14ac:dyDescent="0.3">
      <c r="A32" s="28"/>
      <c r="B32" s="8"/>
      <c r="C32" s="263" t="s">
        <v>233</v>
      </c>
      <c r="D32" s="263"/>
      <c r="E32" s="263"/>
      <c r="F32" s="263"/>
      <c r="G32" s="9">
        <v>4010013</v>
      </c>
      <c r="H32" s="10">
        <v>18300</v>
      </c>
      <c r="I32" s="11">
        <f t="shared" si="1"/>
        <v>18300</v>
      </c>
    </row>
    <row r="33" spans="1:9" ht="14.4" customHeight="1" x14ac:dyDescent="0.3">
      <c r="A33" s="28"/>
      <c r="B33" s="8"/>
      <c r="C33" s="263" t="s">
        <v>235</v>
      </c>
      <c r="D33" s="263"/>
      <c r="E33" s="263"/>
      <c r="F33" s="263"/>
      <c r="G33" s="13"/>
      <c r="H33" s="10">
        <v>21300</v>
      </c>
      <c r="I33" s="11">
        <f t="shared" si="1"/>
        <v>21300</v>
      </c>
    </row>
    <row r="34" spans="1:9" ht="53.4" customHeight="1" x14ac:dyDescent="0.3">
      <c r="A34" s="42"/>
      <c r="B34" s="12"/>
      <c r="C34" s="89"/>
      <c r="D34" s="261" t="s">
        <v>605</v>
      </c>
      <c r="E34" s="261"/>
      <c r="F34" s="261"/>
      <c r="G34" s="13"/>
      <c r="H34" s="10"/>
      <c r="I34" s="11"/>
    </row>
    <row r="35" spans="1:9" ht="46.8" customHeight="1" x14ac:dyDescent="0.3">
      <c r="A35" s="28"/>
      <c r="B35" s="8"/>
      <c r="C35" s="89"/>
      <c r="D35" s="261" t="s">
        <v>606</v>
      </c>
      <c r="E35" s="261"/>
      <c r="F35" s="261"/>
      <c r="G35" s="13"/>
      <c r="H35" s="10"/>
      <c r="I35" s="11"/>
    </row>
    <row r="36" spans="1:9" ht="46.8" customHeight="1" thickBot="1" x14ac:dyDescent="0.35">
      <c r="A36" s="66"/>
      <c r="B36" s="43"/>
      <c r="C36" s="93"/>
      <c r="D36" s="320" t="s">
        <v>607</v>
      </c>
      <c r="E36" s="320"/>
      <c r="F36" s="320"/>
      <c r="G36" s="13"/>
      <c r="H36" s="10"/>
      <c r="I36" s="11"/>
    </row>
    <row r="37" spans="1:9" ht="15" thickBot="1" x14ac:dyDescent="0.35">
      <c r="A37" s="114"/>
      <c r="B37" s="115"/>
      <c r="C37" s="268" t="s">
        <v>200</v>
      </c>
      <c r="D37" s="268"/>
      <c r="E37" s="268"/>
      <c r="F37" s="268"/>
      <c r="G37" s="135"/>
      <c r="H37" s="135"/>
      <c r="I37" s="136"/>
    </row>
    <row r="38" spans="1:9" x14ac:dyDescent="0.3">
      <c r="A38" s="133"/>
      <c r="B38" s="134"/>
      <c r="C38" s="294" t="s">
        <v>202</v>
      </c>
      <c r="D38" s="294"/>
      <c r="E38" s="294"/>
      <c r="F38" s="294"/>
      <c r="G38" s="294"/>
      <c r="H38" s="294"/>
      <c r="I38" s="123"/>
    </row>
    <row r="39" spans="1:9" x14ac:dyDescent="0.3">
      <c r="A39" s="128"/>
      <c r="B39" s="124"/>
      <c r="C39" s="278" t="s">
        <v>203</v>
      </c>
      <c r="D39" s="278"/>
      <c r="E39" s="278"/>
      <c r="F39" s="278"/>
      <c r="G39" s="278"/>
      <c r="H39" s="278"/>
      <c r="I39" s="129"/>
    </row>
    <row r="40" spans="1:9" x14ac:dyDescent="0.3">
      <c r="A40" s="128"/>
      <c r="B40" s="124"/>
      <c r="C40" s="278" t="s">
        <v>198</v>
      </c>
      <c r="D40" s="278"/>
      <c r="E40" s="278"/>
      <c r="F40" s="278"/>
      <c r="G40" s="278"/>
      <c r="H40" s="278"/>
      <c r="I40" s="129"/>
    </row>
    <row r="41" spans="1:9" x14ac:dyDescent="0.3">
      <c r="A41" s="128"/>
      <c r="B41" s="124"/>
      <c r="C41" s="278" t="s">
        <v>201</v>
      </c>
      <c r="D41" s="278"/>
      <c r="E41" s="278"/>
      <c r="F41" s="278"/>
      <c r="G41" s="278"/>
      <c r="H41" s="278"/>
      <c r="I41" s="129"/>
    </row>
    <row r="42" spans="1:9" x14ac:dyDescent="0.3">
      <c r="A42" s="128"/>
      <c r="B42" s="124"/>
      <c r="C42" s="278" t="s">
        <v>199</v>
      </c>
      <c r="D42" s="278"/>
      <c r="E42" s="278"/>
      <c r="F42" s="278"/>
      <c r="G42" s="278"/>
      <c r="H42" s="278"/>
      <c r="I42" s="129"/>
    </row>
    <row r="43" spans="1:9" ht="102.6" customHeight="1" thickBot="1" x14ac:dyDescent="0.35">
      <c r="A43" s="130"/>
      <c r="B43" s="131"/>
      <c r="C43" s="275" t="s">
        <v>611</v>
      </c>
      <c r="D43" s="275"/>
      <c r="E43" s="275"/>
      <c r="F43" s="275"/>
      <c r="G43" s="275"/>
      <c r="H43" s="275"/>
      <c r="I43" s="132"/>
    </row>
    <row r="44" spans="1:9" ht="74.400000000000006" customHeight="1" x14ac:dyDescent="0.3">
      <c r="A44" s="244"/>
      <c r="B44" s="21"/>
      <c r="C44" s="269" t="s">
        <v>591</v>
      </c>
      <c r="D44" s="269"/>
      <c r="E44" s="269"/>
      <c r="F44" s="269"/>
      <c r="G44" s="35">
        <v>3110004</v>
      </c>
      <c r="H44" s="22">
        <v>14000</v>
      </c>
      <c r="I44" s="113">
        <f t="shared" si="1"/>
        <v>14000</v>
      </c>
    </row>
    <row r="45" spans="1:9" ht="74.400000000000006" customHeight="1" x14ac:dyDescent="0.3">
      <c r="A45" s="28"/>
      <c r="B45" s="8"/>
      <c r="C45" s="263" t="s">
        <v>494</v>
      </c>
      <c r="D45" s="263"/>
      <c r="E45" s="263"/>
      <c r="F45" s="263"/>
      <c r="G45" s="13">
        <v>3110005</v>
      </c>
      <c r="H45" s="10">
        <v>16300</v>
      </c>
      <c r="I45" s="11">
        <f t="shared" si="1"/>
        <v>16300</v>
      </c>
    </row>
    <row r="46" spans="1:9" ht="74.400000000000006" customHeight="1" x14ac:dyDescent="0.3">
      <c r="A46" s="28"/>
      <c r="B46" s="8"/>
      <c r="C46" s="263" t="s">
        <v>492</v>
      </c>
      <c r="D46" s="263"/>
      <c r="E46" s="263"/>
      <c r="F46" s="263"/>
      <c r="G46" s="13">
        <v>3110006</v>
      </c>
      <c r="H46" s="10">
        <v>37900</v>
      </c>
      <c r="I46" s="11">
        <f t="shared" si="1"/>
        <v>37900</v>
      </c>
    </row>
    <row r="47" spans="1:9" ht="75" customHeight="1" x14ac:dyDescent="0.3">
      <c r="A47" s="28"/>
      <c r="B47" s="8"/>
      <c r="C47" s="263" t="s">
        <v>609</v>
      </c>
      <c r="D47" s="263"/>
      <c r="E47" s="263"/>
      <c r="F47" s="263"/>
      <c r="G47" s="13">
        <v>3110007</v>
      </c>
      <c r="H47" s="10">
        <v>54900</v>
      </c>
      <c r="I47" s="11">
        <f t="shared" si="1"/>
        <v>54900</v>
      </c>
    </row>
    <row r="48" spans="1:9" ht="75" customHeight="1" x14ac:dyDescent="0.3">
      <c r="A48" s="28"/>
      <c r="B48" s="8"/>
      <c r="C48" s="263" t="s">
        <v>610</v>
      </c>
      <c r="D48" s="263"/>
      <c r="E48" s="263"/>
      <c r="F48" s="263"/>
      <c r="G48" s="13">
        <v>3110002</v>
      </c>
      <c r="H48" s="10">
        <v>13700</v>
      </c>
      <c r="I48" s="11">
        <f t="shared" si="1"/>
        <v>13700</v>
      </c>
    </row>
    <row r="49" spans="1:9" ht="74.400000000000006" customHeight="1" x14ac:dyDescent="0.3">
      <c r="A49" s="28"/>
      <c r="B49" s="8"/>
      <c r="C49" s="263" t="s">
        <v>493</v>
      </c>
      <c r="D49" s="263"/>
      <c r="E49" s="263"/>
      <c r="F49" s="263"/>
      <c r="G49" s="13">
        <v>3110003</v>
      </c>
      <c r="H49" s="10">
        <v>11400</v>
      </c>
      <c r="I49" s="11">
        <f t="shared" si="1"/>
        <v>11400</v>
      </c>
    </row>
    <row r="50" spans="1:9" ht="45" customHeight="1" x14ac:dyDescent="0.3">
      <c r="A50" s="28"/>
      <c r="B50" s="8"/>
      <c r="C50" s="263" t="s">
        <v>495</v>
      </c>
      <c r="D50" s="263"/>
      <c r="E50" s="263"/>
      <c r="F50" s="263"/>
      <c r="G50" s="13">
        <v>3110008</v>
      </c>
      <c r="H50" s="10">
        <v>6400</v>
      </c>
      <c r="I50" s="11">
        <f t="shared" si="1"/>
        <v>6400</v>
      </c>
    </row>
    <row r="51" spans="1:9" ht="51.6" customHeight="1" x14ac:dyDescent="0.3">
      <c r="A51" s="28"/>
      <c r="B51" s="8"/>
      <c r="C51" s="263" t="s">
        <v>496</v>
      </c>
      <c r="D51" s="263"/>
      <c r="E51" s="263"/>
      <c r="F51" s="263"/>
      <c r="G51" s="13">
        <v>3110009</v>
      </c>
      <c r="H51" s="10">
        <v>7300</v>
      </c>
      <c r="I51" s="11">
        <f t="shared" si="1"/>
        <v>7300</v>
      </c>
    </row>
    <row r="52" spans="1:9" ht="45" customHeight="1" x14ac:dyDescent="0.3">
      <c r="A52" s="28"/>
      <c r="B52" s="8"/>
      <c r="C52" s="263" t="s">
        <v>497</v>
      </c>
      <c r="D52" s="263"/>
      <c r="E52" s="263"/>
      <c r="F52" s="263"/>
      <c r="G52" s="13">
        <v>3110010</v>
      </c>
      <c r="H52" s="10">
        <v>7100</v>
      </c>
      <c r="I52" s="11">
        <f t="shared" si="1"/>
        <v>7100</v>
      </c>
    </row>
    <row r="53" spans="1:9" ht="55.8" customHeight="1" x14ac:dyDescent="0.3">
      <c r="A53" s="28"/>
      <c r="B53" s="8"/>
      <c r="C53" s="263" t="s">
        <v>498</v>
      </c>
      <c r="D53" s="263"/>
      <c r="E53" s="263"/>
      <c r="F53" s="263"/>
      <c r="G53" s="13">
        <v>3110011</v>
      </c>
      <c r="H53" s="10">
        <v>8100</v>
      </c>
      <c r="I53" s="11">
        <f t="shared" si="1"/>
        <v>8100</v>
      </c>
    </row>
    <row r="54" spans="1:9" ht="45" customHeight="1" x14ac:dyDescent="0.3">
      <c r="A54" s="28"/>
      <c r="B54" s="8"/>
      <c r="C54" s="263" t="s">
        <v>500</v>
      </c>
      <c r="D54" s="263"/>
      <c r="E54" s="263"/>
      <c r="F54" s="263"/>
      <c r="G54" s="13">
        <v>3110012</v>
      </c>
      <c r="H54" s="10">
        <v>8200</v>
      </c>
      <c r="I54" s="11">
        <f t="shared" si="1"/>
        <v>8200</v>
      </c>
    </row>
    <row r="55" spans="1:9" ht="55.8" customHeight="1" x14ac:dyDescent="0.3">
      <c r="A55" s="28"/>
      <c r="B55" s="8"/>
      <c r="C55" s="263" t="s">
        <v>499</v>
      </c>
      <c r="D55" s="263"/>
      <c r="E55" s="263"/>
      <c r="F55" s="263"/>
      <c r="G55" s="13">
        <v>3110013</v>
      </c>
      <c r="H55" s="10">
        <v>9100</v>
      </c>
      <c r="I55" s="11">
        <f t="shared" si="1"/>
        <v>9100</v>
      </c>
    </row>
    <row r="56" spans="1:9" ht="15" thickBot="1" x14ac:dyDescent="0.35">
      <c r="A56" s="66"/>
      <c r="B56" s="43"/>
      <c r="C56" s="43" t="s">
        <v>230</v>
      </c>
      <c r="D56" s="43"/>
      <c r="E56" s="43"/>
      <c r="F56" s="43"/>
      <c r="G56" s="43"/>
      <c r="H56" s="43"/>
      <c r="I56" s="44"/>
    </row>
    <row r="57" spans="1:9" ht="15" thickBot="1" x14ac:dyDescent="0.35">
      <c r="A57" s="125"/>
      <c r="B57" s="126"/>
      <c r="C57" s="259" t="s">
        <v>204</v>
      </c>
      <c r="D57" s="259"/>
      <c r="E57" s="259"/>
      <c r="F57" s="259"/>
      <c r="G57" s="259"/>
      <c r="H57" s="259"/>
      <c r="I57" s="127"/>
    </row>
    <row r="58" spans="1:9" ht="73.2" customHeight="1" thickBot="1" x14ac:dyDescent="0.35">
      <c r="A58" s="120"/>
      <c r="B58" s="121"/>
      <c r="C58" s="329" t="s">
        <v>597</v>
      </c>
      <c r="D58" s="329"/>
      <c r="E58" s="329"/>
      <c r="F58" s="329"/>
      <c r="G58" s="329"/>
      <c r="H58" s="329"/>
      <c r="I58" s="122"/>
    </row>
    <row r="59" spans="1:9" ht="89.4" customHeight="1" x14ac:dyDescent="0.3">
      <c r="A59" s="51"/>
      <c r="B59" s="21"/>
      <c r="C59" s="269" t="s">
        <v>501</v>
      </c>
      <c r="D59" s="269"/>
      <c r="E59" s="269"/>
      <c r="F59" s="269"/>
      <c r="G59" s="35">
        <v>3110017</v>
      </c>
      <c r="H59" s="22">
        <v>34200</v>
      </c>
      <c r="I59" s="113">
        <f t="shared" si="1"/>
        <v>34200</v>
      </c>
    </row>
    <row r="60" spans="1:9" ht="52.8" customHeight="1" thickBot="1" x14ac:dyDescent="0.35">
      <c r="A60" s="30"/>
      <c r="B60" s="31"/>
      <c r="C60" s="264" t="s">
        <v>30</v>
      </c>
      <c r="D60" s="264"/>
      <c r="E60" s="264"/>
      <c r="F60" s="264"/>
      <c r="G60" s="13">
        <v>3110014</v>
      </c>
      <c r="H60" s="10">
        <v>5800</v>
      </c>
      <c r="I60" s="11">
        <f t="shared" si="1"/>
        <v>5800</v>
      </c>
    </row>
    <row r="61" spans="1:9" ht="81.599999999999994" customHeight="1" x14ac:dyDescent="0.3">
      <c r="A61" s="23"/>
      <c r="B61" s="24"/>
      <c r="C61" s="254" t="s">
        <v>33</v>
      </c>
      <c r="D61" s="254"/>
      <c r="E61" s="254"/>
      <c r="F61" s="254"/>
      <c r="G61" s="13">
        <v>3110018</v>
      </c>
      <c r="H61" s="10">
        <v>19300</v>
      </c>
      <c r="I61" s="11">
        <f t="shared" si="1"/>
        <v>19300</v>
      </c>
    </row>
    <row r="62" spans="1:9" x14ac:dyDescent="0.3">
      <c r="A62" s="28"/>
      <c r="B62" s="8"/>
      <c r="C62" s="263" t="s">
        <v>36</v>
      </c>
      <c r="D62" s="263"/>
      <c r="E62" s="263"/>
      <c r="F62" s="263"/>
      <c r="G62" s="13">
        <v>3110021</v>
      </c>
      <c r="H62" s="10">
        <v>1900</v>
      </c>
      <c r="I62" s="11">
        <f t="shared" si="1"/>
        <v>1900</v>
      </c>
    </row>
    <row r="63" spans="1:9" ht="49.2" customHeight="1" thickBot="1" x14ac:dyDescent="0.35">
      <c r="A63" s="30"/>
      <c r="B63" s="31"/>
      <c r="C63" s="264" t="s">
        <v>30</v>
      </c>
      <c r="D63" s="264"/>
      <c r="E63" s="264"/>
      <c r="F63" s="264"/>
      <c r="G63" s="13">
        <v>3110014</v>
      </c>
      <c r="H63" s="10">
        <v>5800</v>
      </c>
      <c r="I63" s="11">
        <f t="shared" si="1"/>
        <v>5800</v>
      </c>
    </row>
    <row r="64" spans="1:9" ht="87" customHeight="1" x14ac:dyDescent="0.3">
      <c r="A64" s="245"/>
      <c r="B64" s="24"/>
      <c r="C64" s="254" t="s">
        <v>34</v>
      </c>
      <c r="D64" s="254"/>
      <c r="E64" s="254"/>
      <c r="F64" s="254"/>
      <c r="G64" s="13">
        <v>3110019</v>
      </c>
      <c r="H64" s="10">
        <v>32800</v>
      </c>
      <c r="I64" s="11">
        <f t="shared" si="1"/>
        <v>32800</v>
      </c>
    </row>
    <row r="65" spans="1:9" x14ac:dyDescent="0.3">
      <c r="A65" s="28"/>
      <c r="B65" s="8"/>
      <c r="C65" s="263" t="s">
        <v>37</v>
      </c>
      <c r="D65" s="263"/>
      <c r="E65" s="263"/>
      <c r="F65" s="263"/>
      <c r="G65" s="13">
        <v>3110022</v>
      </c>
      <c r="H65" s="10">
        <v>3000</v>
      </c>
      <c r="I65" s="11">
        <f t="shared" si="1"/>
        <v>3000</v>
      </c>
    </row>
    <row r="66" spans="1:9" ht="42" customHeight="1" thickBot="1" x14ac:dyDescent="0.35">
      <c r="A66" s="30"/>
      <c r="B66" s="31"/>
      <c r="C66" s="264" t="s">
        <v>31</v>
      </c>
      <c r="D66" s="264"/>
      <c r="E66" s="264"/>
      <c r="F66" s="264"/>
      <c r="G66" s="13">
        <v>3110015</v>
      </c>
      <c r="H66" s="10">
        <v>6000</v>
      </c>
      <c r="I66" s="11">
        <f t="shared" si="1"/>
        <v>6000</v>
      </c>
    </row>
    <row r="67" spans="1:9" ht="96" customHeight="1" x14ac:dyDescent="0.3">
      <c r="A67" s="23"/>
      <c r="B67" s="24"/>
      <c r="C67" s="254" t="s">
        <v>35</v>
      </c>
      <c r="D67" s="254"/>
      <c r="E67" s="254"/>
      <c r="F67" s="254"/>
      <c r="G67" s="13">
        <v>3110020</v>
      </c>
      <c r="H67" s="10">
        <v>45900</v>
      </c>
      <c r="I67" s="11">
        <f t="shared" si="1"/>
        <v>45900</v>
      </c>
    </row>
    <row r="68" spans="1:9" x14ac:dyDescent="0.3">
      <c r="A68" s="28"/>
      <c r="B68" s="8"/>
      <c r="C68" s="263" t="s">
        <v>38</v>
      </c>
      <c r="D68" s="263"/>
      <c r="E68" s="263"/>
      <c r="F68" s="263"/>
      <c r="G68" s="13">
        <v>3110023</v>
      </c>
      <c r="H68" s="10">
        <v>4200</v>
      </c>
      <c r="I68" s="11">
        <f t="shared" si="1"/>
        <v>4200</v>
      </c>
    </row>
    <row r="69" spans="1:9" ht="50.4" customHeight="1" thickBot="1" x14ac:dyDescent="0.35">
      <c r="A69" s="66"/>
      <c r="B69" s="43"/>
      <c r="C69" s="262" t="s">
        <v>32</v>
      </c>
      <c r="D69" s="262"/>
      <c r="E69" s="262"/>
      <c r="F69" s="262"/>
      <c r="G69" s="48">
        <v>3110016</v>
      </c>
      <c r="H69" s="49">
        <v>6400</v>
      </c>
      <c r="I69" s="44">
        <f t="shared" si="1"/>
        <v>6400</v>
      </c>
    </row>
    <row r="70" spans="1:9" ht="15" thickBot="1" x14ac:dyDescent="0.35">
      <c r="A70" s="61"/>
      <c r="B70" s="62"/>
      <c r="C70" s="62" t="s">
        <v>230</v>
      </c>
      <c r="D70" s="62"/>
      <c r="E70" s="62"/>
      <c r="F70" s="62"/>
      <c r="G70" s="62"/>
      <c r="H70" s="62"/>
      <c r="I70" s="65"/>
    </row>
    <row r="71" spans="1:9" ht="15" thickBot="1" x14ac:dyDescent="0.35">
      <c r="A71" s="114"/>
      <c r="B71" s="115"/>
      <c r="C71" s="268" t="s">
        <v>205</v>
      </c>
      <c r="D71" s="301"/>
      <c r="E71" s="301"/>
      <c r="F71" s="301"/>
      <c r="G71" s="116"/>
      <c r="H71" s="116"/>
      <c r="I71" s="119"/>
    </row>
    <row r="72" spans="1:9" ht="70.2" customHeight="1" x14ac:dyDescent="0.3">
      <c r="A72" s="137"/>
      <c r="B72" s="138"/>
      <c r="C72" s="294" t="s">
        <v>612</v>
      </c>
      <c r="D72" s="294"/>
      <c r="E72" s="294"/>
      <c r="F72" s="294"/>
      <c r="G72" s="294"/>
      <c r="H72" s="294"/>
      <c r="I72" s="123"/>
    </row>
    <row r="73" spans="1:9" ht="31.8" customHeight="1" x14ac:dyDescent="0.3">
      <c r="A73" s="139"/>
      <c r="B73" s="118"/>
      <c r="C73" s="278" t="s">
        <v>206</v>
      </c>
      <c r="D73" s="278"/>
      <c r="E73" s="278"/>
      <c r="F73" s="278"/>
      <c r="G73" s="278"/>
      <c r="H73" s="278"/>
      <c r="I73" s="129"/>
    </row>
    <row r="74" spans="1:9" ht="30.6" customHeight="1" thickBot="1" x14ac:dyDescent="0.35">
      <c r="A74" s="140"/>
      <c r="B74" s="141"/>
      <c r="C74" s="275" t="s">
        <v>207</v>
      </c>
      <c r="D74" s="275"/>
      <c r="E74" s="275"/>
      <c r="F74" s="275"/>
      <c r="G74" s="275"/>
      <c r="H74" s="275"/>
      <c r="I74" s="132"/>
    </row>
    <row r="75" spans="1:9" ht="85.2" customHeight="1" x14ac:dyDescent="0.3">
      <c r="A75" s="51"/>
      <c r="B75" s="21"/>
      <c r="C75" s="269" t="s">
        <v>502</v>
      </c>
      <c r="D75" s="269"/>
      <c r="E75" s="269"/>
      <c r="F75" s="269"/>
      <c r="G75" s="35">
        <v>3110024</v>
      </c>
      <c r="H75" s="22">
        <v>8800</v>
      </c>
      <c r="I75" s="113">
        <f t="shared" ref="I75:I150" si="4">H75-(H75*скидка/100)</f>
        <v>8800</v>
      </c>
    </row>
    <row r="76" spans="1:9" ht="86.4" customHeight="1" x14ac:dyDescent="0.3">
      <c r="A76" s="28"/>
      <c r="B76" s="8"/>
      <c r="C76" s="263" t="s">
        <v>503</v>
      </c>
      <c r="D76" s="263"/>
      <c r="E76" s="263"/>
      <c r="F76" s="263"/>
      <c r="G76" s="13">
        <v>3110025</v>
      </c>
      <c r="H76" s="10">
        <v>10400</v>
      </c>
      <c r="I76" s="11">
        <f t="shared" si="4"/>
        <v>10400</v>
      </c>
    </row>
    <row r="77" spans="1:9" ht="113.4" customHeight="1" x14ac:dyDescent="0.3">
      <c r="A77" s="28"/>
      <c r="B77" s="8"/>
      <c r="C77" s="263" t="s">
        <v>613</v>
      </c>
      <c r="D77" s="263"/>
      <c r="E77" s="263"/>
      <c r="F77" s="263"/>
      <c r="G77" s="13">
        <v>3110026</v>
      </c>
      <c r="H77" s="10">
        <v>4300</v>
      </c>
      <c r="I77" s="11">
        <f t="shared" si="4"/>
        <v>4300</v>
      </c>
    </row>
    <row r="78" spans="1:9" ht="15" thickBot="1" x14ac:dyDescent="0.35">
      <c r="A78" s="66"/>
      <c r="B78" s="43"/>
      <c r="C78" s="43" t="s">
        <v>230</v>
      </c>
      <c r="D78" s="43"/>
      <c r="E78" s="43"/>
      <c r="F78" s="43"/>
      <c r="G78" s="43"/>
      <c r="H78" s="43"/>
      <c r="I78" s="44"/>
    </row>
    <row r="79" spans="1:9" ht="15" thickBot="1" x14ac:dyDescent="0.35">
      <c r="A79" s="114"/>
      <c r="B79" s="115"/>
      <c r="C79" s="268" t="s">
        <v>208</v>
      </c>
      <c r="D79" s="268"/>
      <c r="E79" s="268"/>
      <c r="F79" s="268"/>
      <c r="G79" s="268"/>
      <c r="H79" s="268"/>
      <c r="I79" s="119"/>
    </row>
    <row r="80" spans="1:9" ht="56.4" customHeight="1" x14ac:dyDescent="0.3">
      <c r="A80" s="245"/>
      <c r="B80" s="24"/>
      <c r="C80" s="254" t="s">
        <v>614</v>
      </c>
      <c r="D80" s="254"/>
      <c r="E80" s="254"/>
      <c r="F80" s="254"/>
      <c r="G80" s="38">
        <v>3110001</v>
      </c>
      <c r="H80" s="26">
        <v>16700</v>
      </c>
      <c r="I80" s="27">
        <f t="shared" si="4"/>
        <v>16700</v>
      </c>
    </row>
    <row r="81" spans="1:9" ht="64.8" customHeight="1" x14ac:dyDescent="0.3">
      <c r="A81" s="51"/>
      <c r="B81" s="21"/>
      <c r="C81" s="292" t="s">
        <v>615</v>
      </c>
      <c r="D81" s="292"/>
      <c r="E81" s="292"/>
      <c r="F81" s="292"/>
      <c r="G81" s="18" t="s">
        <v>471</v>
      </c>
      <c r="H81" s="19">
        <v>22200</v>
      </c>
      <c r="I81" s="29">
        <f t="shared" si="4"/>
        <v>22200</v>
      </c>
    </row>
    <row r="82" spans="1:9" ht="64.8" customHeight="1" thickBot="1" x14ac:dyDescent="0.35">
      <c r="A82" s="54"/>
      <c r="B82" s="55"/>
      <c r="C82" s="291" t="s">
        <v>616</v>
      </c>
      <c r="D82" s="291"/>
      <c r="E82" s="291"/>
      <c r="F82" s="291"/>
      <c r="G82" s="41">
        <v>3220001</v>
      </c>
      <c r="H82" s="33">
        <v>20200</v>
      </c>
      <c r="I82" s="34">
        <f t="shared" si="4"/>
        <v>20200</v>
      </c>
    </row>
    <row r="83" spans="1:9" ht="61.2" customHeight="1" thickBot="1" x14ac:dyDescent="0.35">
      <c r="A83" s="96"/>
      <c r="B83" s="1"/>
      <c r="C83" s="1"/>
      <c r="D83" s="1"/>
      <c r="E83" s="1"/>
      <c r="F83" s="1"/>
      <c r="G83" s="1"/>
      <c r="H83" s="1"/>
      <c r="I83" s="97"/>
    </row>
    <row r="84" spans="1:9" ht="104.4" customHeight="1" thickBot="1" x14ac:dyDescent="0.35">
      <c r="A84" s="100"/>
      <c r="B84" s="101"/>
      <c r="C84" s="285" t="s">
        <v>179</v>
      </c>
      <c r="D84" s="285"/>
      <c r="E84" s="285"/>
      <c r="F84" s="285"/>
      <c r="G84" s="102"/>
      <c r="H84" s="102"/>
      <c r="I84" s="142"/>
    </row>
    <row r="85" spans="1:9" ht="15" thickBot="1" x14ac:dyDescent="0.35">
      <c r="A85" s="125"/>
      <c r="B85" s="126"/>
      <c r="C85" s="259" t="s">
        <v>210</v>
      </c>
      <c r="D85" s="259"/>
      <c r="E85" s="259"/>
      <c r="F85" s="259"/>
      <c r="G85" s="259"/>
      <c r="H85" s="259"/>
      <c r="I85" s="127"/>
    </row>
    <row r="86" spans="1:9" x14ac:dyDescent="0.3">
      <c r="A86" s="23"/>
      <c r="B86" s="295" t="s">
        <v>617</v>
      </c>
      <c r="C86" s="302" t="s">
        <v>211</v>
      </c>
      <c r="D86" s="302"/>
      <c r="E86" s="302"/>
      <c r="F86" s="302"/>
      <c r="G86" s="25">
        <v>5090001</v>
      </c>
      <c r="H86" s="57">
        <v>8600</v>
      </c>
      <c r="I86" s="27">
        <f t="shared" si="4"/>
        <v>8600</v>
      </c>
    </row>
    <row r="87" spans="1:9" x14ac:dyDescent="0.3">
      <c r="A87" s="246"/>
      <c r="B87" s="296"/>
      <c r="C87" s="305" t="s">
        <v>656</v>
      </c>
      <c r="D87" s="306"/>
      <c r="E87" s="306"/>
      <c r="F87" s="306"/>
      <c r="G87" s="194">
        <v>5090013</v>
      </c>
      <c r="H87" s="8">
        <v>9800</v>
      </c>
      <c r="I87" s="29">
        <f>H87-(H87*скидка/100)</f>
        <v>9800</v>
      </c>
    </row>
    <row r="88" spans="1:9" x14ac:dyDescent="0.3">
      <c r="A88" s="66"/>
      <c r="B88" s="296"/>
      <c r="C88" s="276" t="s">
        <v>657</v>
      </c>
      <c r="D88" s="283"/>
      <c r="E88" s="283"/>
      <c r="F88" s="284"/>
      <c r="G88" s="170">
        <v>5090015</v>
      </c>
      <c r="H88" s="49">
        <v>11000</v>
      </c>
      <c r="I88" s="29">
        <f t="shared" si="4"/>
        <v>11000</v>
      </c>
    </row>
    <row r="89" spans="1:9" x14ac:dyDescent="0.3">
      <c r="A89" s="66"/>
      <c r="B89" s="296"/>
      <c r="C89" s="276" t="s">
        <v>658</v>
      </c>
      <c r="D89" s="283"/>
      <c r="E89" s="283"/>
      <c r="F89" s="284"/>
      <c r="G89" s="170">
        <v>5090017</v>
      </c>
      <c r="H89" s="49">
        <v>12200</v>
      </c>
      <c r="I89" s="29">
        <f t="shared" si="4"/>
        <v>12200</v>
      </c>
    </row>
    <row r="90" spans="1:9" x14ac:dyDescent="0.3">
      <c r="A90" s="66"/>
      <c r="B90" s="296"/>
      <c r="C90" s="263" t="s">
        <v>215</v>
      </c>
      <c r="D90" s="263"/>
      <c r="E90" s="263"/>
      <c r="F90" s="263"/>
      <c r="G90" s="9">
        <v>5090005</v>
      </c>
      <c r="H90" s="10">
        <v>12800</v>
      </c>
      <c r="I90" s="29">
        <f>H90-(H90*скидка/100)</f>
        <v>12800</v>
      </c>
    </row>
    <row r="91" spans="1:9" ht="15" thickBot="1" x14ac:dyDescent="0.35">
      <c r="A91" s="30"/>
      <c r="B91" s="297"/>
      <c r="C91" s="264" t="s">
        <v>219</v>
      </c>
      <c r="D91" s="264"/>
      <c r="E91" s="264"/>
      <c r="F91" s="264"/>
      <c r="G91" s="41">
        <v>5090009</v>
      </c>
      <c r="H91" s="33">
        <v>17000</v>
      </c>
      <c r="I91" s="34">
        <f>H91-(H91*скидка/100)</f>
        <v>17000</v>
      </c>
    </row>
    <row r="92" spans="1:9" x14ac:dyDescent="0.3">
      <c r="A92" s="23"/>
      <c r="B92" s="295" t="s">
        <v>618</v>
      </c>
      <c r="C92" s="302" t="s">
        <v>212</v>
      </c>
      <c r="D92" s="302"/>
      <c r="E92" s="302"/>
      <c r="F92" s="302"/>
      <c r="G92" s="25">
        <v>5090002</v>
      </c>
      <c r="H92" s="57">
        <v>11200</v>
      </c>
      <c r="I92" s="27">
        <f t="shared" si="4"/>
        <v>11200</v>
      </c>
    </row>
    <row r="93" spans="1:9" x14ac:dyDescent="0.3">
      <c r="A93" s="51"/>
      <c r="B93" s="296"/>
      <c r="C93" s="307" t="s">
        <v>659</v>
      </c>
      <c r="D93" s="308"/>
      <c r="E93" s="308"/>
      <c r="F93" s="309"/>
      <c r="G93" s="52">
        <v>5090014</v>
      </c>
      <c r="H93" s="188">
        <v>12800</v>
      </c>
      <c r="I93" s="29">
        <f t="shared" si="4"/>
        <v>12800</v>
      </c>
    </row>
    <row r="94" spans="1:9" x14ac:dyDescent="0.3">
      <c r="A94" s="51"/>
      <c r="B94" s="296"/>
      <c r="C94" s="307" t="s">
        <v>660</v>
      </c>
      <c r="D94" s="308"/>
      <c r="E94" s="308"/>
      <c r="F94" s="309"/>
      <c r="G94" s="52">
        <v>5090016</v>
      </c>
      <c r="H94" s="188">
        <v>14300</v>
      </c>
      <c r="I94" s="29">
        <f t="shared" si="4"/>
        <v>14300</v>
      </c>
    </row>
    <row r="95" spans="1:9" x14ac:dyDescent="0.3">
      <c r="A95" s="51"/>
      <c r="B95" s="296"/>
      <c r="C95" s="307" t="s">
        <v>661</v>
      </c>
      <c r="D95" s="308"/>
      <c r="E95" s="308"/>
      <c r="F95" s="309"/>
      <c r="G95" s="52">
        <v>5090018</v>
      </c>
      <c r="H95" s="188">
        <v>15900</v>
      </c>
      <c r="I95" s="29">
        <f>H95-(H95*скидка/100)</f>
        <v>15900</v>
      </c>
    </row>
    <row r="96" spans="1:9" x14ac:dyDescent="0.3">
      <c r="A96" s="28"/>
      <c r="B96" s="296"/>
      <c r="C96" s="263" t="s">
        <v>216</v>
      </c>
      <c r="D96" s="263"/>
      <c r="E96" s="263"/>
      <c r="F96" s="263"/>
      <c r="G96" s="9">
        <v>5090006</v>
      </c>
      <c r="H96" s="10">
        <v>16700</v>
      </c>
      <c r="I96" s="29">
        <f t="shared" ref="I96:I97" si="5">H96-(H96*скидка/100)</f>
        <v>16700</v>
      </c>
    </row>
    <row r="97" spans="1:9" ht="15" thickBot="1" x14ac:dyDescent="0.35">
      <c r="A97" s="30"/>
      <c r="B97" s="297"/>
      <c r="C97" s="264" t="s">
        <v>220</v>
      </c>
      <c r="D97" s="264"/>
      <c r="E97" s="264"/>
      <c r="F97" s="264"/>
      <c r="G97" s="41">
        <v>5090010</v>
      </c>
      <c r="H97" s="33">
        <v>22100</v>
      </c>
      <c r="I97" s="34">
        <f t="shared" si="5"/>
        <v>22100</v>
      </c>
    </row>
    <row r="98" spans="1:9" ht="22.2" customHeight="1" x14ac:dyDescent="0.3">
      <c r="A98" s="23"/>
      <c r="B98" s="295" t="s">
        <v>619</v>
      </c>
      <c r="C98" s="302" t="s">
        <v>213</v>
      </c>
      <c r="D98" s="302"/>
      <c r="E98" s="302"/>
      <c r="F98" s="302"/>
      <c r="G98" s="25">
        <v>5090003</v>
      </c>
      <c r="H98" s="57">
        <v>24900</v>
      </c>
      <c r="I98" s="27">
        <f t="shared" si="4"/>
        <v>24900</v>
      </c>
    </row>
    <row r="99" spans="1:9" ht="22.8" customHeight="1" x14ac:dyDescent="0.3">
      <c r="A99" s="28"/>
      <c r="B99" s="296"/>
      <c r="C99" s="263" t="s">
        <v>217</v>
      </c>
      <c r="D99" s="263"/>
      <c r="E99" s="263"/>
      <c r="F99" s="263"/>
      <c r="G99" s="9">
        <v>5090007</v>
      </c>
      <c r="H99" s="10">
        <v>36200</v>
      </c>
      <c r="I99" s="29">
        <f t="shared" ref="I99:I100" si="6">H99-(H99*скидка/100)</f>
        <v>36200</v>
      </c>
    </row>
    <row r="100" spans="1:9" ht="24" customHeight="1" thickBot="1" x14ac:dyDescent="0.35">
      <c r="A100" s="30"/>
      <c r="B100" s="297"/>
      <c r="C100" s="264" t="s">
        <v>221</v>
      </c>
      <c r="D100" s="264"/>
      <c r="E100" s="264"/>
      <c r="F100" s="264"/>
      <c r="G100" s="32">
        <v>5090011</v>
      </c>
      <c r="H100" s="33">
        <v>42600</v>
      </c>
      <c r="I100" s="34">
        <f t="shared" si="6"/>
        <v>42600</v>
      </c>
    </row>
    <row r="101" spans="1:9" ht="22.2" customHeight="1" x14ac:dyDescent="0.3">
      <c r="A101" s="23"/>
      <c r="B101" s="295" t="s">
        <v>599</v>
      </c>
      <c r="C101" s="302" t="s">
        <v>214</v>
      </c>
      <c r="D101" s="302"/>
      <c r="E101" s="302"/>
      <c r="F101" s="302"/>
      <c r="G101" s="25">
        <v>5090004</v>
      </c>
      <c r="H101" s="57">
        <v>24900</v>
      </c>
      <c r="I101" s="27">
        <f t="shared" si="4"/>
        <v>24900</v>
      </c>
    </row>
    <row r="102" spans="1:9" ht="22.2" customHeight="1" x14ac:dyDescent="0.3">
      <c r="A102" s="28"/>
      <c r="B102" s="296"/>
      <c r="C102" s="263" t="s">
        <v>218</v>
      </c>
      <c r="D102" s="263"/>
      <c r="E102" s="263"/>
      <c r="F102" s="263"/>
      <c r="G102" s="9">
        <v>5090008</v>
      </c>
      <c r="H102" s="10">
        <v>36200</v>
      </c>
      <c r="I102" s="29">
        <f t="shared" ref="I102:I103" si="7">H102-(H102*скидка/100)</f>
        <v>36200</v>
      </c>
    </row>
    <row r="103" spans="1:9" ht="24" customHeight="1" thickBot="1" x14ac:dyDescent="0.35">
      <c r="A103" s="30"/>
      <c r="B103" s="297"/>
      <c r="C103" s="264" t="s">
        <v>548</v>
      </c>
      <c r="D103" s="264"/>
      <c r="E103" s="264"/>
      <c r="F103" s="264"/>
      <c r="G103" s="32">
        <v>5090012</v>
      </c>
      <c r="H103" s="33">
        <v>42600</v>
      </c>
      <c r="I103" s="34">
        <f t="shared" si="7"/>
        <v>42600</v>
      </c>
    </row>
    <row r="104" spans="1:9" ht="15" thickBot="1" x14ac:dyDescent="0.35">
      <c r="A104" s="114"/>
      <c r="B104" s="115"/>
      <c r="C104" s="268" t="s">
        <v>222</v>
      </c>
      <c r="D104" s="301"/>
      <c r="E104" s="301"/>
      <c r="F104" s="301"/>
      <c r="G104" s="116"/>
      <c r="H104" s="116"/>
      <c r="I104" s="119"/>
    </row>
    <row r="105" spans="1:9" ht="45" customHeight="1" thickBot="1" x14ac:dyDescent="0.35">
      <c r="A105" s="128"/>
      <c r="B105" s="124"/>
      <c r="C105" s="278" t="s">
        <v>232</v>
      </c>
      <c r="D105" s="278"/>
      <c r="E105" s="278"/>
      <c r="F105" s="278"/>
      <c r="G105" s="278"/>
      <c r="H105" s="278"/>
      <c r="I105" s="129"/>
    </row>
    <row r="106" spans="1:9" x14ac:dyDescent="0.3">
      <c r="A106" s="23"/>
      <c r="B106" s="24"/>
      <c r="C106" s="254" t="s">
        <v>223</v>
      </c>
      <c r="D106" s="254"/>
      <c r="E106" s="254"/>
      <c r="F106" s="254"/>
      <c r="G106" s="38">
        <v>4010060</v>
      </c>
      <c r="H106" s="26">
        <v>11300</v>
      </c>
      <c r="I106" s="27">
        <f t="shared" si="4"/>
        <v>11300</v>
      </c>
    </row>
    <row r="107" spans="1:9" x14ac:dyDescent="0.3">
      <c r="A107" s="28"/>
      <c r="B107" s="8"/>
      <c r="C107" s="263" t="s">
        <v>228</v>
      </c>
      <c r="D107" s="263"/>
      <c r="E107" s="263"/>
      <c r="F107" s="263"/>
      <c r="G107" s="13">
        <v>4010061</v>
      </c>
      <c r="H107" s="10">
        <v>18300</v>
      </c>
      <c r="I107" s="29">
        <f t="shared" si="4"/>
        <v>18300</v>
      </c>
    </row>
    <row r="108" spans="1:9" x14ac:dyDescent="0.3">
      <c r="A108" s="28"/>
      <c r="B108" s="8"/>
      <c r="C108" s="261" t="s">
        <v>229</v>
      </c>
      <c r="D108" s="261"/>
      <c r="E108" s="261"/>
      <c r="F108" s="261"/>
      <c r="G108" s="13"/>
      <c r="H108" s="10">
        <v>21300</v>
      </c>
      <c r="I108" s="29">
        <f t="shared" si="4"/>
        <v>21300</v>
      </c>
    </row>
    <row r="109" spans="1:9" ht="64.8" customHeight="1" x14ac:dyDescent="0.3">
      <c r="A109" s="28"/>
      <c r="B109" s="8"/>
      <c r="C109" s="94"/>
      <c r="D109" s="261" t="s">
        <v>662</v>
      </c>
      <c r="E109" s="261"/>
      <c r="F109" s="261"/>
      <c r="G109" s="14"/>
      <c r="H109" s="14"/>
      <c r="I109" s="29"/>
    </row>
    <row r="110" spans="1:9" ht="64.2" customHeight="1" thickBot="1" x14ac:dyDescent="0.35">
      <c r="A110" s="66"/>
      <c r="B110" s="43"/>
      <c r="C110" s="93"/>
      <c r="D110" s="320" t="s">
        <v>595</v>
      </c>
      <c r="E110" s="320"/>
      <c r="F110" s="320"/>
      <c r="G110" s="58"/>
      <c r="H110" s="58"/>
      <c r="I110" s="50"/>
    </row>
    <row r="111" spans="1:9" ht="15" thickBot="1" x14ac:dyDescent="0.35">
      <c r="A111" s="114"/>
      <c r="B111" s="115"/>
      <c r="C111" s="268" t="s">
        <v>224</v>
      </c>
      <c r="D111" s="268"/>
      <c r="E111" s="268"/>
      <c r="F111" s="268"/>
      <c r="G111" s="116"/>
      <c r="H111" s="116"/>
      <c r="I111" s="119"/>
    </row>
    <row r="112" spans="1:9" x14ac:dyDescent="0.3">
      <c r="A112" s="137"/>
      <c r="B112" s="138"/>
      <c r="C112" s="294" t="s">
        <v>225</v>
      </c>
      <c r="D112" s="294"/>
      <c r="E112" s="294"/>
      <c r="F112" s="294"/>
      <c r="G112" s="294"/>
      <c r="H112" s="294"/>
      <c r="I112" s="123"/>
    </row>
    <row r="113" spans="1:9" x14ac:dyDescent="0.3">
      <c r="A113" s="139"/>
      <c r="B113" s="118"/>
      <c r="C113" s="278" t="s">
        <v>667</v>
      </c>
      <c r="D113" s="278"/>
      <c r="E113" s="278"/>
      <c r="F113" s="278"/>
      <c r="G113" s="278"/>
      <c r="H113" s="278"/>
      <c r="I113" s="129"/>
    </row>
    <row r="114" spans="1:9" x14ac:dyDescent="0.3">
      <c r="A114" s="139"/>
      <c r="B114" s="118"/>
      <c r="C114" s="278" t="s">
        <v>668</v>
      </c>
      <c r="D114" s="278"/>
      <c r="E114" s="278"/>
      <c r="F114" s="278"/>
      <c r="G114" s="278"/>
      <c r="H114" s="278"/>
      <c r="I114" s="129"/>
    </row>
    <row r="115" spans="1:9" x14ac:dyDescent="0.3">
      <c r="A115" s="139"/>
      <c r="B115" s="118"/>
      <c r="C115" s="278" t="s">
        <v>669</v>
      </c>
      <c r="D115" s="278"/>
      <c r="E115" s="278"/>
      <c r="F115" s="278"/>
      <c r="G115" s="278"/>
      <c r="H115" s="278"/>
      <c r="I115" s="129"/>
    </row>
    <row r="116" spans="1:9" x14ac:dyDescent="0.3">
      <c r="A116" s="139"/>
      <c r="B116" s="118"/>
      <c r="C116" s="278" t="s">
        <v>226</v>
      </c>
      <c r="D116" s="278"/>
      <c r="E116" s="278"/>
      <c r="F116" s="278"/>
      <c r="G116" s="278"/>
      <c r="H116" s="278"/>
      <c r="I116" s="129"/>
    </row>
    <row r="117" spans="1:9" x14ac:dyDescent="0.3">
      <c r="A117" s="139"/>
      <c r="B117" s="118"/>
      <c r="C117" s="278" t="s">
        <v>670</v>
      </c>
      <c r="D117" s="278"/>
      <c r="E117" s="278"/>
      <c r="F117" s="278"/>
      <c r="G117" s="278"/>
      <c r="H117" s="278"/>
      <c r="I117" s="129"/>
    </row>
    <row r="118" spans="1:9" ht="28.2" customHeight="1" thickBot="1" x14ac:dyDescent="0.35">
      <c r="A118" s="140"/>
      <c r="B118" s="141"/>
      <c r="C118" s="275" t="s">
        <v>261</v>
      </c>
      <c r="D118" s="275"/>
      <c r="E118" s="275"/>
      <c r="F118" s="275"/>
      <c r="G118" s="275"/>
      <c r="H118" s="275"/>
      <c r="I118" s="132"/>
    </row>
    <row r="119" spans="1:9" ht="84" customHeight="1" x14ac:dyDescent="0.3">
      <c r="A119" s="51"/>
      <c r="B119" s="21"/>
      <c r="C119" s="269" t="s">
        <v>504</v>
      </c>
      <c r="D119" s="269"/>
      <c r="E119" s="269"/>
      <c r="F119" s="269"/>
      <c r="G119" s="35">
        <v>3350004</v>
      </c>
      <c r="H119" s="22">
        <v>36900</v>
      </c>
      <c r="I119" s="113">
        <f t="shared" si="4"/>
        <v>36900</v>
      </c>
    </row>
    <row r="120" spans="1:9" ht="77.400000000000006" customHeight="1" x14ac:dyDescent="0.3">
      <c r="A120" s="28"/>
      <c r="B120" s="8"/>
      <c r="C120" s="263" t="s">
        <v>505</v>
      </c>
      <c r="D120" s="263"/>
      <c r="E120" s="263"/>
      <c r="F120" s="263"/>
      <c r="G120" s="13">
        <v>3350005</v>
      </c>
      <c r="H120" s="10">
        <v>20500</v>
      </c>
      <c r="I120" s="11">
        <f t="shared" si="4"/>
        <v>20500</v>
      </c>
    </row>
    <row r="121" spans="1:9" ht="77.400000000000006" customHeight="1" x14ac:dyDescent="0.3">
      <c r="A121" s="28"/>
      <c r="B121" s="8"/>
      <c r="C121" s="263" t="s">
        <v>663</v>
      </c>
      <c r="D121" s="263"/>
      <c r="E121" s="263"/>
      <c r="F121" s="263"/>
      <c r="G121" s="13">
        <v>3350002</v>
      </c>
      <c r="H121" s="10">
        <v>20900</v>
      </c>
      <c r="I121" s="11">
        <f t="shared" si="4"/>
        <v>20900</v>
      </c>
    </row>
    <row r="122" spans="1:9" ht="77.400000000000006" customHeight="1" x14ac:dyDescent="0.3">
      <c r="A122" s="28"/>
      <c r="B122" s="8"/>
      <c r="C122" s="263" t="s">
        <v>664</v>
      </c>
      <c r="D122" s="263"/>
      <c r="E122" s="263"/>
      <c r="F122" s="263"/>
      <c r="G122" s="13">
        <v>3350003</v>
      </c>
      <c r="H122" s="10">
        <v>13500</v>
      </c>
      <c r="I122" s="11">
        <f t="shared" si="4"/>
        <v>13500</v>
      </c>
    </row>
    <row r="123" spans="1:9" ht="77.400000000000006" customHeight="1" x14ac:dyDescent="0.3">
      <c r="A123" s="265"/>
      <c r="B123" s="43"/>
      <c r="C123" s="276" t="s">
        <v>665</v>
      </c>
      <c r="D123" s="283"/>
      <c r="E123" s="283"/>
      <c r="F123" s="284"/>
      <c r="G123" s="48">
        <v>3350008</v>
      </c>
      <c r="H123" s="49">
        <v>38500</v>
      </c>
      <c r="I123" s="11">
        <f t="shared" si="4"/>
        <v>38500</v>
      </c>
    </row>
    <row r="124" spans="1:9" ht="77.400000000000006" customHeight="1" x14ac:dyDescent="0.3">
      <c r="A124" s="266"/>
      <c r="B124" s="43"/>
      <c r="C124" s="276" t="s">
        <v>666</v>
      </c>
      <c r="D124" s="283"/>
      <c r="E124" s="283"/>
      <c r="F124" s="284"/>
      <c r="G124" s="48">
        <v>3350009</v>
      </c>
      <c r="H124" s="49">
        <v>39300</v>
      </c>
      <c r="I124" s="11">
        <f t="shared" si="4"/>
        <v>39300</v>
      </c>
    </row>
    <row r="125" spans="1:9" ht="77.400000000000006" customHeight="1" x14ac:dyDescent="0.3">
      <c r="A125" s="267"/>
      <c r="B125" s="43"/>
      <c r="C125" s="276" t="s">
        <v>671</v>
      </c>
      <c r="D125" s="283"/>
      <c r="E125" s="283"/>
      <c r="F125" s="284"/>
      <c r="G125" s="48">
        <v>3350010</v>
      </c>
      <c r="H125" s="49">
        <v>40300</v>
      </c>
      <c r="I125" s="11">
        <f t="shared" si="4"/>
        <v>40300</v>
      </c>
    </row>
    <row r="126" spans="1:9" ht="15" thickBot="1" x14ac:dyDescent="0.35">
      <c r="A126" s="66"/>
      <c r="B126" s="43"/>
      <c r="C126" s="43" t="s">
        <v>230</v>
      </c>
      <c r="D126" s="43"/>
      <c r="E126" s="43"/>
      <c r="F126" s="43"/>
      <c r="G126" s="43"/>
      <c r="H126" s="43"/>
      <c r="I126" s="44"/>
    </row>
    <row r="127" spans="1:9" ht="15" thickBot="1" x14ac:dyDescent="0.35">
      <c r="A127" s="114"/>
      <c r="B127" s="115"/>
      <c r="C127" s="268" t="s">
        <v>227</v>
      </c>
      <c r="D127" s="268"/>
      <c r="E127" s="268"/>
      <c r="F127" s="268"/>
      <c r="G127" s="268"/>
      <c r="H127" s="268"/>
      <c r="I127" s="119"/>
    </row>
    <row r="128" spans="1:9" ht="26.4" customHeight="1" thickBot="1" x14ac:dyDescent="0.35">
      <c r="A128" s="120"/>
      <c r="B128" s="121"/>
      <c r="C128" s="329" t="s">
        <v>237</v>
      </c>
      <c r="D128" s="329"/>
      <c r="E128" s="329"/>
      <c r="F128" s="329"/>
      <c r="G128" s="329"/>
      <c r="H128" s="329"/>
      <c r="I128" s="122"/>
    </row>
    <row r="129" spans="1:9" ht="97.8" customHeight="1" x14ac:dyDescent="0.3">
      <c r="A129" s="51"/>
      <c r="B129" s="21"/>
      <c r="C129" s="269" t="s">
        <v>181</v>
      </c>
      <c r="D129" s="269"/>
      <c r="E129" s="269"/>
      <c r="F129" s="269"/>
      <c r="G129" s="35">
        <v>3350006</v>
      </c>
      <c r="H129" s="22">
        <v>63900</v>
      </c>
      <c r="I129" s="113">
        <f t="shared" si="4"/>
        <v>63900</v>
      </c>
    </row>
    <row r="130" spans="1:9" ht="105.6" customHeight="1" x14ac:dyDescent="0.3">
      <c r="A130" s="28"/>
      <c r="B130" s="8"/>
      <c r="C130" s="263" t="s">
        <v>879</v>
      </c>
      <c r="D130" s="263"/>
      <c r="E130" s="263"/>
      <c r="F130" s="263"/>
      <c r="G130" s="13">
        <v>3350012</v>
      </c>
      <c r="H130" s="10">
        <v>31200</v>
      </c>
      <c r="I130" s="11">
        <f t="shared" si="4"/>
        <v>31200</v>
      </c>
    </row>
    <row r="131" spans="1:9" ht="105.6" customHeight="1" x14ac:dyDescent="0.3">
      <c r="A131" s="66"/>
      <c r="B131" s="43"/>
      <c r="C131" s="276" t="s">
        <v>880</v>
      </c>
      <c r="D131" s="283"/>
      <c r="E131" s="283"/>
      <c r="F131" s="284"/>
      <c r="G131" s="48">
        <v>3350011</v>
      </c>
      <c r="H131" s="49">
        <v>31200</v>
      </c>
      <c r="I131" s="11">
        <f>H131-(H131*скидка/100)</f>
        <v>31200</v>
      </c>
    </row>
    <row r="132" spans="1:9" ht="15" thickBot="1" x14ac:dyDescent="0.35">
      <c r="A132" s="66"/>
      <c r="B132" s="43"/>
      <c r="C132" s="43" t="s">
        <v>231</v>
      </c>
      <c r="D132" s="43"/>
      <c r="E132" s="43"/>
      <c r="F132" s="43"/>
      <c r="G132" s="43"/>
      <c r="H132" s="43"/>
      <c r="I132" s="44"/>
    </row>
    <row r="133" spans="1:9" ht="15" thickBot="1" x14ac:dyDescent="0.35">
      <c r="A133" s="114"/>
      <c r="B133" s="115"/>
      <c r="C133" s="268" t="s">
        <v>180</v>
      </c>
      <c r="D133" s="268"/>
      <c r="E133" s="268"/>
      <c r="F133" s="268"/>
      <c r="G133" s="268"/>
      <c r="H133" s="268"/>
      <c r="I133" s="119"/>
    </row>
    <row r="134" spans="1:9" ht="30.6" customHeight="1" thickBot="1" x14ac:dyDescent="0.35">
      <c r="A134" s="137"/>
      <c r="B134" s="138"/>
      <c r="C134" s="294" t="s">
        <v>238</v>
      </c>
      <c r="D134" s="294"/>
      <c r="E134" s="294"/>
      <c r="F134" s="294"/>
      <c r="G134" s="294"/>
      <c r="H134" s="294"/>
      <c r="I134" s="123"/>
    </row>
    <row r="135" spans="1:9" ht="81" customHeight="1" x14ac:dyDescent="0.3">
      <c r="A135" s="23"/>
      <c r="B135" s="24"/>
      <c r="C135" s="254" t="s">
        <v>506</v>
      </c>
      <c r="D135" s="254"/>
      <c r="E135" s="254"/>
      <c r="F135" s="254"/>
      <c r="G135" s="38">
        <v>3350001</v>
      </c>
      <c r="H135" s="26">
        <v>21300</v>
      </c>
      <c r="I135" s="27">
        <f t="shared" si="4"/>
        <v>21300</v>
      </c>
    </row>
    <row r="136" spans="1:9" ht="15" thickBot="1" x14ac:dyDescent="0.35">
      <c r="A136" s="66"/>
      <c r="B136" s="43"/>
      <c r="C136" s="43" t="s">
        <v>231</v>
      </c>
      <c r="D136" s="43"/>
      <c r="E136" s="43"/>
      <c r="F136" s="43"/>
      <c r="G136" s="43"/>
      <c r="H136" s="43"/>
      <c r="I136" s="50"/>
    </row>
    <row r="137" spans="1:9" ht="78" customHeight="1" thickBot="1" x14ac:dyDescent="0.35">
      <c r="A137" s="389"/>
      <c r="B137" s="62"/>
      <c r="C137" s="274" t="s">
        <v>644</v>
      </c>
      <c r="D137" s="274"/>
      <c r="E137" s="274"/>
      <c r="F137" s="274"/>
      <c r="G137" s="63">
        <v>3340004</v>
      </c>
      <c r="H137" s="64">
        <v>25300</v>
      </c>
      <c r="I137" s="65">
        <f t="shared" ref="I137" si="8">H137-(H137*скидка/100)</f>
        <v>25300</v>
      </c>
    </row>
    <row r="138" spans="1:9" ht="35.4" customHeight="1" thickBot="1" x14ac:dyDescent="0.35">
      <c r="A138" s="96"/>
      <c r="B138" s="1"/>
      <c r="C138" s="1"/>
      <c r="D138" s="1"/>
      <c r="E138" s="1"/>
      <c r="F138" s="1"/>
      <c r="G138" s="1"/>
      <c r="H138" s="1"/>
      <c r="I138" s="97"/>
    </row>
    <row r="139" spans="1:9" ht="128.4" customHeight="1" thickBot="1" x14ac:dyDescent="0.35">
      <c r="A139" s="100"/>
      <c r="B139" s="101"/>
      <c r="C139" s="285" t="s">
        <v>174</v>
      </c>
      <c r="D139" s="285"/>
      <c r="E139" s="285"/>
      <c r="F139" s="285"/>
      <c r="G139" s="102"/>
      <c r="H139" s="102"/>
      <c r="I139" s="142"/>
    </row>
    <row r="140" spans="1:9" ht="15" thickBot="1" x14ac:dyDescent="0.35">
      <c r="A140" s="114"/>
      <c r="B140" s="115"/>
      <c r="C140" s="268" t="s">
        <v>270</v>
      </c>
      <c r="D140" s="268"/>
      <c r="E140" s="268"/>
      <c r="F140" s="268"/>
      <c r="G140" s="268"/>
      <c r="H140" s="268"/>
      <c r="I140" s="119"/>
    </row>
    <row r="141" spans="1:9" x14ac:dyDescent="0.3">
      <c r="A141" s="23"/>
      <c r="B141" s="295" t="s">
        <v>617</v>
      </c>
      <c r="C141" s="254" t="s">
        <v>271</v>
      </c>
      <c r="D141" s="254"/>
      <c r="E141" s="254"/>
      <c r="F141" s="254"/>
      <c r="G141" s="25">
        <v>5100001</v>
      </c>
      <c r="H141" s="26">
        <v>11100</v>
      </c>
      <c r="I141" s="27">
        <f t="shared" si="4"/>
        <v>11100</v>
      </c>
    </row>
    <row r="142" spans="1:9" x14ac:dyDescent="0.3">
      <c r="A142" s="28"/>
      <c r="B142" s="296"/>
      <c r="C142" s="263" t="s">
        <v>274</v>
      </c>
      <c r="D142" s="263"/>
      <c r="E142" s="263"/>
      <c r="F142" s="263"/>
      <c r="G142" s="9">
        <v>5100005</v>
      </c>
      <c r="H142" s="10">
        <v>16100</v>
      </c>
      <c r="I142" s="29">
        <f t="shared" ref="I142:I143" si="9">H142-(H142*скидка/100)</f>
        <v>16100</v>
      </c>
    </row>
    <row r="143" spans="1:9" ht="15" thickBot="1" x14ac:dyDescent="0.35">
      <c r="A143" s="30"/>
      <c r="B143" s="297"/>
      <c r="C143" s="264" t="s">
        <v>277</v>
      </c>
      <c r="D143" s="264"/>
      <c r="E143" s="264"/>
      <c r="F143" s="264"/>
      <c r="G143" s="32">
        <v>5100009</v>
      </c>
      <c r="H143" s="33">
        <v>21200</v>
      </c>
      <c r="I143" s="34">
        <f t="shared" si="9"/>
        <v>21200</v>
      </c>
    </row>
    <row r="144" spans="1:9" x14ac:dyDescent="0.3">
      <c r="A144" s="23"/>
      <c r="B144" s="295" t="s">
        <v>618</v>
      </c>
      <c r="C144" s="254" t="s">
        <v>272</v>
      </c>
      <c r="D144" s="254"/>
      <c r="E144" s="254"/>
      <c r="F144" s="254"/>
      <c r="G144" s="25">
        <v>5100002</v>
      </c>
      <c r="H144" s="26">
        <v>14500</v>
      </c>
      <c r="I144" s="27">
        <f t="shared" si="4"/>
        <v>14500</v>
      </c>
    </row>
    <row r="145" spans="1:9" x14ac:dyDescent="0.3">
      <c r="A145" s="28"/>
      <c r="B145" s="296"/>
      <c r="C145" s="263" t="s">
        <v>275</v>
      </c>
      <c r="D145" s="263"/>
      <c r="E145" s="263"/>
      <c r="F145" s="263"/>
      <c r="G145" s="9">
        <v>5100006</v>
      </c>
      <c r="H145" s="10">
        <v>21000</v>
      </c>
      <c r="I145" s="29">
        <f t="shared" ref="I145:I146" si="10">H145-(H145*скидка/100)</f>
        <v>21000</v>
      </c>
    </row>
    <row r="146" spans="1:9" ht="14.4" customHeight="1" thickBot="1" x14ac:dyDescent="0.35">
      <c r="A146" s="30"/>
      <c r="B146" s="297"/>
      <c r="C146" s="264" t="s">
        <v>279</v>
      </c>
      <c r="D146" s="264"/>
      <c r="E146" s="264"/>
      <c r="F146" s="264"/>
      <c r="G146" s="32">
        <v>5100010</v>
      </c>
      <c r="H146" s="33">
        <v>27600</v>
      </c>
      <c r="I146" s="34">
        <f t="shared" si="10"/>
        <v>27600</v>
      </c>
    </row>
    <row r="147" spans="1:9" ht="28.2" customHeight="1" x14ac:dyDescent="0.3">
      <c r="A147" s="23"/>
      <c r="B147" s="295" t="s">
        <v>619</v>
      </c>
      <c r="C147" s="254" t="s">
        <v>273</v>
      </c>
      <c r="D147" s="254"/>
      <c r="E147" s="254"/>
      <c r="F147" s="254"/>
      <c r="G147" s="25">
        <v>5100003</v>
      </c>
      <c r="H147" s="26">
        <v>35200</v>
      </c>
      <c r="I147" s="27">
        <f t="shared" si="4"/>
        <v>35200</v>
      </c>
    </row>
    <row r="148" spans="1:9" ht="27.6" customHeight="1" x14ac:dyDescent="0.3">
      <c r="A148" s="28"/>
      <c r="B148" s="296"/>
      <c r="C148" s="263" t="s">
        <v>276</v>
      </c>
      <c r="D148" s="263"/>
      <c r="E148" s="263"/>
      <c r="F148" s="263"/>
      <c r="G148" s="9">
        <v>5100007</v>
      </c>
      <c r="H148" s="10">
        <v>43200</v>
      </c>
      <c r="I148" s="29">
        <f t="shared" ref="I148:I149" si="11">H148-(H148*скидка/100)</f>
        <v>43200</v>
      </c>
    </row>
    <row r="149" spans="1:9" ht="27" customHeight="1" thickBot="1" x14ac:dyDescent="0.35">
      <c r="A149" s="30"/>
      <c r="B149" s="297"/>
      <c r="C149" s="264" t="s">
        <v>280</v>
      </c>
      <c r="D149" s="264"/>
      <c r="E149" s="264"/>
      <c r="F149" s="264"/>
      <c r="G149" s="32">
        <v>5100011</v>
      </c>
      <c r="H149" s="33">
        <v>51900</v>
      </c>
      <c r="I149" s="34">
        <f t="shared" si="11"/>
        <v>51900</v>
      </c>
    </row>
    <row r="150" spans="1:9" ht="27.6" customHeight="1" x14ac:dyDescent="0.3">
      <c r="A150" s="23"/>
      <c r="B150" s="295" t="s">
        <v>599</v>
      </c>
      <c r="C150" s="254" t="s">
        <v>287</v>
      </c>
      <c r="D150" s="254"/>
      <c r="E150" s="254"/>
      <c r="F150" s="254"/>
      <c r="G150" s="25">
        <v>5100004</v>
      </c>
      <c r="H150" s="26">
        <v>35200</v>
      </c>
      <c r="I150" s="27">
        <f t="shared" si="4"/>
        <v>35200</v>
      </c>
    </row>
    <row r="151" spans="1:9" ht="28.2" customHeight="1" x14ac:dyDescent="0.3">
      <c r="A151" s="28"/>
      <c r="B151" s="296"/>
      <c r="C151" s="263" t="s">
        <v>278</v>
      </c>
      <c r="D151" s="263"/>
      <c r="E151" s="263"/>
      <c r="F151" s="263"/>
      <c r="G151" s="9">
        <v>5100008</v>
      </c>
      <c r="H151" s="10">
        <v>43200</v>
      </c>
      <c r="I151" s="29">
        <f t="shared" ref="I151:I152" si="12">H151-(H151*скидка/100)</f>
        <v>43200</v>
      </c>
    </row>
    <row r="152" spans="1:9" ht="29.4" customHeight="1" thickBot="1" x14ac:dyDescent="0.35">
      <c r="A152" s="30"/>
      <c r="B152" s="297"/>
      <c r="C152" s="264" t="s">
        <v>281</v>
      </c>
      <c r="D152" s="264"/>
      <c r="E152" s="264"/>
      <c r="F152" s="264"/>
      <c r="G152" s="32">
        <v>5100012</v>
      </c>
      <c r="H152" s="33">
        <v>51900</v>
      </c>
      <c r="I152" s="34">
        <f t="shared" si="12"/>
        <v>51900</v>
      </c>
    </row>
    <row r="153" spans="1:9" ht="15" thickBot="1" x14ac:dyDescent="0.35">
      <c r="A153" s="114"/>
      <c r="B153" s="115"/>
      <c r="C153" s="268" t="s">
        <v>282</v>
      </c>
      <c r="D153" s="268"/>
      <c r="E153" s="268"/>
      <c r="F153" s="268"/>
      <c r="G153" s="116"/>
      <c r="H153" s="116"/>
      <c r="I153" s="119"/>
    </row>
    <row r="154" spans="1:9" ht="46.2" customHeight="1" thickBot="1" x14ac:dyDescent="0.35">
      <c r="A154" s="120"/>
      <c r="B154" s="121"/>
      <c r="C154" s="329" t="s">
        <v>232</v>
      </c>
      <c r="D154" s="329"/>
      <c r="E154" s="329"/>
      <c r="F154" s="329"/>
      <c r="G154" s="329"/>
      <c r="H154" s="329"/>
      <c r="I154" s="122"/>
    </row>
    <row r="155" spans="1:9" ht="14.4" customHeight="1" x14ac:dyDescent="0.3">
      <c r="A155" s="51"/>
      <c r="B155" s="21"/>
      <c r="C155" s="269" t="s">
        <v>223</v>
      </c>
      <c r="D155" s="270"/>
      <c r="E155" s="270"/>
      <c r="F155" s="271"/>
      <c r="G155" s="35">
        <v>4010060</v>
      </c>
      <c r="H155" s="22">
        <v>11300</v>
      </c>
      <c r="I155" s="113">
        <f t="shared" ref="I155:I216" si="13">H155-(H155*скидка/100)</f>
        <v>11300</v>
      </c>
    </row>
    <row r="156" spans="1:9" x14ac:dyDescent="0.3">
      <c r="A156" s="28"/>
      <c r="B156" s="8"/>
      <c r="C156" s="263" t="s">
        <v>228</v>
      </c>
      <c r="D156" s="263"/>
      <c r="E156" s="263"/>
      <c r="F156" s="272"/>
      <c r="G156" s="13">
        <v>4010061</v>
      </c>
      <c r="H156" s="10">
        <v>18300</v>
      </c>
      <c r="I156" s="11">
        <f t="shared" si="13"/>
        <v>18300</v>
      </c>
    </row>
    <row r="157" spans="1:9" x14ac:dyDescent="0.3">
      <c r="A157" s="28"/>
      <c r="B157" s="8"/>
      <c r="C157" s="261" t="s">
        <v>229</v>
      </c>
      <c r="D157" s="261"/>
      <c r="E157" s="261"/>
      <c r="F157" s="276"/>
      <c r="G157" s="13"/>
      <c r="H157" s="10">
        <v>21300</v>
      </c>
      <c r="I157" s="11">
        <f t="shared" si="13"/>
        <v>21300</v>
      </c>
    </row>
    <row r="158" spans="1:9" ht="49.2" customHeight="1" x14ac:dyDescent="0.3">
      <c r="A158" s="246"/>
      <c r="B158" s="8"/>
      <c r="C158" s="89"/>
      <c r="D158" s="261" t="s">
        <v>592</v>
      </c>
      <c r="E158" s="261"/>
      <c r="F158" s="276"/>
      <c r="G158" s="14"/>
      <c r="H158" s="14"/>
      <c r="I158" s="11"/>
    </row>
    <row r="159" spans="1:9" ht="61.2" customHeight="1" thickBot="1" x14ac:dyDescent="0.35">
      <c r="A159" s="66"/>
      <c r="B159" s="43"/>
      <c r="C159" s="90"/>
      <c r="D159" s="320" t="s">
        <v>593</v>
      </c>
      <c r="E159" s="320"/>
      <c r="F159" s="333"/>
      <c r="G159" s="58"/>
      <c r="H159" s="58"/>
      <c r="I159" s="44"/>
    </row>
    <row r="160" spans="1:9" ht="15" thickBot="1" x14ac:dyDescent="0.35">
      <c r="A160" s="114"/>
      <c r="B160" s="115"/>
      <c r="C160" s="268" t="s">
        <v>283</v>
      </c>
      <c r="D160" s="268"/>
      <c r="E160" s="268"/>
      <c r="F160" s="268"/>
      <c r="G160" s="116"/>
      <c r="H160" s="116"/>
      <c r="I160" s="119"/>
    </row>
    <row r="161" spans="1:9" ht="74.400000000000006" customHeight="1" x14ac:dyDescent="0.3">
      <c r="A161" s="137"/>
      <c r="B161" s="138"/>
      <c r="C161" s="277" t="s">
        <v>620</v>
      </c>
      <c r="D161" s="277"/>
      <c r="E161" s="277"/>
      <c r="F161" s="277"/>
      <c r="G161" s="277"/>
      <c r="H161" s="277"/>
      <c r="I161" s="123"/>
    </row>
    <row r="162" spans="1:9" x14ac:dyDescent="0.3">
      <c r="A162" s="139"/>
      <c r="B162" s="118"/>
      <c r="C162" s="278" t="s">
        <v>284</v>
      </c>
      <c r="D162" s="278"/>
      <c r="E162" s="278"/>
      <c r="F162" s="278"/>
      <c r="G162" s="278"/>
      <c r="H162" s="278"/>
      <c r="I162" s="129"/>
    </row>
    <row r="163" spans="1:9" ht="28.8" customHeight="1" x14ac:dyDescent="0.3">
      <c r="A163" s="139"/>
      <c r="B163" s="118"/>
      <c r="C163" s="278" t="s">
        <v>285</v>
      </c>
      <c r="D163" s="278"/>
      <c r="E163" s="278"/>
      <c r="F163" s="278"/>
      <c r="G163" s="278"/>
      <c r="H163" s="278"/>
      <c r="I163" s="129"/>
    </row>
    <row r="164" spans="1:9" ht="42.6" customHeight="1" x14ac:dyDescent="0.3">
      <c r="A164" s="139"/>
      <c r="B164" s="118"/>
      <c r="C164" s="278" t="s">
        <v>286</v>
      </c>
      <c r="D164" s="278"/>
      <c r="E164" s="278"/>
      <c r="F164" s="278"/>
      <c r="G164" s="278"/>
      <c r="H164" s="278"/>
      <c r="I164" s="129"/>
    </row>
    <row r="165" spans="1:9" ht="30" customHeight="1" thickBot="1" x14ac:dyDescent="0.35">
      <c r="A165" s="140"/>
      <c r="B165" s="141"/>
      <c r="C165" s="275" t="s">
        <v>261</v>
      </c>
      <c r="D165" s="275"/>
      <c r="E165" s="275"/>
      <c r="F165" s="275"/>
      <c r="G165" s="275"/>
      <c r="H165" s="275"/>
      <c r="I165" s="132"/>
    </row>
    <row r="166" spans="1:9" ht="99" customHeight="1" x14ac:dyDescent="0.3">
      <c r="A166" s="23"/>
      <c r="B166" s="24"/>
      <c r="C166" s="254" t="s">
        <v>176</v>
      </c>
      <c r="D166" s="254"/>
      <c r="E166" s="254"/>
      <c r="F166" s="254"/>
      <c r="G166" s="38">
        <v>3340008</v>
      </c>
      <c r="H166" s="26">
        <v>18700</v>
      </c>
      <c r="I166" s="27">
        <f t="shared" si="13"/>
        <v>18700</v>
      </c>
    </row>
    <row r="167" spans="1:9" ht="103.2" customHeight="1" x14ac:dyDescent="0.3">
      <c r="A167" s="28"/>
      <c r="B167" s="8"/>
      <c r="C167" s="263" t="s">
        <v>177</v>
      </c>
      <c r="D167" s="263"/>
      <c r="E167" s="263"/>
      <c r="F167" s="263"/>
      <c r="G167" s="13">
        <v>3340009</v>
      </c>
      <c r="H167" s="10">
        <v>24500</v>
      </c>
      <c r="I167" s="29">
        <f t="shared" si="13"/>
        <v>24500</v>
      </c>
    </row>
    <row r="168" spans="1:9" ht="101.4" customHeight="1" thickBot="1" x14ac:dyDescent="0.35">
      <c r="A168" s="30"/>
      <c r="B168" s="31"/>
      <c r="C168" s="264" t="s">
        <v>178</v>
      </c>
      <c r="D168" s="264"/>
      <c r="E168" s="264"/>
      <c r="F168" s="264"/>
      <c r="G168" s="41">
        <v>3340010</v>
      </c>
      <c r="H168" s="33">
        <v>106500</v>
      </c>
      <c r="I168" s="34">
        <f t="shared" si="13"/>
        <v>106500</v>
      </c>
    </row>
    <row r="169" spans="1:9" ht="27" customHeight="1" x14ac:dyDescent="0.3">
      <c r="A169" s="51"/>
      <c r="B169" s="21"/>
      <c r="C169" s="269" t="s">
        <v>621</v>
      </c>
      <c r="D169" s="269"/>
      <c r="E169" s="269"/>
      <c r="F169" s="269"/>
      <c r="G169" s="35">
        <v>3340001</v>
      </c>
      <c r="H169" s="22">
        <v>3500</v>
      </c>
      <c r="I169" s="113">
        <f t="shared" si="13"/>
        <v>3500</v>
      </c>
    </row>
    <row r="170" spans="1:9" ht="29.4" customHeight="1" x14ac:dyDescent="0.3">
      <c r="A170" s="28"/>
      <c r="B170" s="8"/>
      <c r="C170" s="263" t="s">
        <v>622</v>
      </c>
      <c r="D170" s="263"/>
      <c r="E170" s="263"/>
      <c r="F170" s="263"/>
      <c r="G170" s="13">
        <v>3340002</v>
      </c>
      <c r="H170" s="10">
        <v>4800</v>
      </c>
      <c r="I170" s="11">
        <f>H170-(H170*скидка/100)</f>
        <v>4800</v>
      </c>
    </row>
    <row r="171" spans="1:9" ht="24.6" customHeight="1" thickBot="1" x14ac:dyDescent="0.35">
      <c r="A171" s="66"/>
      <c r="B171" s="43"/>
      <c r="C171" s="262" t="s">
        <v>623</v>
      </c>
      <c r="D171" s="262"/>
      <c r="E171" s="262"/>
      <c r="F171" s="262"/>
      <c r="G171" s="48">
        <v>3340003</v>
      </c>
      <c r="H171" s="49">
        <v>6500</v>
      </c>
      <c r="I171" s="44">
        <f t="shared" ref="I171" si="14">H171-(H171*скидка/100)</f>
        <v>6500</v>
      </c>
    </row>
    <row r="172" spans="1:9" ht="25.2" customHeight="1" x14ac:dyDescent="0.3">
      <c r="A172" s="23"/>
      <c r="B172" s="24"/>
      <c r="C172" s="254" t="s">
        <v>624</v>
      </c>
      <c r="D172" s="254"/>
      <c r="E172" s="254"/>
      <c r="F172" s="254"/>
      <c r="G172" s="38">
        <v>3340005</v>
      </c>
      <c r="H172" s="26">
        <v>7800</v>
      </c>
      <c r="I172" s="27">
        <f t="shared" si="13"/>
        <v>7800</v>
      </c>
    </row>
    <row r="173" spans="1:9" ht="23.4" customHeight="1" x14ac:dyDescent="0.3">
      <c r="A173" s="28"/>
      <c r="B173" s="8"/>
      <c r="C173" s="263" t="s">
        <v>625</v>
      </c>
      <c r="D173" s="263"/>
      <c r="E173" s="263"/>
      <c r="F173" s="263"/>
      <c r="G173" s="13">
        <v>3340006</v>
      </c>
      <c r="H173" s="10">
        <v>10400</v>
      </c>
      <c r="I173" s="29">
        <f t="shared" si="13"/>
        <v>10400</v>
      </c>
    </row>
    <row r="174" spans="1:9" ht="28.2" customHeight="1" thickBot="1" x14ac:dyDescent="0.35">
      <c r="A174" s="30"/>
      <c r="B174" s="31"/>
      <c r="C174" s="264" t="s">
        <v>626</v>
      </c>
      <c r="D174" s="264"/>
      <c r="E174" s="264"/>
      <c r="F174" s="264"/>
      <c r="G174" s="41">
        <v>3340007</v>
      </c>
      <c r="H174" s="33">
        <v>14700</v>
      </c>
      <c r="I174" s="34">
        <f t="shared" si="13"/>
        <v>14700</v>
      </c>
    </row>
    <row r="175" spans="1:9" ht="15" thickBot="1" x14ac:dyDescent="0.35">
      <c r="A175" s="91"/>
      <c r="B175" s="53"/>
      <c r="C175" s="53" t="s">
        <v>230</v>
      </c>
      <c r="D175" s="53"/>
      <c r="E175" s="53"/>
      <c r="F175" s="53"/>
      <c r="G175" s="53"/>
      <c r="H175" s="53"/>
      <c r="I175" s="144"/>
    </row>
    <row r="176" spans="1:9" ht="15" thickBot="1" x14ac:dyDescent="0.35">
      <c r="A176" s="114"/>
      <c r="B176" s="115"/>
      <c r="C176" s="268" t="s">
        <v>175</v>
      </c>
      <c r="D176" s="268"/>
      <c r="E176" s="268"/>
      <c r="F176" s="268"/>
      <c r="G176" s="268"/>
      <c r="H176" s="268"/>
      <c r="I176" s="119"/>
    </row>
    <row r="177" spans="1:9" ht="82.8" customHeight="1" thickBot="1" x14ac:dyDescent="0.35">
      <c r="A177" s="143"/>
      <c r="B177" s="62"/>
      <c r="C177" s="274" t="s">
        <v>175</v>
      </c>
      <c r="D177" s="274"/>
      <c r="E177" s="274"/>
      <c r="F177" s="274"/>
      <c r="G177" s="63">
        <v>3340004</v>
      </c>
      <c r="H177" s="64">
        <v>25300</v>
      </c>
      <c r="I177" s="65">
        <f t="shared" si="13"/>
        <v>25300</v>
      </c>
    </row>
    <row r="178" spans="1:9" ht="61.2" customHeight="1" thickBot="1" x14ac:dyDescent="0.35">
      <c r="A178" s="150"/>
      <c r="B178" s="151"/>
      <c r="C178" s="151"/>
      <c r="D178" s="151"/>
      <c r="E178" s="151"/>
      <c r="F178" s="151"/>
      <c r="G178" s="151"/>
      <c r="H178" s="151"/>
      <c r="I178" s="152"/>
    </row>
    <row r="179" spans="1:9" ht="104.4" customHeight="1" thickBot="1" x14ac:dyDescent="0.35">
      <c r="A179" s="153"/>
      <c r="B179" s="154"/>
      <c r="C179" s="273" t="s">
        <v>109</v>
      </c>
      <c r="D179" s="273"/>
      <c r="E179" s="273"/>
      <c r="F179" s="273"/>
      <c r="G179" s="155"/>
      <c r="H179" s="155"/>
      <c r="I179" s="156"/>
    </row>
    <row r="180" spans="1:9" ht="15" thickBot="1" x14ac:dyDescent="0.35">
      <c r="A180" s="125"/>
      <c r="B180" s="126"/>
      <c r="C180" s="259" t="s">
        <v>239</v>
      </c>
      <c r="D180" s="259"/>
      <c r="E180" s="259"/>
      <c r="F180" s="259"/>
      <c r="G180" s="259"/>
      <c r="H180" s="259"/>
      <c r="I180" s="127"/>
    </row>
    <row r="181" spans="1:9" x14ac:dyDescent="0.3">
      <c r="A181" s="23"/>
      <c r="B181" s="295" t="s">
        <v>617</v>
      </c>
      <c r="C181" s="254" t="s">
        <v>516</v>
      </c>
      <c r="D181" s="254"/>
      <c r="E181" s="254"/>
      <c r="F181" s="254"/>
      <c r="G181" s="25">
        <v>5070001</v>
      </c>
      <c r="H181" s="59">
        <v>11100</v>
      </c>
      <c r="I181" s="27">
        <f t="shared" si="13"/>
        <v>11100</v>
      </c>
    </row>
    <row r="182" spans="1:9" x14ac:dyDescent="0.3">
      <c r="A182" s="28"/>
      <c r="B182" s="296"/>
      <c r="C182" s="263" t="s">
        <v>243</v>
      </c>
      <c r="D182" s="263"/>
      <c r="E182" s="263"/>
      <c r="F182" s="263"/>
      <c r="G182" s="9">
        <v>5070005</v>
      </c>
      <c r="H182" s="15">
        <v>13600</v>
      </c>
      <c r="I182" s="29">
        <f t="shared" ref="I182:I184" si="15">H182-(H182*скидка/100)</f>
        <v>13600</v>
      </c>
    </row>
    <row r="183" spans="1:9" ht="15" customHeight="1" x14ac:dyDescent="0.3">
      <c r="A183" s="28"/>
      <c r="B183" s="296"/>
      <c r="C183" s="263" t="s">
        <v>246</v>
      </c>
      <c r="D183" s="263"/>
      <c r="E183" s="263"/>
      <c r="F183" s="263"/>
      <c r="G183" s="9">
        <v>5070009</v>
      </c>
      <c r="H183" s="15">
        <v>16100</v>
      </c>
      <c r="I183" s="29">
        <f t="shared" si="15"/>
        <v>16100</v>
      </c>
    </row>
    <row r="184" spans="1:9" ht="15" thickBot="1" x14ac:dyDescent="0.35">
      <c r="A184" s="30"/>
      <c r="B184" s="297"/>
      <c r="C184" s="264" t="s">
        <v>250</v>
      </c>
      <c r="D184" s="264"/>
      <c r="E184" s="264"/>
      <c r="F184" s="264"/>
      <c r="G184" s="32">
        <v>5070013</v>
      </c>
      <c r="H184" s="60">
        <v>21200</v>
      </c>
      <c r="I184" s="34">
        <f t="shared" si="15"/>
        <v>21200</v>
      </c>
    </row>
    <row r="185" spans="1:9" x14ac:dyDescent="0.3">
      <c r="A185" s="23"/>
      <c r="B185" s="295" t="s">
        <v>618</v>
      </c>
      <c r="C185" s="254" t="s">
        <v>240</v>
      </c>
      <c r="D185" s="254"/>
      <c r="E185" s="254"/>
      <c r="F185" s="254"/>
      <c r="G185" s="25">
        <v>5070002</v>
      </c>
      <c r="H185" s="59">
        <v>14500</v>
      </c>
      <c r="I185" s="27">
        <f t="shared" si="13"/>
        <v>14500</v>
      </c>
    </row>
    <row r="186" spans="1:9" x14ac:dyDescent="0.3">
      <c r="A186" s="28"/>
      <c r="B186" s="296"/>
      <c r="C186" s="263" t="s">
        <v>244</v>
      </c>
      <c r="D186" s="263"/>
      <c r="E186" s="263"/>
      <c r="F186" s="263"/>
      <c r="G186" s="9">
        <v>5070006</v>
      </c>
      <c r="H186" s="15">
        <v>17700</v>
      </c>
      <c r="I186" s="29">
        <f t="shared" ref="I186:I188" si="16">H186-(H186*скидка/100)</f>
        <v>17700</v>
      </c>
    </row>
    <row r="187" spans="1:9" x14ac:dyDescent="0.3">
      <c r="A187" s="246"/>
      <c r="B187" s="296"/>
      <c r="C187" s="263" t="s">
        <v>247</v>
      </c>
      <c r="D187" s="263"/>
      <c r="E187" s="263"/>
      <c r="F187" s="263"/>
      <c r="G187" s="9">
        <v>5070010</v>
      </c>
      <c r="H187" s="15">
        <v>21000</v>
      </c>
      <c r="I187" s="29">
        <f t="shared" si="16"/>
        <v>21000</v>
      </c>
    </row>
    <row r="188" spans="1:9" ht="15" thickBot="1" x14ac:dyDescent="0.35">
      <c r="A188" s="30"/>
      <c r="B188" s="297"/>
      <c r="C188" s="264" t="s">
        <v>525</v>
      </c>
      <c r="D188" s="264"/>
      <c r="E188" s="264"/>
      <c r="F188" s="264"/>
      <c r="G188" s="32">
        <v>5070014</v>
      </c>
      <c r="H188" s="60">
        <v>27600</v>
      </c>
      <c r="I188" s="34">
        <f t="shared" si="16"/>
        <v>27600</v>
      </c>
    </row>
    <row r="189" spans="1:9" ht="18" customHeight="1" x14ac:dyDescent="0.3">
      <c r="A189" s="23"/>
      <c r="B189" s="295" t="s">
        <v>619</v>
      </c>
      <c r="C189" s="254" t="s">
        <v>241</v>
      </c>
      <c r="D189" s="254"/>
      <c r="E189" s="254"/>
      <c r="F189" s="254"/>
      <c r="G189" s="25">
        <v>5070003</v>
      </c>
      <c r="H189" s="59">
        <v>35200</v>
      </c>
      <c r="I189" s="27">
        <f t="shared" si="13"/>
        <v>35200</v>
      </c>
    </row>
    <row r="190" spans="1:9" ht="17.399999999999999" customHeight="1" x14ac:dyDescent="0.3">
      <c r="A190" s="28"/>
      <c r="B190" s="296"/>
      <c r="C190" s="263" t="s">
        <v>524</v>
      </c>
      <c r="D190" s="263"/>
      <c r="E190" s="263"/>
      <c r="F190" s="263"/>
      <c r="G190" s="9">
        <v>5070007</v>
      </c>
      <c r="H190" s="15">
        <v>40000</v>
      </c>
      <c r="I190" s="29">
        <f t="shared" ref="I190:I196" si="17">H190-(H190*скидка/100)</f>
        <v>40000</v>
      </c>
    </row>
    <row r="191" spans="1:9" ht="15.6" customHeight="1" x14ac:dyDescent="0.3">
      <c r="A191" s="28"/>
      <c r="B191" s="296"/>
      <c r="C191" s="263" t="s">
        <v>248</v>
      </c>
      <c r="D191" s="263"/>
      <c r="E191" s="263"/>
      <c r="F191" s="263"/>
      <c r="G191" s="9">
        <v>5070011</v>
      </c>
      <c r="H191" s="15">
        <v>43200</v>
      </c>
      <c r="I191" s="29">
        <f t="shared" si="17"/>
        <v>43200</v>
      </c>
    </row>
    <row r="192" spans="1:9" ht="16.8" customHeight="1" thickBot="1" x14ac:dyDescent="0.35">
      <c r="A192" s="30"/>
      <c r="B192" s="297"/>
      <c r="C192" s="264" t="s">
        <v>251</v>
      </c>
      <c r="D192" s="264"/>
      <c r="E192" s="264"/>
      <c r="F192" s="264"/>
      <c r="G192" s="32">
        <v>5070015</v>
      </c>
      <c r="H192" s="60">
        <v>51900</v>
      </c>
      <c r="I192" s="34">
        <f t="shared" si="17"/>
        <v>51900</v>
      </c>
    </row>
    <row r="193" spans="1:9" ht="18" customHeight="1" x14ac:dyDescent="0.3">
      <c r="A193" s="23"/>
      <c r="B193" s="295" t="s">
        <v>599</v>
      </c>
      <c r="C193" s="254" t="s">
        <v>242</v>
      </c>
      <c r="D193" s="254"/>
      <c r="E193" s="254"/>
      <c r="F193" s="254"/>
      <c r="G193" s="25">
        <v>5070004</v>
      </c>
      <c r="H193" s="59">
        <v>35200</v>
      </c>
      <c r="I193" s="27">
        <f t="shared" si="17"/>
        <v>35200</v>
      </c>
    </row>
    <row r="194" spans="1:9" ht="16.2" customHeight="1" x14ac:dyDescent="0.3">
      <c r="A194" s="28"/>
      <c r="B194" s="296"/>
      <c r="C194" s="263" t="s">
        <v>245</v>
      </c>
      <c r="D194" s="263"/>
      <c r="E194" s="263"/>
      <c r="F194" s="263"/>
      <c r="G194" s="9">
        <v>5070008</v>
      </c>
      <c r="H194" s="15">
        <v>40000</v>
      </c>
      <c r="I194" s="29">
        <f t="shared" si="17"/>
        <v>40000</v>
      </c>
    </row>
    <row r="195" spans="1:9" ht="17.399999999999999" customHeight="1" x14ac:dyDescent="0.3">
      <c r="A195" s="28"/>
      <c r="B195" s="296"/>
      <c r="C195" s="263" t="s">
        <v>249</v>
      </c>
      <c r="D195" s="263"/>
      <c r="E195" s="263"/>
      <c r="F195" s="263"/>
      <c r="G195" s="9">
        <v>5070012</v>
      </c>
      <c r="H195" s="15">
        <v>43200</v>
      </c>
      <c r="I195" s="29">
        <f t="shared" si="17"/>
        <v>43200</v>
      </c>
    </row>
    <row r="196" spans="1:9" ht="16.2" customHeight="1" thickBot="1" x14ac:dyDescent="0.35">
      <c r="A196" s="66"/>
      <c r="B196" s="296"/>
      <c r="C196" s="262" t="s">
        <v>252</v>
      </c>
      <c r="D196" s="262"/>
      <c r="E196" s="262"/>
      <c r="F196" s="262"/>
      <c r="G196" s="170">
        <v>5070016</v>
      </c>
      <c r="H196" s="157">
        <v>51900</v>
      </c>
      <c r="I196" s="50">
        <f t="shared" si="17"/>
        <v>51900</v>
      </c>
    </row>
    <row r="197" spans="1:9" ht="15" thickBot="1" x14ac:dyDescent="0.35">
      <c r="A197" s="114"/>
      <c r="B197" s="115"/>
      <c r="C197" s="268" t="s">
        <v>269</v>
      </c>
      <c r="D197" s="268"/>
      <c r="E197" s="268"/>
      <c r="F197" s="268"/>
      <c r="G197" s="116"/>
      <c r="H197" s="116"/>
      <c r="I197" s="119"/>
    </row>
    <row r="198" spans="1:9" ht="69.599999999999994" customHeight="1" thickBot="1" x14ac:dyDescent="0.35">
      <c r="A198" s="91"/>
      <c r="B198" s="53"/>
      <c r="C198" s="260" t="s">
        <v>194</v>
      </c>
      <c r="D198" s="260"/>
      <c r="E198" s="260"/>
      <c r="F198" s="260"/>
      <c r="G198" s="159">
        <v>4010044</v>
      </c>
      <c r="H198" s="160">
        <v>11300</v>
      </c>
      <c r="I198" s="144">
        <f t="shared" si="13"/>
        <v>11300</v>
      </c>
    </row>
    <row r="199" spans="1:9" ht="15" thickBot="1" x14ac:dyDescent="0.35">
      <c r="A199" s="114"/>
      <c r="B199" s="115"/>
      <c r="C199" s="268" t="s">
        <v>253</v>
      </c>
      <c r="D199" s="268"/>
      <c r="E199" s="268"/>
      <c r="F199" s="268"/>
      <c r="G199" s="116"/>
      <c r="H199" s="116"/>
      <c r="I199" s="119"/>
    </row>
    <row r="200" spans="1:9" ht="34.799999999999997" customHeight="1" x14ac:dyDescent="0.3">
      <c r="A200" s="137"/>
      <c r="B200" s="138"/>
      <c r="C200" s="277" t="s">
        <v>254</v>
      </c>
      <c r="D200" s="277"/>
      <c r="E200" s="277"/>
      <c r="F200" s="277"/>
      <c r="G200" s="277"/>
      <c r="H200" s="277"/>
      <c r="I200" s="123"/>
    </row>
    <row r="201" spans="1:9" x14ac:dyDescent="0.3">
      <c r="A201" s="139"/>
      <c r="B201" s="118"/>
      <c r="C201" s="278" t="s">
        <v>255</v>
      </c>
      <c r="D201" s="278"/>
      <c r="E201" s="278"/>
      <c r="F201" s="278"/>
      <c r="G201" s="278"/>
      <c r="H201" s="278"/>
      <c r="I201" s="129"/>
    </row>
    <row r="202" spans="1:9" ht="29.4" customHeight="1" x14ac:dyDescent="0.3">
      <c r="A202" s="139"/>
      <c r="B202" s="118"/>
      <c r="C202" s="278" t="s">
        <v>256</v>
      </c>
      <c r="D202" s="278"/>
      <c r="E202" s="278"/>
      <c r="F202" s="278"/>
      <c r="G202" s="278"/>
      <c r="H202" s="278"/>
      <c r="I202" s="129"/>
    </row>
    <row r="203" spans="1:9" ht="27.6" customHeight="1" x14ac:dyDescent="0.3">
      <c r="A203" s="139"/>
      <c r="B203" s="118"/>
      <c r="C203" s="278" t="s">
        <v>257</v>
      </c>
      <c r="D203" s="278"/>
      <c r="E203" s="278"/>
      <c r="F203" s="278"/>
      <c r="G203" s="278"/>
      <c r="H203" s="278"/>
      <c r="I203" s="129"/>
    </row>
    <row r="204" spans="1:9" ht="43.8" customHeight="1" x14ac:dyDescent="0.3">
      <c r="A204" s="139"/>
      <c r="B204" s="118"/>
      <c r="C204" s="278" t="s">
        <v>258</v>
      </c>
      <c r="D204" s="278"/>
      <c r="E204" s="278"/>
      <c r="F204" s="278"/>
      <c r="G204" s="278"/>
      <c r="H204" s="278"/>
      <c r="I204" s="129"/>
    </row>
    <row r="205" spans="1:9" ht="28.8" customHeight="1" x14ac:dyDescent="0.3">
      <c r="A205" s="139"/>
      <c r="B205" s="118"/>
      <c r="C205" s="278" t="s">
        <v>259</v>
      </c>
      <c r="D205" s="278"/>
      <c r="E205" s="278"/>
      <c r="F205" s="278"/>
      <c r="G205" s="278"/>
      <c r="H205" s="278"/>
      <c r="I205" s="129"/>
    </row>
    <row r="206" spans="1:9" ht="31.2" customHeight="1" thickBot="1" x14ac:dyDescent="0.35">
      <c r="A206" s="140"/>
      <c r="B206" s="141"/>
      <c r="C206" s="275" t="s">
        <v>261</v>
      </c>
      <c r="D206" s="275"/>
      <c r="E206" s="275"/>
      <c r="F206" s="275"/>
      <c r="G206" s="275"/>
      <c r="H206" s="275"/>
      <c r="I206" s="132"/>
    </row>
    <row r="207" spans="1:9" ht="96" customHeight="1" x14ac:dyDescent="0.3">
      <c r="A207" s="23"/>
      <c r="B207" s="24"/>
      <c r="C207" s="254" t="s">
        <v>507</v>
      </c>
      <c r="D207" s="254"/>
      <c r="E207" s="254"/>
      <c r="F207" s="254"/>
      <c r="G207" s="38">
        <v>3240022</v>
      </c>
      <c r="H207" s="26">
        <v>18100</v>
      </c>
      <c r="I207" s="27">
        <f t="shared" si="13"/>
        <v>18100</v>
      </c>
    </row>
    <row r="208" spans="1:9" ht="74.400000000000006" customHeight="1" x14ac:dyDescent="0.3">
      <c r="A208" s="28"/>
      <c r="B208" s="8"/>
      <c r="C208" s="263" t="s">
        <v>522</v>
      </c>
      <c r="D208" s="263"/>
      <c r="E208" s="263"/>
      <c r="F208" s="263"/>
      <c r="G208" s="13">
        <v>3240024</v>
      </c>
      <c r="H208" s="10">
        <v>20100</v>
      </c>
      <c r="I208" s="29">
        <f>H208-(H208*скидка/100)</f>
        <v>20100</v>
      </c>
    </row>
    <row r="209" spans="1:9" ht="72" customHeight="1" x14ac:dyDescent="0.3">
      <c r="A209" s="42"/>
      <c r="B209" s="12"/>
      <c r="C209" s="263" t="s">
        <v>527</v>
      </c>
      <c r="D209" s="263"/>
      <c r="E209" s="263"/>
      <c r="F209" s="263"/>
      <c r="G209" s="13">
        <v>3240026</v>
      </c>
      <c r="H209" s="10">
        <v>12000</v>
      </c>
      <c r="I209" s="29">
        <f>H209-(H209*скидка/100)</f>
        <v>12000</v>
      </c>
    </row>
    <row r="210" spans="1:9" ht="73.8" customHeight="1" x14ac:dyDescent="0.3">
      <c r="A210" s="28"/>
      <c r="B210" s="8"/>
      <c r="C210" s="263" t="s">
        <v>520</v>
      </c>
      <c r="D210" s="263"/>
      <c r="E210" s="263"/>
      <c r="F210" s="263"/>
      <c r="G210" s="13">
        <v>3240028</v>
      </c>
      <c r="H210" s="10">
        <v>23900</v>
      </c>
      <c r="I210" s="29">
        <f>H210-(H210*скидка/100)</f>
        <v>23900</v>
      </c>
    </row>
    <row r="211" spans="1:9" ht="78" customHeight="1" x14ac:dyDescent="0.3">
      <c r="A211" s="28"/>
      <c r="B211" s="8"/>
      <c r="C211" s="263" t="s">
        <v>519</v>
      </c>
      <c r="D211" s="263"/>
      <c r="E211" s="263"/>
      <c r="F211" s="263"/>
      <c r="G211" s="13">
        <v>3240030</v>
      </c>
      <c r="H211" s="10">
        <v>17800</v>
      </c>
      <c r="I211" s="29">
        <f>H211-(H211*скидка/100)</f>
        <v>17800</v>
      </c>
    </row>
    <row r="212" spans="1:9" ht="76.2" customHeight="1" x14ac:dyDescent="0.3">
      <c r="A212" s="28"/>
      <c r="B212" s="8"/>
      <c r="C212" s="263" t="s">
        <v>521</v>
      </c>
      <c r="D212" s="263"/>
      <c r="E212" s="263"/>
      <c r="F212" s="263"/>
      <c r="G212" s="13">
        <v>3240023</v>
      </c>
      <c r="H212" s="10">
        <v>23900</v>
      </c>
      <c r="I212" s="29">
        <f t="shared" si="13"/>
        <v>23900</v>
      </c>
    </row>
    <row r="213" spans="1:9" ht="82.2" customHeight="1" x14ac:dyDescent="0.3">
      <c r="A213" s="28"/>
      <c r="B213" s="8"/>
      <c r="C213" s="263" t="s">
        <v>523</v>
      </c>
      <c r="D213" s="263"/>
      <c r="E213" s="263"/>
      <c r="F213" s="263"/>
      <c r="G213" s="13">
        <v>3240025</v>
      </c>
      <c r="H213" s="10">
        <v>37100</v>
      </c>
      <c r="I213" s="29">
        <f t="shared" si="13"/>
        <v>37100</v>
      </c>
    </row>
    <row r="214" spans="1:9" ht="74.400000000000006" customHeight="1" x14ac:dyDescent="0.3">
      <c r="A214" s="28"/>
      <c r="B214" s="8"/>
      <c r="C214" s="263" t="s">
        <v>526</v>
      </c>
      <c r="D214" s="263"/>
      <c r="E214" s="263"/>
      <c r="F214" s="263"/>
      <c r="G214" s="13">
        <v>3240027</v>
      </c>
      <c r="H214" s="10">
        <v>19000</v>
      </c>
      <c r="I214" s="29">
        <f t="shared" si="13"/>
        <v>19000</v>
      </c>
    </row>
    <row r="215" spans="1:9" ht="76.2" customHeight="1" x14ac:dyDescent="0.3">
      <c r="A215" s="28"/>
      <c r="B215" s="8"/>
      <c r="C215" s="263" t="s">
        <v>517</v>
      </c>
      <c r="D215" s="263"/>
      <c r="E215" s="263"/>
      <c r="F215" s="263"/>
      <c r="G215" s="13">
        <v>3240029</v>
      </c>
      <c r="H215" s="10">
        <v>44000</v>
      </c>
      <c r="I215" s="29">
        <f t="shared" si="13"/>
        <v>44000</v>
      </c>
    </row>
    <row r="216" spans="1:9" ht="82.2" customHeight="1" thickBot="1" x14ac:dyDescent="0.35">
      <c r="A216" s="30"/>
      <c r="B216" s="31"/>
      <c r="C216" s="264" t="s">
        <v>518</v>
      </c>
      <c r="D216" s="264"/>
      <c r="E216" s="264"/>
      <c r="F216" s="264"/>
      <c r="G216" s="41">
        <v>3240031</v>
      </c>
      <c r="H216" s="33">
        <v>28000</v>
      </c>
      <c r="I216" s="34">
        <f t="shared" si="13"/>
        <v>28000</v>
      </c>
    </row>
    <row r="217" spans="1:9" ht="48" customHeight="1" x14ac:dyDescent="0.3">
      <c r="A217" s="23"/>
      <c r="B217" s="24"/>
      <c r="C217" s="254" t="s">
        <v>114</v>
      </c>
      <c r="D217" s="254"/>
      <c r="E217" s="254"/>
      <c r="F217" s="254"/>
      <c r="G217" s="38">
        <v>3240005</v>
      </c>
      <c r="H217" s="26">
        <v>3400</v>
      </c>
      <c r="I217" s="27">
        <f t="shared" ref="I217:I284" si="18">H217-(H217*скидка/100)</f>
        <v>3400</v>
      </c>
    </row>
    <row r="218" spans="1:9" ht="35.4" customHeight="1" thickBot="1" x14ac:dyDescent="0.35">
      <c r="A218" s="30"/>
      <c r="B218" s="31"/>
      <c r="C218" s="264" t="s">
        <v>123</v>
      </c>
      <c r="D218" s="264"/>
      <c r="E218" s="264"/>
      <c r="F218" s="264"/>
      <c r="G218" s="41">
        <v>3240016</v>
      </c>
      <c r="H218" s="33">
        <v>7500</v>
      </c>
      <c r="I218" s="34">
        <f t="shared" si="18"/>
        <v>7500</v>
      </c>
    </row>
    <row r="219" spans="1:9" ht="43.8" customHeight="1" x14ac:dyDescent="0.3">
      <c r="A219" s="23"/>
      <c r="B219" s="24"/>
      <c r="C219" s="254" t="s">
        <v>116</v>
      </c>
      <c r="D219" s="254"/>
      <c r="E219" s="254"/>
      <c r="F219" s="254"/>
      <c r="G219" s="38">
        <v>3240007</v>
      </c>
      <c r="H219" s="26">
        <v>4200</v>
      </c>
      <c r="I219" s="27">
        <f t="shared" si="18"/>
        <v>4200</v>
      </c>
    </row>
    <row r="220" spans="1:9" ht="35.4" customHeight="1" thickBot="1" x14ac:dyDescent="0.35">
      <c r="A220" s="30"/>
      <c r="B220" s="31"/>
      <c r="C220" s="264" t="s">
        <v>125</v>
      </c>
      <c r="D220" s="264"/>
      <c r="E220" s="264"/>
      <c r="F220" s="264"/>
      <c r="G220" s="41">
        <v>3240018</v>
      </c>
      <c r="H220" s="33">
        <v>9600</v>
      </c>
      <c r="I220" s="34">
        <f t="shared" si="18"/>
        <v>9600</v>
      </c>
    </row>
    <row r="221" spans="1:9" ht="45.6" customHeight="1" x14ac:dyDescent="0.3">
      <c r="A221" s="23"/>
      <c r="B221" s="24"/>
      <c r="C221" s="254" t="s">
        <v>117</v>
      </c>
      <c r="D221" s="254"/>
      <c r="E221" s="254"/>
      <c r="F221" s="254"/>
      <c r="G221" s="38">
        <v>3240008</v>
      </c>
      <c r="H221" s="26">
        <v>5100</v>
      </c>
      <c r="I221" s="27">
        <f t="shared" si="18"/>
        <v>5100</v>
      </c>
    </row>
    <row r="222" spans="1:9" ht="36" customHeight="1" thickBot="1" x14ac:dyDescent="0.35">
      <c r="A222" s="30"/>
      <c r="B222" s="31"/>
      <c r="C222" s="264" t="s">
        <v>126</v>
      </c>
      <c r="D222" s="264"/>
      <c r="E222" s="264"/>
      <c r="F222" s="264"/>
      <c r="G222" s="41">
        <v>3240019</v>
      </c>
      <c r="H222" s="33">
        <v>11800</v>
      </c>
      <c r="I222" s="34">
        <f t="shared" si="18"/>
        <v>11800</v>
      </c>
    </row>
    <row r="223" spans="1:9" ht="43.8" customHeight="1" x14ac:dyDescent="0.3">
      <c r="A223" s="23"/>
      <c r="B223" s="24"/>
      <c r="C223" s="254" t="s">
        <v>118</v>
      </c>
      <c r="D223" s="254"/>
      <c r="E223" s="254"/>
      <c r="F223" s="254"/>
      <c r="G223" s="38">
        <v>3240010</v>
      </c>
      <c r="H223" s="26">
        <v>6400</v>
      </c>
      <c r="I223" s="27">
        <f t="shared" si="18"/>
        <v>6400</v>
      </c>
    </row>
    <row r="224" spans="1:9" ht="38.4" customHeight="1" thickBot="1" x14ac:dyDescent="0.35">
      <c r="A224" s="30"/>
      <c r="B224" s="31"/>
      <c r="C224" s="264" t="s">
        <v>127</v>
      </c>
      <c r="D224" s="264"/>
      <c r="E224" s="264"/>
      <c r="F224" s="264"/>
      <c r="G224" s="41">
        <v>3240021</v>
      </c>
      <c r="H224" s="33">
        <v>14500</v>
      </c>
      <c r="I224" s="34">
        <f t="shared" si="18"/>
        <v>14500</v>
      </c>
    </row>
    <row r="225" spans="1:9" ht="15" thickBot="1" x14ac:dyDescent="0.35">
      <c r="A225" s="91"/>
      <c r="B225" s="53"/>
      <c r="C225" s="53" t="s">
        <v>230</v>
      </c>
      <c r="D225" s="53"/>
      <c r="E225" s="53"/>
      <c r="F225" s="53"/>
      <c r="G225" s="53"/>
      <c r="H225" s="53"/>
      <c r="I225" s="92"/>
    </row>
    <row r="226" spans="1:9" ht="15" thickBot="1" x14ac:dyDescent="0.35">
      <c r="A226" s="114"/>
      <c r="B226" s="115"/>
      <c r="C226" s="268" t="s">
        <v>260</v>
      </c>
      <c r="D226" s="268"/>
      <c r="E226" s="268"/>
      <c r="F226" s="268"/>
      <c r="G226" s="268"/>
      <c r="H226" s="268"/>
      <c r="I226" s="119"/>
    </row>
    <row r="227" spans="1:9" ht="33.6" customHeight="1" x14ac:dyDescent="0.3">
      <c r="A227" s="139"/>
      <c r="B227" s="118"/>
      <c r="C227" s="332" t="s">
        <v>263</v>
      </c>
      <c r="D227" s="332"/>
      <c r="E227" s="332"/>
      <c r="F227" s="332"/>
      <c r="G227" s="332"/>
      <c r="H227" s="332"/>
      <c r="I227" s="129"/>
    </row>
    <row r="228" spans="1:9" ht="30.6" customHeight="1" thickBot="1" x14ac:dyDescent="0.35">
      <c r="A228" s="139"/>
      <c r="B228" s="118"/>
      <c r="C228" s="278" t="s">
        <v>237</v>
      </c>
      <c r="D228" s="278"/>
      <c r="E228" s="278"/>
      <c r="F228" s="278"/>
      <c r="G228" s="278"/>
      <c r="H228" s="278"/>
      <c r="I228" s="129"/>
    </row>
    <row r="229" spans="1:9" ht="22.2" customHeight="1" x14ac:dyDescent="0.3">
      <c r="A229" s="23"/>
      <c r="B229" s="24"/>
      <c r="C229" s="254" t="s">
        <v>128</v>
      </c>
      <c r="D229" s="254"/>
      <c r="E229" s="254"/>
      <c r="F229" s="254"/>
      <c r="G229" s="38">
        <v>3240032</v>
      </c>
      <c r="H229" s="26">
        <v>31900</v>
      </c>
      <c r="I229" s="27">
        <f t="shared" si="18"/>
        <v>31900</v>
      </c>
    </row>
    <row r="230" spans="1:9" ht="23.4" customHeight="1" x14ac:dyDescent="0.3">
      <c r="A230" s="28"/>
      <c r="B230" s="8"/>
      <c r="C230" s="263" t="s">
        <v>111</v>
      </c>
      <c r="D230" s="263"/>
      <c r="E230" s="263"/>
      <c r="F230" s="263"/>
      <c r="G230" s="13">
        <v>3240002</v>
      </c>
      <c r="H230" s="10">
        <v>3200</v>
      </c>
      <c r="I230" s="29">
        <f t="shared" si="18"/>
        <v>3200</v>
      </c>
    </row>
    <row r="231" spans="1:9" ht="20.399999999999999" customHeight="1" thickBot="1" x14ac:dyDescent="0.35">
      <c r="A231" s="30"/>
      <c r="B231" s="31"/>
      <c r="C231" s="264" t="s">
        <v>120</v>
      </c>
      <c r="D231" s="264"/>
      <c r="E231" s="264"/>
      <c r="F231" s="264"/>
      <c r="G231" s="41">
        <v>3240013</v>
      </c>
      <c r="H231" s="33">
        <v>3200</v>
      </c>
      <c r="I231" s="34">
        <f t="shared" si="18"/>
        <v>3200</v>
      </c>
    </row>
    <row r="232" spans="1:9" ht="21.6" customHeight="1" x14ac:dyDescent="0.3">
      <c r="A232" s="23"/>
      <c r="B232" s="24"/>
      <c r="C232" s="254" t="s">
        <v>129</v>
      </c>
      <c r="D232" s="254"/>
      <c r="E232" s="254"/>
      <c r="F232" s="254"/>
      <c r="G232" s="38">
        <v>3240034</v>
      </c>
      <c r="H232" s="26">
        <v>42800</v>
      </c>
      <c r="I232" s="27">
        <f t="shared" si="18"/>
        <v>42800</v>
      </c>
    </row>
    <row r="233" spans="1:9" ht="24.6" customHeight="1" x14ac:dyDescent="0.3">
      <c r="A233" s="28"/>
      <c r="B233" s="8"/>
      <c r="C233" s="263" t="s">
        <v>111</v>
      </c>
      <c r="D233" s="263"/>
      <c r="E233" s="263"/>
      <c r="F233" s="263"/>
      <c r="G233" s="13">
        <v>3240002</v>
      </c>
      <c r="H233" s="10">
        <v>3200</v>
      </c>
      <c r="I233" s="29">
        <f t="shared" si="18"/>
        <v>3200</v>
      </c>
    </row>
    <row r="234" spans="1:9" ht="24" customHeight="1" thickBot="1" x14ac:dyDescent="0.35">
      <c r="A234" s="247"/>
      <c r="B234" s="31"/>
      <c r="C234" s="264" t="s">
        <v>120</v>
      </c>
      <c r="D234" s="264"/>
      <c r="E234" s="264"/>
      <c r="F234" s="264"/>
      <c r="G234" s="41">
        <v>3240013</v>
      </c>
      <c r="H234" s="33">
        <v>3200</v>
      </c>
      <c r="I234" s="34">
        <f t="shared" si="18"/>
        <v>3200</v>
      </c>
    </row>
    <row r="235" spans="1:9" ht="28.2" customHeight="1" x14ac:dyDescent="0.3">
      <c r="A235" s="245"/>
      <c r="B235" s="24"/>
      <c r="C235" s="254" t="s">
        <v>262</v>
      </c>
      <c r="D235" s="254"/>
      <c r="E235" s="254"/>
      <c r="F235" s="254"/>
      <c r="G235" s="161">
        <v>3240033</v>
      </c>
      <c r="H235" s="59">
        <v>56900</v>
      </c>
      <c r="I235" s="27">
        <f t="shared" si="18"/>
        <v>56900</v>
      </c>
    </row>
    <row r="236" spans="1:9" ht="24.6" customHeight="1" x14ac:dyDescent="0.3">
      <c r="A236" s="28"/>
      <c r="B236" s="8"/>
      <c r="C236" s="263" t="s">
        <v>115</v>
      </c>
      <c r="D236" s="263"/>
      <c r="E236" s="263"/>
      <c r="F236" s="263"/>
      <c r="G236" s="13">
        <v>3240006</v>
      </c>
      <c r="H236" s="10">
        <v>5700</v>
      </c>
      <c r="I236" s="29">
        <f t="shared" si="18"/>
        <v>5700</v>
      </c>
    </row>
    <row r="237" spans="1:9" ht="25.2" customHeight="1" thickBot="1" x14ac:dyDescent="0.35">
      <c r="A237" s="30"/>
      <c r="B237" s="31"/>
      <c r="C237" s="264" t="s">
        <v>124</v>
      </c>
      <c r="D237" s="264"/>
      <c r="E237" s="264"/>
      <c r="F237" s="264"/>
      <c r="G237" s="41">
        <v>3240017</v>
      </c>
      <c r="H237" s="33">
        <v>5700</v>
      </c>
      <c r="I237" s="34">
        <f t="shared" si="18"/>
        <v>5700</v>
      </c>
    </row>
    <row r="238" spans="1:9" ht="24" customHeight="1" x14ac:dyDescent="0.3">
      <c r="A238" s="249"/>
      <c r="B238" s="21"/>
      <c r="C238" s="269" t="s">
        <v>130</v>
      </c>
      <c r="D238" s="269"/>
      <c r="E238" s="269"/>
      <c r="F238" s="269"/>
      <c r="G238" s="35">
        <v>3240035</v>
      </c>
      <c r="H238" s="22">
        <v>29000</v>
      </c>
      <c r="I238" s="113">
        <f t="shared" si="18"/>
        <v>29000</v>
      </c>
    </row>
    <row r="239" spans="1:9" ht="25.8" customHeight="1" x14ac:dyDescent="0.3">
      <c r="A239" s="246"/>
      <c r="B239" s="8"/>
      <c r="C239" s="263" t="s">
        <v>111</v>
      </c>
      <c r="D239" s="263"/>
      <c r="E239" s="263"/>
      <c r="F239" s="263"/>
      <c r="G239" s="13">
        <v>3240002</v>
      </c>
      <c r="H239" s="10">
        <v>3200</v>
      </c>
      <c r="I239" s="11">
        <f t="shared" si="18"/>
        <v>3200</v>
      </c>
    </row>
    <row r="240" spans="1:9" ht="26.4" customHeight="1" thickBot="1" x14ac:dyDescent="0.35">
      <c r="A240" s="66"/>
      <c r="B240" s="43"/>
      <c r="C240" s="262" t="s">
        <v>120</v>
      </c>
      <c r="D240" s="262"/>
      <c r="E240" s="262"/>
      <c r="F240" s="262"/>
      <c r="G240" s="48">
        <v>3240013</v>
      </c>
      <c r="H240" s="49">
        <v>3200</v>
      </c>
      <c r="I240" s="44">
        <f t="shared" si="18"/>
        <v>3200</v>
      </c>
    </row>
    <row r="241" spans="1:9" ht="23.4" customHeight="1" x14ac:dyDescent="0.3">
      <c r="A241" s="23"/>
      <c r="B241" s="24"/>
      <c r="C241" s="254" t="s">
        <v>132</v>
      </c>
      <c r="D241" s="254"/>
      <c r="E241" s="254"/>
      <c r="F241" s="254"/>
      <c r="G241" s="38">
        <v>3240037</v>
      </c>
      <c r="H241" s="26">
        <v>12800</v>
      </c>
      <c r="I241" s="27">
        <f t="shared" si="18"/>
        <v>12800</v>
      </c>
    </row>
    <row r="242" spans="1:9" ht="27.6" customHeight="1" x14ac:dyDescent="0.3">
      <c r="A242" s="28"/>
      <c r="B242" s="8"/>
      <c r="C242" s="263" t="s">
        <v>111</v>
      </c>
      <c r="D242" s="263"/>
      <c r="E242" s="263"/>
      <c r="F242" s="263"/>
      <c r="G242" s="13">
        <v>3240002</v>
      </c>
      <c r="H242" s="10">
        <v>3200</v>
      </c>
      <c r="I242" s="29">
        <f t="shared" si="18"/>
        <v>3200</v>
      </c>
    </row>
    <row r="243" spans="1:9" ht="24" customHeight="1" thickBot="1" x14ac:dyDescent="0.35">
      <c r="A243" s="30"/>
      <c r="B243" s="31"/>
      <c r="C243" s="264" t="s">
        <v>120</v>
      </c>
      <c r="D243" s="264"/>
      <c r="E243" s="264"/>
      <c r="F243" s="264"/>
      <c r="G243" s="41">
        <v>3240013</v>
      </c>
      <c r="H243" s="33">
        <v>3200</v>
      </c>
      <c r="I243" s="34">
        <f t="shared" si="18"/>
        <v>3200</v>
      </c>
    </row>
    <row r="244" spans="1:9" ht="24.6" customHeight="1" x14ac:dyDescent="0.3">
      <c r="A244" s="23"/>
      <c r="B244" s="24"/>
      <c r="C244" s="254" t="s">
        <v>131</v>
      </c>
      <c r="D244" s="254"/>
      <c r="E244" s="254"/>
      <c r="F244" s="254"/>
      <c r="G244" s="38">
        <v>3240036</v>
      </c>
      <c r="H244" s="26">
        <v>32400</v>
      </c>
      <c r="I244" s="27">
        <f t="shared" si="18"/>
        <v>32400</v>
      </c>
    </row>
    <row r="245" spans="1:9" ht="29.4" customHeight="1" x14ac:dyDescent="0.3">
      <c r="A245" s="28"/>
      <c r="B245" s="8"/>
      <c r="C245" s="263" t="s">
        <v>115</v>
      </c>
      <c r="D245" s="263"/>
      <c r="E245" s="263"/>
      <c r="F245" s="263"/>
      <c r="G245" s="13">
        <v>3240006</v>
      </c>
      <c r="H245" s="10">
        <v>5700</v>
      </c>
      <c r="I245" s="29">
        <f t="shared" si="18"/>
        <v>5700</v>
      </c>
    </row>
    <row r="246" spans="1:9" ht="23.4" customHeight="1" thickBot="1" x14ac:dyDescent="0.35">
      <c r="A246" s="66"/>
      <c r="B246" s="43"/>
      <c r="C246" s="262" t="s">
        <v>124</v>
      </c>
      <c r="D246" s="262"/>
      <c r="E246" s="262"/>
      <c r="F246" s="262"/>
      <c r="G246" s="48">
        <v>3240017</v>
      </c>
      <c r="H246" s="49">
        <v>5700</v>
      </c>
      <c r="I246" s="50">
        <f t="shared" si="18"/>
        <v>5700</v>
      </c>
    </row>
    <row r="247" spans="1:9" ht="14.4" customHeight="1" thickBot="1" x14ac:dyDescent="0.35">
      <c r="A247" s="114"/>
      <c r="B247" s="115"/>
      <c r="C247" s="268" t="s">
        <v>264</v>
      </c>
      <c r="D247" s="268"/>
      <c r="E247" s="268"/>
      <c r="F247" s="268"/>
      <c r="G247" s="268"/>
      <c r="H247" s="268"/>
      <c r="I247" s="119"/>
    </row>
    <row r="248" spans="1:9" ht="33" customHeight="1" x14ac:dyDescent="0.3">
      <c r="A248" s="137"/>
      <c r="B248" s="138"/>
      <c r="C248" s="334" t="s">
        <v>265</v>
      </c>
      <c r="D248" s="334"/>
      <c r="E248" s="334"/>
      <c r="F248" s="334"/>
      <c r="G248" s="334"/>
      <c r="H248" s="334"/>
      <c r="I248" s="123"/>
    </row>
    <row r="249" spans="1:9" ht="28.2" customHeight="1" x14ac:dyDescent="0.3">
      <c r="A249" s="139"/>
      <c r="B249" s="118"/>
      <c r="C249" s="278" t="s">
        <v>266</v>
      </c>
      <c r="D249" s="278"/>
      <c r="E249" s="278"/>
      <c r="F249" s="278"/>
      <c r="G249" s="278"/>
      <c r="H249" s="278"/>
      <c r="I249" s="129"/>
    </row>
    <row r="250" spans="1:9" x14ac:dyDescent="0.3">
      <c r="A250" s="139"/>
      <c r="B250" s="118"/>
      <c r="C250" s="278" t="s">
        <v>528</v>
      </c>
      <c r="D250" s="278"/>
      <c r="E250" s="278"/>
      <c r="F250" s="278"/>
      <c r="G250" s="278"/>
      <c r="H250" s="278"/>
      <c r="I250" s="129"/>
    </row>
    <row r="251" spans="1:9" x14ac:dyDescent="0.3">
      <c r="A251" s="139"/>
      <c r="B251" s="118"/>
      <c r="C251" s="278" t="s">
        <v>529</v>
      </c>
      <c r="D251" s="278"/>
      <c r="E251" s="278"/>
      <c r="F251" s="278"/>
      <c r="G251" s="278"/>
      <c r="H251" s="278"/>
      <c r="I251" s="129"/>
    </row>
    <row r="252" spans="1:9" ht="15" thickBot="1" x14ac:dyDescent="0.35">
      <c r="A252" s="140"/>
      <c r="B252" s="141"/>
      <c r="C252" s="275" t="s">
        <v>267</v>
      </c>
      <c r="D252" s="275"/>
      <c r="E252" s="275"/>
      <c r="F252" s="275"/>
      <c r="G252" s="275"/>
      <c r="H252" s="275"/>
      <c r="I252" s="132"/>
    </row>
    <row r="253" spans="1:9" ht="21.6" customHeight="1" x14ac:dyDescent="0.3">
      <c r="A253" s="245"/>
      <c r="B253" s="24"/>
      <c r="C253" s="254" t="s">
        <v>133</v>
      </c>
      <c r="D253" s="254"/>
      <c r="E253" s="254"/>
      <c r="F253" s="254"/>
      <c r="G253" s="38">
        <v>3240038</v>
      </c>
      <c r="H253" s="26">
        <v>11300</v>
      </c>
      <c r="I253" s="27">
        <f t="shared" si="18"/>
        <v>11300</v>
      </c>
    </row>
    <row r="254" spans="1:9" ht="28.2" customHeight="1" x14ac:dyDescent="0.3">
      <c r="A254" s="246"/>
      <c r="B254" s="8"/>
      <c r="C254" s="263" t="s">
        <v>110</v>
      </c>
      <c r="D254" s="263"/>
      <c r="E254" s="263"/>
      <c r="F254" s="263"/>
      <c r="G254" s="13">
        <v>3240001</v>
      </c>
      <c r="H254" s="10">
        <v>1400</v>
      </c>
      <c r="I254" s="29">
        <f t="shared" si="18"/>
        <v>1400</v>
      </c>
    </row>
    <row r="255" spans="1:9" ht="21.6" customHeight="1" thickBot="1" x14ac:dyDescent="0.35">
      <c r="A255" s="30"/>
      <c r="B255" s="31"/>
      <c r="C255" s="264" t="s">
        <v>119</v>
      </c>
      <c r="D255" s="264"/>
      <c r="E255" s="264"/>
      <c r="F255" s="264"/>
      <c r="G255" s="41">
        <v>3240012</v>
      </c>
      <c r="H255" s="33">
        <v>1400</v>
      </c>
      <c r="I255" s="34">
        <f t="shared" si="18"/>
        <v>1400</v>
      </c>
    </row>
    <row r="256" spans="1:9" ht="25.8" customHeight="1" x14ac:dyDescent="0.3">
      <c r="A256" s="23"/>
      <c r="B256" s="24"/>
      <c r="C256" s="254" t="s">
        <v>134</v>
      </c>
      <c r="D256" s="254"/>
      <c r="E256" s="254"/>
      <c r="F256" s="254"/>
      <c r="G256" s="38">
        <v>3240039</v>
      </c>
      <c r="H256" s="26">
        <v>14000</v>
      </c>
      <c r="I256" s="27">
        <f t="shared" si="18"/>
        <v>14000</v>
      </c>
    </row>
    <row r="257" spans="1:9" ht="24" customHeight="1" x14ac:dyDescent="0.3">
      <c r="A257" s="28"/>
      <c r="B257" s="8"/>
      <c r="C257" s="263" t="s">
        <v>112</v>
      </c>
      <c r="D257" s="263"/>
      <c r="E257" s="263"/>
      <c r="F257" s="263"/>
      <c r="G257" s="13">
        <v>3240003</v>
      </c>
      <c r="H257" s="10">
        <v>2200</v>
      </c>
      <c r="I257" s="29">
        <f t="shared" si="18"/>
        <v>2200</v>
      </c>
    </row>
    <row r="258" spans="1:9" ht="25.2" customHeight="1" thickBot="1" x14ac:dyDescent="0.35">
      <c r="A258" s="30"/>
      <c r="B258" s="31"/>
      <c r="C258" s="264" t="s">
        <v>121</v>
      </c>
      <c r="D258" s="264"/>
      <c r="E258" s="264"/>
      <c r="F258" s="264"/>
      <c r="G258" s="41">
        <v>3240014</v>
      </c>
      <c r="H258" s="33">
        <v>2200</v>
      </c>
      <c r="I258" s="34">
        <f t="shared" si="18"/>
        <v>2200</v>
      </c>
    </row>
    <row r="259" spans="1:9" ht="22.8" customHeight="1" x14ac:dyDescent="0.3">
      <c r="A259" s="23"/>
      <c r="B259" s="24"/>
      <c r="C259" s="254" t="s">
        <v>133</v>
      </c>
      <c r="D259" s="254"/>
      <c r="E259" s="254"/>
      <c r="F259" s="254"/>
      <c r="G259" s="38">
        <v>3240038</v>
      </c>
      <c r="H259" s="26">
        <v>11300</v>
      </c>
      <c r="I259" s="27">
        <f t="shared" si="18"/>
        <v>11300</v>
      </c>
    </row>
    <row r="260" spans="1:9" ht="20.399999999999999" customHeight="1" x14ac:dyDescent="0.3">
      <c r="A260" s="28"/>
      <c r="B260" s="8"/>
      <c r="C260" s="263" t="s">
        <v>134</v>
      </c>
      <c r="D260" s="263"/>
      <c r="E260" s="263"/>
      <c r="F260" s="263"/>
      <c r="G260" s="13">
        <v>3240039</v>
      </c>
      <c r="H260" s="10">
        <v>14000</v>
      </c>
      <c r="I260" s="29">
        <f t="shared" si="18"/>
        <v>14000</v>
      </c>
    </row>
    <row r="261" spans="1:9" ht="21.6" customHeight="1" x14ac:dyDescent="0.3">
      <c r="A261" s="28"/>
      <c r="B261" s="8"/>
      <c r="C261" s="263" t="s">
        <v>113</v>
      </c>
      <c r="D261" s="263"/>
      <c r="E261" s="263"/>
      <c r="F261" s="263"/>
      <c r="G261" s="13">
        <v>3240004</v>
      </c>
      <c r="H261" s="10">
        <v>3200</v>
      </c>
      <c r="I261" s="29">
        <f t="shared" si="18"/>
        <v>3200</v>
      </c>
    </row>
    <row r="262" spans="1:9" ht="19.8" customHeight="1" thickBot="1" x14ac:dyDescent="0.35">
      <c r="A262" s="66"/>
      <c r="B262" s="43"/>
      <c r="C262" s="262" t="s">
        <v>122</v>
      </c>
      <c r="D262" s="262"/>
      <c r="E262" s="262"/>
      <c r="F262" s="262"/>
      <c r="G262" s="48">
        <v>3240015</v>
      </c>
      <c r="H262" s="49">
        <v>3200</v>
      </c>
      <c r="I262" s="50">
        <f t="shared" si="18"/>
        <v>3200</v>
      </c>
    </row>
    <row r="263" spans="1:9" ht="15" thickBot="1" x14ac:dyDescent="0.35">
      <c r="A263" s="167"/>
      <c r="B263" s="168"/>
      <c r="C263" s="259" t="s">
        <v>268</v>
      </c>
      <c r="D263" s="259"/>
      <c r="E263" s="259"/>
      <c r="F263" s="259"/>
      <c r="G263" s="259"/>
      <c r="H263" s="259"/>
      <c r="I263" s="166"/>
    </row>
    <row r="264" spans="1:9" ht="70.8" customHeight="1" thickBot="1" x14ac:dyDescent="0.35">
      <c r="A264" s="61"/>
      <c r="B264" s="62"/>
      <c r="C264" s="274" t="s">
        <v>530</v>
      </c>
      <c r="D264" s="274"/>
      <c r="E264" s="274"/>
      <c r="F264" s="274"/>
      <c r="G264" s="63">
        <v>3240011</v>
      </c>
      <c r="H264" s="64">
        <v>20600</v>
      </c>
      <c r="I264" s="65">
        <f t="shared" si="18"/>
        <v>20600</v>
      </c>
    </row>
    <row r="265" spans="1:9" ht="61.2" customHeight="1" thickBot="1" x14ac:dyDescent="0.35">
      <c r="A265" s="1"/>
      <c r="B265" s="1"/>
      <c r="C265" s="1"/>
      <c r="D265" s="1"/>
      <c r="E265" s="1"/>
      <c r="F265" s="1"/>
      <c r="G265" s="1"/>
      <c r="H265" s="1"/>
      <c r="I265" s="169"/>
    </row>
    <row r="266" spans="1:9" ht="105" customHeight="1" thickBot="1" x14ac:dyDescent="0.35">
      <c r="A266" s="153"/>
      <c r="B266" s="154"/>
      <c r="C266" s="321" t="s">
        <v>629</v>
      </c>
      <c r="D266" s="321"/>
      <c r="E266" s="321"/>
      <c r="F266" s="321"/>
      <c r="G266" s="155"/>
      <c r="H266" s="155"/>
      <c r="I266" s="156"/>
    </row>
    <row r="267" spans="1:9" ht="15" thickBot="1" x14ac:dyDescent="0.35">
      <c r="A267" s="114"/>
      <c r="B267" s="115"/>
      <c r="C267" s="268" t="s">
        <v>299</v>
      </c>
      <c r="D267" s="268"/>
      <c r="E267" s="268"/>
      <c r="F267" s="268"/>
      <c r="G267" s="268"/>
      <c r="H267" s="268"/>
      <c r="I267" s="119"/>
    </row>
    <row r="268" spans="1:9" ht="30.6" customHeight="1" thickBot="1" x14ac:dyDescent="0.35">
      <c r="A268" s="137"/>
      <c r="B268" s="138"/>
      <c r="C268" s="294" t="s">
        <v>316</v>
      </c>
      <c r="D268" s="294"/>
      <c r="E268" s="294"/>
      <c r="F268" s="294"/>
      <c r="G268" s="294"/>
      <c r="H268" s="294"/>
      <c r="I268" s="123"/>
    </row>
    <row r="269" spans="1:9" x14ac:dyDescent="0.3">
      <c r="A269" s="23"/>
      <c r="B269" s="189"/>
      <c r="C269" s="338" t="s">
        <v>672</v>
      </c>
      <c r="D269" s="339"/>
      <c r="E269" s="339"/>
      <c r="F269" s="340"/>
      <c r="G269" s="191" t="s">
        <v>673</v>
      </c>
      <c r="H269" s="24">
        <v>8000</v>
      </c>
      <c r="I269" s="27">
        <f t="shared" ref="I269:I274" si="19">H269-(H269*скидка/100)</f>
        <v>8000</v>
      </c>
    </row>
    <row r="270" spans="1:9" ht="27" customHeight="1" thickBot="1" x14ac:dyDescent="0.35">
      <c r="A270" s="30"/>
      <c r="B270" s="190"/>
      <c r="C270" s="335" t="s">
        <v>674</v>
      </c>
      <c r="D270" s="336"/>
      <c r="E270" s="336"/>
      <c r="F270" s="337"/>
      <c r="G270" s="193">
        <v>5060016</v>
      </c>
      <c r="H270" s="31">
        <v>10400</v>
      </c>
      <c r="I270" s="192">
        <f t="shared" si="19"/>
        <v>10400</v>
      </c>
    </row>
    <row r="271" spans="1:9" ht="27" customHeight="1" x14ac:dyDescent="0.3">
      <c r="A271" s="23"/>
      <c r="B271" s="24"/>
      <c r="C271" s="254" t="s">
        <v>288</v>
      </c>
      <c r="D271" s="254"/>
      <c r="E271" s="254"/>
      <c r="F271" s="254"/>
      <c r="G271" s="25">
        <v>5060001</v>
      </c>
      <c r="H271" s="26">
        <v>9000</v>
      </c>
      <c r="I271" s="27">
        <f t="shared" si="19"/>
        <v>9000</v>
      </c>
    </row>
    <row r="272" spans="1:9" ht="27" customHeight="1" thickBot="1" x14ac:dyDescent="0.35">
      <c r="A272" s="66"/>
      <c r="B272" s="43"/>
      <c r="C272" s="262" t="s">
        <v>289</v>
      </c>
      <c r="D272" s="262"/>
      <c r="E272" s="262"/>
      <c r="F272" s="262"/>
      <c r="G272" s="170">
        <v>5060002</v>
      </c>
      <c r="H272" s="49">
        <v>11700</v>
      </c>
      <c r="I272" s="50">
        <f t="shared" si="19"/>
        <v>11700</v>
      </c>
    </row>
    <row r="273" spans="1:9" ht="27" customHeight="1" x14ac:dyDescent="0.3">
      <c r="A273" s="23"/>
      <c r="B273" s="24"/>
      <c r="C273" s="288" t="s">
        <v>675</v>
      </c>
      <c r="D273" s="288"/>
      <c r="E273" s="288"/>
      <c r="F273" s="288"/>
      <c r="G273" s="25">
        <v>5060017</v>
      </c>
      <c r="H273" s="26">
        <v>10200</v>
      </c>
      <c r="I273" s="27">
        <f t="shared" si="19"/>
        <v>10200</v>
      </c>
    </row>
    <row r="274" spans="1:9" ht="27" customHeight="1" thickBot="1" x14ac:dyDescent="0.35">
      <c r="A274" s="30"/>
      <c r="B274" s="31"/>
      <c r="C274" s="291" t="s">
        <v>676</v>
      </c>
      <c r="D274" s="291"/>
      <c r="E274" s="291"/>
      <c r="F274" s="291"/>
      <c r="G274" s="32">
        <v>5060018</v>
      </c>
      <c r="H274" s="33">
        <v>13300</v>
      </c>
      <c r="I274" s="34">
        <f t="shared" si="19"/>
        <v>13300</v>
      </c>
    </row>
    <row r="275" spans="1:9" x14ac:dyDescent="0.3">
      <c r="A275" s="51"/>
      <c r="B275" s="21"/>
      <c r="C275" s="269" t="s">
        <v>290</v>
      </c>
      <c r="D275" s="269"/>
      <c r="E275" s="269"/>
      <c r="F275" s="269"/>
      <c r="G275" s="52">
        <v>5060003</v>
      </c>
      <c r="H275" s="22">
        <v>11200</v>
      </c>
      <c r="I275" s="45">
        <f t="shared" si="18"/>
        <v>11200</v>
      </c>
    </row>
    <row r="276" spans="1:9" ht="27.6" customHeight="1" thickBot="1" x14ac:dyDescent="0.35">
      <c r="A276" s="30"/>
      <c r="B276" s="31"/>
      <c r="C276" s="264" t="s">
        <v>291</v>
      </c>
      <c r="D276" s="264"/>
      <c r="E276" s="264"/>
      <c r="F276" s="264"/>
      <c r="G276" s="32">
        <v>5060004</v>
      </c>
      <c r="H276" s="33">
        <v>14600</v>
      </c>
      <c r="I276" s="34">
        <f t="shared" si="18"/>
        <v>14600</v>
      </c>
    </row>
    <row r="277" spans="1:9" x14ac:dyDescent="0.3">
      <c r="A277" s="51"/>
      <c r="B277" s="21"/>
      <c r="C277" s="269" t="s">
        <v>302</v>
      </c>
      <c r="D277" s="269"/>
      <c r="E277" s="269"/>
      <c r="F277" s="269"/>
      <c r="G277" s="52">
        <v>5060005</v>
      </c>
      <c r="H277" s="22">
        <v>13500</v>
      </c>
      <c r="I277" s="113">
        <f t="shared" si="18"/>
        <v>13500</v>
      </c>
    </row>
    <row r="278" spans="1:9" ht="25.2" customHeight="1" thickBot="1" x14ac:dyDescent="0.35">
      <c r="A278" s="66"/>
      <c r="B278" s="43"/>
      <c r="C278" s="262" t="s">
        <v>292</v>
      </c>
      <c r="D278" s="262"/>
      <c r="E278" s="262"/>
      <c r="F278" s="262"/>
      <c r="G278" s="170">
        <v>5060006</v>
      </c>
      <c r="H278" s="49">
        <v>17600</v>
      </c>
      <c r="I278" s="44">
        <f t="shared" si="18"/>
        <v>17600</v>
      </c>
    </row>
    <row r="279" spans="1:9" x14ac:dyDescent="0.3">
      <c r="A279" s="23"/>
      <c r="B279" s="24"/>
      <c r="C279" s="254" t="s">
        <v>301</v>
      </c>
      <c r="D279" s="254"/>
      <c r="E279" s="254"/>
      <c r="F279" s="254"/>
      <c r="G279" s="25">
        <v>5060007</v>
      </c>
      <c r="H279" s="26">
        <v>15700</v>
      </c>
      <c r="I279" s="27">
        <f t="shared" si="18"/>
        <v>15700</v>
      </c>
    </row>
    <row r="280" spans="1:9" ht="27.6" customHeight="1" thickBot="1" x14ac:dyDescent="0.35">
      <c r="A280" s="30"/>
      <c r="B280" s="31"/>
      <c r="C280" s="264" t="s">
        <v>293</v>
      </c>
      <c r="D280" s="264"/>
      <c r="E280" s="264"/>
      <c r="F280" s="264"/>
      <c r="G280" s="32">
        <v>5060008</v>
      </c>
      <c r="H280" s="33">
        <v>20500</v>
      </c>
      <c r="I280" s="34">
        <f t="shared" si="18"/>
        <v>20500</v>
      </c>
    </row>
    <row r="281" spans="1:9" x14ac:dyDescent="0.3">
      <c r="A281" s="51"/>
      <c r="B281" s="21"/>
      <c r="C281" s="269" t="s">
        <v>294</v>
      </c>
      <c r="D281" s="269"/>
      <c r="E281" s="269"/>
      <c r="F281" s="269"/>
      <c r="G281" s="52">
        <v>5060009</v>
      </c>
      <c r="H281" s="22">
        <v>18000</v>
      </c>
      <c r="I281" s="113">
        <f t="shared" si="18"/>
        <v>18000</v>
      </c>
    </row>
    <row r="282" spans="1:9" ht="27" customHeight="1" thickBot="1" x14ac:dyDescent="0.35">
      <c r="A282" s="66"/>
      <c r="B282" s="43"/>
      <c r="C282" s="262" t="s">
        <v>295</v>
      </c>
      <c r="D282" s="262"/>
      <c r="E282" s="262"/>
      <c r="F282" s="262"/>
      <c r="G282" s="170">
        <v>5060010</v>
      </c>
      <c r="H282" s="49">
        <v>23400</v>
      </c>
      <c r="I282" s="44">
        <f t="shared" si="18"/>
        <v>23400</v>
      </c>
    </row>
    <row r="283" spans="1:9" x14ac:dyDescent="0.3">
      <c r="A283" s="23"/>
      <c r="B283" s="24"/>
      <c r="C283" s="254" t="s">
        <v>296</v>
      </c>
      <c r="D283" s="254"/>
      <c r="E283" s="254"/>
      <c r="F283" s="254"/>
      <c r="G283" s="25">
        <v>5060011</v>
      </c>
      <c r="H283" s="26">
        <v>20200</v>
      </c>
      <c r="I283" s="27">
        <f t="shared" si="18"/>
        <v>20200</v>
      </c>
    </row>
    <row r="284" spans="1:9" ht="25.2" customHeight="1" thickBot="1" x14ac:dyDescent="0.35">
      <c r="A284" s="247"/>
      <c r="B284" s="31"/>
      <c r="C284" s="264" t="s">
        <v>297</v>
      </c>
      <c r="D284" s="264"/>
      <c r="E284" s="264"/>
      <c r="F284" s="264"/>
      <c r="G284" s="32">
        <v>5060012</v>
      </c>
      <c r="H284" s="33">
        <v>26300</v>
      </c>
      <c r="I284" s="34">
        <f t="shared" si="18"/>
        <v>26300</v>
      </c>
    </row>
    <row r="285" spans="1:9" x14ac:dyDescent="0.3">
      <c r="A285" s="23"/>
      <c r="B285" s="24"/>
      <c r="C285" s="288" t="s">
        <v>300</v>
      </c>
      <c r="D285" s="288"/>
      <c r="E285" s="288"/>
      <c r="F285" s="288"/>
      <c r="G285" s="25">
        <v>5060013</v>
      </c>
      <c r="H285" s="26">
        <v>22400</v>
      </c>
      <c r="I285" s="27">
        <f t="shared" ref="I285:I363" si="20">H285-(H285*скидка/100)</f>
        <v>22400</v>
      </c>
    </row>
    <row r="286" spans="1:9" ht="28.2" customHeight="1" thickBot="1" x14ac:dyDescent="0.35">
      <c r="A286" s="66"/>
      <c r="B286" s="43"/>
      <c r="C286" s="262" t="s">
        <v>298</v>
      </c>
      <c r="D286" s="262"/>
      <c r="E286" s="262"/>
      <c r="F286" s="262"/>
      <c r="G286" s="170">
        <v>5060014</v>
      </c>
      <c r="H286" s="49">
        <v>29200</v>
      </c>
      <c r="I286" s="50">
        <f t="shared" si="20"/>
        <v>29200</v>
      </c>
    </row>
    <row r="287" spans="1:9" ht="15" thickBot="1" x14ac:dyDescent="0.35">
      <c r="A287" s="114"/>
      <c r="B287" s="115"/>
      <c r="C287" s="268" t="s">
        <v>303</v>
      </c>
      <c r="D287" s="268"/>
      <c r="E287" s="268"/>
      <c r="F287" s="268"/>
      <c r="G287" s="268"/>
      <c r="H287" s="268"/>
      <c r="I287" s="119"/>
    </row>
    <row r="288" spans="1:9" x14ac:dyDescent="0.3">
      <c r="A288" s="137"/>
      <c r="B288" s="138"/>
      <c r="C288" s="294" t="s">
        <v>304</v>
      </c>
      <c r="D288" s="294"/>
      <c r="E288" s="294"/>
      <c r="F288" s="294"/>
      <c r="G288" s="294"/>
      <c r="H288" s="294"/>
      <c r="I288" s="123"/>
    </row>
    <row r="289" spans="1:9" ht="45.6" customHeight="1" x14ac:dyDescent="0.3">
      <c r="A289" s="139"/>
      <c r="B289" s="118"/>
      <c r="C289" s="278" t="s">
        <v>305</v>
      </c>
      <c r="D289" s="278"/>
      <c r="E289" s="278"/>
      <c r="F289" s="278"/>
      <c r="G289" s="278"/>
      <c r="H289" s="278"/>
      <c r="I289" s="129"/>
    </row>
    <row r="290" spans="1:9" ht="46.2" customHeight="1" thickBot="1" x14ac:dyDescent="0.35">
      <c r="A290" s="140"/>
      <c r="B290" s="141"/>
      <c r="C290" s="275" t="s">
        <v>306</v>
      </c>
      <c r="D290" s="275"/>
      <c r="E290" s="275"/>
      <c r="F290" s="275"/>
      <c r="G290" s="275"/>
      <c r="H290" s="275"/>
      <c r="I290" s="132"/>
    </row>
    <row r="291" spans="1:9" ht="28.2" customHeight="1" x14ac:dyDescent="0.3">
      <c r="A291" s="23"/>
      <c r="B291" s="24"/>
      <c r="C291" s="254" t="s">
        <v>581</v>
      </c>
      <c r="D291" s="254"/>
      <c r="E291" s="254"/>
      <c r="F291" s="254"/>
      <c r="G291" s="25">
        <v>4010016</v>
      </c>
      <c r="H291" s="26">
        <v>11300</v>
      </c>
      <c r="I291" s="27">
        <f t="shared" si="20"/>
        <v>11300</v>
      </c>
    </row>
    <row r="292" spans="1:9" ht="25.2" customHeight="1" x14ac:dyDescent="0.3">
      <c r="A292" s="28"/>
      <c r="B292" s="8"/>
      <c r="C292" s="263" t="s">
        <v>554</v>
      </c>
      <c r="D292" s="263"/>
      <c r="E292" s="263"/>
      <c r="F292" s="263"/>
      <c r="G292" s="9">
        <v>4010017</v>
      </c>
      <c r="H292" s="10">
        <v>18300</v>
      </c>
      <c r="I292" s="29">
        <f t="shared" si="20"/>
        <v>18300</v>
      </c>
    </row>
    <row r="293" spans="1:9" ht="28.2" customHeight="1" thickBot="1" x14ac:dyDescent="0.35">
      <c r="A293" s="30"/>
      <c r="B293" s="31"/>
      <c r="C293" s="264" t="s">
        <v>582</v>
      </c>
      <c r="D293" s="264"/>
      <c r="E293" s="264"/>
      <c r="F293" s="264"/>
      <c r="G293" s="32"/>
      <c r="H293" s="33">
        <v>21300</v>
      </c>
      <c r="I293" s="34">
        <f t="shared" si="20"/>
        <v>21300</v>
      </c>
    </row>
    <row r="294" spans="1:9" ht="28.2" customHeight="1" x14ac:dyDescent="0.3">
      <c r="A294" s="51"/>
      <c r="B294" s="21"/>
      <c r="C294" s="269" t="s">
        <v>677</v>
      </c>
      <c r="D294" s="269"/>
      <c r="E294" s="269"/>
      <c r="F294" s="269"/>
      <c r="G294" s="52">
        <v>4010010</v>
      </c>
      <c r="H294" s="22">
        <v>11300</v>
      </c>
      <c r="I294" s="113">
        <f t="shared" si="20"/>
        <v>11300</v>
      </c>
    </row>
    <row r="295" spans="1:9" ht="27" customHeight="1" x14ac:dyDescent="0.3">
      <c r="A295" s="246"/>
      <c r="B295" s="8"/>
      <c r="C295" s="263" t="s">
        <v>678</v>
      </c>
      <c r="D295" s="263"/>
      <c r="E295" s="263"/>
      <c r="F295" s="263"/>
      <c r="G295" s="9">
        <v>4010011</v>
      </c>
      <c r="H295" s="10">
        <v>18300</v>
      </c>
      <c r="I295" s="11">
        <f t="shared" si="20"/>
        <v>18300</v>
      </c>
    </row>
    <row r="296" spans="1:9" ht="27" customHeight="1" thickBot="1" x14ac:dyDescent="0.35">
      <c r="A296" s="66"/>
      <c r="B296" s="43"/>
      <c r="C296" s="262" t="s">
        <v>679</v>
      </c>
      <c r="D296" s="262"/>
      <c r="E296" s="262"/>
      <c r="F296" s="262"/>
      <c r="G296" s="170"/>
      <c r="H296" s="49">
        <v>21300</v>
      </c>
      <c r="I296" s="44">
        <f t="shared" si="20"/>
        <v>21300</v>
      </c>
    </row>
    <row r="297" spans="1:9" ht="27.6" customHeight="1" x14ac:dyDescent="0.3">
      <c r="A297" s="23"/>
      <c r="B297" s="24"/>
      <c r="C297" s="254" t="s">
        <v>680</v>
      </c>
      <c r="D297" s="254"/>
      <c r="E297" s="254"/>
      <c r="F297" s="254"/>
      <c r="G297" s="25">
        <v>4010012</v>
      </c>
      <c r="H297" s="26">
        <v>11300</v>
      </c>
      <c r="I297" s="27">
        <f t="shared" si="20"/>
        <v>11300</v>
      </c>
    </row>
    <row r="298" spans="1:9" ht="27" customHeight="1" x14ac:dyDescent="0.3">
      <c r="A298" s="28"/>
      <c r="B298" s="8"/>
      <c r="C298" s="263" t="s">
        <v>681</v>
      </c>
      <c r="D298" s="263"/>
      <c r="E298" s="263"/>
      <c r="F298" s="263"/>
      <c r="G298" s="9">
        <v>4010013</v>
      </c>
      <c r="H298" s="10">
        <v>18300</v>
      </c>
      <c r="I298" s="29">
        <f t="shared" si="20"/>
        <v>18300</v>
      </c>
    </row>
    <row r="299" spans="1:9" ht="27.6" customHeight="1" thickBot="1" x14ac:dyDescent="0.35">
      <c r="A299" s="30"/>
      <c r="B299" s="31"/>
      <c r="C299" s="264" t="s">
        <v>682</v>
      </c>
      <c r="D299" s="264"/>
      <c r="E299" s="264"/>
      <c r="F299" s="264"/>
      <c r="G299" s="32"/>
      <c r="H299" s="33">
        <v>21300</v>
      </c>
      <c r="I299" s="34">
        <f t="shared" si="20"/>
        <v>21300</v>
      </c>
    </row>
    <row r="300" spans="1:9" ht="27" customHeight="1" x14ac:dyDescent="0.3">
      <c r="A300" s="23"/>
      <c r="B300" s="24"/>
      <c r="C300" s="254" t="s">
        <v>683</v>
      </c>
      <c r="D300" s="254"/>
      <c r="E300" s="254"/>
      <c r="F300" s="254"/>
      <c r="G300" s="25">
        <v>4010014</v>
      </c>
      <c r="H300" s="26">
        <v>11300</v>
      </c>
      <c r="I300" s="27">
        <f t="shared" si="20"/>
        <v>11300</v>
      </c>
    </row>
    <row r="301" spans="1:9" ht="26.4" customHeight="1" x14ac:dyDescent="0.3">
      <c r="A301" s="28"/>
      <c r="B301" s="8"/>
      <c r="C301" s="263" t="s">
        <v>684</v>
      </c>
      <c r="D301" s="263"/>
      <c r="E301" s="263"/>
      <c r="F301" s="263"/>
      <c r="G301" s="9">
        <v>4010015</v>
      </c>
      <c r="H301" s="10">
        <v>18300</v>
      </c>
      <c r="I301" s="29">
        <f t="shared" si="20"/>
        <v>18300</v>
      </c>
    </row>
    <row r="302" spans="1:9" ht="25.8" customHeight="1" thickBot="1" x14ac:dyDescent="0.35">
      <c r="A302" s="66"/>
      <c r="B302" s="43"/>
      <c r="C302" s="341" t="s">
        <v>685</v>
      </c>
      <c r="D302" s="342"/>
      <c r="E302" s="342"/>
      <c r="F302" s="343"/>
      <c r="G302" s="43"/>
      <c r="H302" s="67">
        <v>21300</v>
      </c>
      <c r="I302" s="50">
        <f t="shared" si="20"/>
        <v>21300</v>
      </c>
    </row>
    <row r="303" spans="1:9" ht="15" thickBot="1" x14ac:dyDescent="0.35">
      <c r="A303" s="114"/>
      <c r="B303" s="115"/>
      <c r="C303" s="268" t="s">
        <v>309</v>
      </c>
      <c r="D303" s="268"/>
      <c r="E303" s="268"/>
      <c r="F303" s="268"/>
      <c r="G303" s="268"/>
      <c r="H303" s="268"/>
      <c r="I303" s="119"/>
    </row>
    <row r="304" spans="1:9" x14ac:dyDescent="0.3">
      <c r="A304" s="137"/>
      <c r="B304" s="138"/>
      <c r="C304" s="294" t="s">
        <v>310</v>
      </c>
      <c r="D304" s="294"/>
      <c r="E304" s="294"/>
      <c r="F304" s="294"/>
      <c r="G304" s="294"/>
      <c r="H304" s="294"/>
      <c r="I304" s="123"/>
    </row>
    <row r="305" spans="1:9" ht="14.4" customHeight="1" x14ac:dyDescent="0.3">
      <c r="A305" s="139"/>
      <c r="B305" s="118"/>
      <c r="C305" s="278" t="s">
        <v>687</v>
      </c>
      <c r="D305" s="278"/>
      <c r="E305" s="278"/>
      <c r="F305" s="278"/>
      <c r="G305" s="278"/>
      <c r="H305" s="278"/>
      <c r="I305" s="282"/>
    </row>
    <row r="306" spans="1:9" x14ac:dyDescent="0.3">
      <c r="A306" s="139"/>
      <c r="B306" s="118"/>
      <c r="C306" s="278" t="s">
        <v>686</v>
      </c>
      <c r="D306" s="278"/>
      <c r="E306" s="278"/>
      <c r="F306" s="278"/>
      <c r="G306" s="278"/>
      <c r="H306" s="278"/>
      <c r="I306" s="129"/>
    </row>
    <row r="307" spans="1:9" ht="14.4" customHeight="1" x14ac:dyDescent="0.3">
      <c r="A307" s="139"/>
      <c r="B307" s="118"/>
      <c r="C307" s="278" t="s">
        <v>688</v>
      </c>
      <c r="D307" s="278"/>
      <c r="E307" s="278"/>
      <c r="F307" s="278"/>
      <c r="G307" s="278"/>
      <c r="H307" s="278"/>
      <c r="I307" s="282"/>
    </row>
    <row r="308" spans="1:9" ht="14.4" customHeight="1" x14ac:dyDescent="0.3">
      <c r="A308" s="139"/>
      <c r="B308" s="118"/>
      <c r="C308" s="278" t="s">
        <v>689</v>
      </c>
      <c r="D308" s="278"/>
      <c r="E308" s="278"/>
      <c r="F308" s="278"/>
      <c r="G308" s="278"/>
      <c r="H308" s="278"/>
      <c r="I308" s="282"/>
    </row>
    <row r="309" spans="1:9" ht="27.6" customHeight="1" x14ac:dyDescent="0.3">
      <c r="A309" s="139"/>
      <c r="B309" s="118"/>
      <c r="C309" s="278" t="s">
        <v>312</v>
      </c>
      <c r="D309" s="278"/>
      <c r="E309" s="278"/>
      <c r="F309" s="278"/>
      <c r="G309" s="278"/>
      <c r="H309" s="278"/>
      <c r="I309" s="129"/>
    </row>
    <row r="310" spans="1:9" ht="27.6" customHeight="1" x14ac:dyDescent="0.3">
      <c r="A310" s="139"/>
      <c r="B310" s="118"/>
      <c r="C310" s="278" t="s">
        <v>313</v>
      </c>
      <c r="D310" s="278"/>
      <c r="E310" s="278"/>
      <c r="F310" s="278"/>
      <c r="G310" s="278"/>
      <c r="H310" s="278"/>
      <c r="I310" s="129"/>
    </row>
    <row r="311" spans="1:9" x14ac:dyDescent="0.3">
      <c r="A311" s="139"/>
      <c r="B311" s="118"/>
      <c r="C311" s="278" t="s">
        <v>311</v>
      </c>
      <c r="D311" s="278"/>
      <c r="E311" s="278"/>
      <c r="F311" s="278"/>
      <c r="G311" s="278"/>
      <c r="H311" s="278"/>
      <c r="I311" s="129"/>
    </row>
    <row r="312" spans="1:9" ht="27.6" customHeight="1" x14ac:dyDescent="0.3">
      <c r="A312" s="139"/>
      <c r="B312" s="118"/>
      <c r="C312" s="278" t="s">
        <v>314</v>
      </c>
      <c r="D312" s="278"/>
      <c r="E312" s="278"/>
      <c r="F312" s="278"/>
      <c r="G312" s="278"/>
      <c r="H312" s="278"/>
      <c r="I312" s="129"/>
    </row>
    <row r="313" spans="1:9" ht="29.4" customHeight="1" x14ac:dyDescent="0.3">
      <c r="A313" s="139"/>
      <c r="B313" s="118"/>
      <c r="C313" s="278" t="s">
        <v>627</v>
      </c>
      <c r="D313" s="278"/>
      <c r="E313" s="278"/>
      <c r="F313" s="278"/>
      <c r="G313" s="278"/>
      <c r="H313" s="278"/>
      <c r="I313" s="129"/>
    </row>
    <row r="314" spans="1:9" ht="67.8" customHeight="1" x14ac:dyDescent="0.3">
      <c r="A314" s="279"/>
      <c r="B314" s="8"/>
      <c r="C314" s="276" t="s">
        <v>690</v>
      </c>
      <c r="D314" s="283"/>
      <c r="E314" s="283"/>
      <c r="F314" s="284"/>
      <c r="G314" s="195">
        <v>3190005</v>
      </c>
      <c r="H314" s="17">
        <v>29200</v>
      </c>
      <c r="I314" s="88">
        <f t="shared" si="20"/>
        <v>29200</v>
      </c>
    </row>
    <row r="315" spans="1:9" ht="67.8" customHeight="1" x14ac:dyDescent="0.3">
      <c r="A315" s="280"/>
      <c r="B315" s="8"/>
      <c r="C315" s="276" t="s">
        <v>691</v>
      </c>
      <c r="D315" s="283"/>
      <c r="E315" s="283"/>
      <c r="F315" s="284"/>
      <c r="G315" s="195">
        <v>3190006</v>
      </c>
      <c r="H315" s="17">
        <v>31000</v>
      </c>
      <c r="I315" s="88">
        <f t="shared" si="20"/>
        <v>31000</v>
      </c>
    </row>
    <row r="316" spans="1:9" ht="64.2" customHeight="1" x14ac:dyDescent="0.3">
      <c r="A316" s="281"/>
      <c r="B316" s="8"/>
      <c r="C316" s="276" t="s">
        <v>692</v>
      </c>
      <c r="D316" s="283"/>
      <c r="E316" s="283"/>
      <c r="F316" s="284"/>
      <c r="G316" s="195">
        <v>3190007</v>
      </c>
      <c r="H316" s="17">
        <v>32000</v>
      </c>
      <c r="I316" s="88">
        <f t="shared" si="20"/>
        <v>32000</v>
      </c>
    </row>
    <row r="317" spans="1:9" ht="71.400000000000006" customHeight="1" x14ac:dyDescent="0.3">
      <c r="A317" s="28"/>
      <c r="B317" s="8"/>
      <c r="C317" s="263" t="s">
        <v>549</v>
      </c>
      <c r="D317" s="263"/>
      <c r="E317" s="263"/>
      <c r="F317" s="263"/>
      <c r="G317" s="13">
        <v>3190003</v>
      </c>
      <c r="H317" s="10">
        <v>17500</v>
      </c>
      <c r="I317" s="88">
        <f t="shared" si="20"/>
        <v>17500</v>
      </c>
    </row>
    <row r="318" spans="1:9" ht="79.8" customHeight="1" x14ac:dyDescent="0.3">
      <c r="A318" s="28"/>
      <c r="B318" s="8"/>
      <c r="C318" s="263" t="s">
        <v>580</v>
      </c>
      <c r="D318" s="263"/>
      <c r="E318" s="263"/>
      <c r="F318" s="263"/>
      <c r="G318" s="13">
        <v>3190004</v>
      </c>
      <c r="H318" s="10">
        <v>30200</v>
      </c>
      <c r="I318" s="88">
        <f t="shared" si="20"/>
        <v>30200</v>
      </c>
    </row>
    <row r="319" spans="1:9" ht="79.8" customHeight="1" x14ac:dyDescent="0.3">
      <c r="A319" s="51"/>
      <c r="B319" s="21"/>
      <c r="C319" s="269" t="s">
        <v>550</v>
      </c>
      <c r="D319" s="269"/>
      <c r="E319" s="269"/>
      <c r="F319" s="269"/>
      <c r="G319" s="35">
        <v>3190001</v>
      </c>
      <c r="H319" s="22">
        <v>10200</v>
      </c>
      <c r="I319" s="204">
        <f>H319-(H319*скидка/100)</f>
        <v>10200</v>
      </c>
    </row>
    <row r="320" spans="1:9" ht="79.8" customHeight="1" x14ac:dyDescent="0.3">
      <c r="A320" s="246"/>
      <c r="B320" s="8"/>
      <c r="C320" s="263" t="s">
        <v>88</v>
      </c>
      <c r="D320" s="263"/>
      <c r="E320" s="263"/>
      <c r="F320" s="263"/>
      <c r="G320" s="13">
        <v>3190002</v>
      </c>
      <c r="H320" s="10">
        <v>14200</v>
      </c>
      <c r="I320" s="88">
        <f>H320-(H320*скидка/100)</f>
        <v>14200</v>
      </c>
    </row>
    <row r="321" spans="1:9" ht="61.8" customHeight="1" x14ac:dyDescent="0.3">
      <c r="A321" s="28"/>
      <c r="B321" s="8"/>
      <c r="C321" s="261" t="s">
        <v>307</v>
      </c>
      <c r="D321" s="261"/>
      <c r="E321" s="261"/>
      <c r="F321" s="261"/>
      <c r="G321" s="13"/>
      <c r="H321" s="10"/>
      <c r="I321" s="88"/>
    </row>
    <row r="322" spans="1:9" ht="54" customHeight="1" x14ac:dyDescent="0.3">
      <c r="A322" s="28"/>
      <c r="B322" s="8"/>
      <c r="C322" s="261" t="s">
        <v>308</v>
      </c>
      <c r="D322" s="261"/>
      <c r="E322" s="261"/>
      <c r="F322" s="261"/>
      <c r="G322" s="13"/>
      <c r="H322" s="10"/>
      <c r="I322" s="88"/>
    </row>
    <row r="323" spans="1:9" ht="15" thickBot="1" x14ac:dyDescent="0.35">
      <c r="A323" s="66"/>
      <c r="B323" s="43"/>
      <c r="C323" s="43" t="s">
        <v>230</v>
      </c>
      <c r="D323" s="43"/>
      <c r="E323" s="43"/>
      <c r="F323" s="43"/>
      <c r="G323" s="43"/>
      <c r="H323" s="43"/>
      <c r="I323" s="44"/>
    </row>
    <row r="324" spans="1:9" ht="15" thickBot="1" x14ac:dyDescent="0.35">
      <c r="A324" s="163"/>
      <c r="B324" s="164"/>
      <c r="C324" s="268" t="s">
        <v>646</v>
      </c>
      <c r="D324" s="268"/>
      <c r="E324" s="268"/>
      <c r="F324" s="268"/>
      <c r="G324" s="268"/>
      <c r="H324" s="268"/>
      <c r="I324" s="165"/>
    </row>
    <row r="325" spans="1:9" ht="65.400000000000006" customHeight="1" x14ac:dyDescent="0.3">
      <c r="A325" s="23"/>
      <c r="B325" s="24"/>
      <c r="C325" s="288" t="s">
        <v>9</v>
      </c>
      <c r="D325" s="288"/>
      <c r="E325" s="288"/>
      <c r="F325" s="288"/>
      <c r="G325" s="81" t="s">
        <v>463</v>
      </c>
      <c r="H325" s="87">
        <v>17300</v>
      </c>
      <c r="I325" s="27">
        <f t="shared" ref="I325:I328" si="21">H325-(H325*скидка/100)</f>
        <v>17300</v>
      </c>
    </row>
    <row r="326" spans="1:9" ht="59.4" customHeight="1" x14ac:dyDescent="0.3">
      <c r="A326" s="246"/>
      <c r="B326" s="8"/>
      <c r="C326" s="292" t="s">
        <v>10</v>
      </c>
      <c r="D326" s="292"/>
      <c r="E326" s="292"/>
      <c r="F326" s="292"/>
      <c r="G326" s="18" t="s">
        <v>466</v>
      </c>
      <c r="H326" s="11">
        <v>17300</v>
      </c>
      <c r="I326" s="29">
        <f t="shared" si="21"/>
        <v>17300</v>
      </c>
    </row>
    <row r="327" spans="1:9" ht="52.2" customHeight="1" x14ac:dyDescent="0.3">
      <c r="A327" s="28"/>
      <c r="B327" s="8"/>
      <c r="C327" s="261" t="s">
        <v>108</v>
      </c>
      <c r="D327" s="261"/>
      <c r="E327" s="261"/>
      <c r="F327" s="261"/>
      <c r="G327" s="13">
        <v>3220001</v>
      </c>
      <c r="H327" s="88">
        <v>20200</v>
      </c>
      <c r="I327" s="29">
        <f t="shared" si="21"/>
        <v>20200</v>
      </c>
    </row>
    <row r="328" spans="1:9" ht="61.2" customHeight="1" thickBot="1" x14ac:dyDescent="0.35">
      <c r="A328" s="30"/>
      <c r="B328" s="31"/>
      <c r="C328" s="293" t="s">
        <v>13</v>
      </c>
      <c r="D328" s="293"/>
      <c r="E328" s="293"/>
      <c r="F328" s="293"/>
      <c r="G328" s="83" t="s">
        <v>471</v>
      </c>
      <c r="H328" s="171">
        <v>22200</v>
      </c>
      <c r="I328" s="34">
        <f t="shared" si="21"/>
        <v>22200</v>
      </c>
    </row>
    <row r="329" spans="1:9" ht="61.2" customHeight="1" thickBot="1" x14ac:dyDescent="0.35">
      <c r="A329" s="150"/>
      <c r="B329" s="151"/>
      <c r="C329" s="172"/>
      <c r="D329" s="172"/>
      <c r="E329" s="172"/>
      <c r="F329" s="172"/>
      <c r="G329" s="173"/>
      <c r="H329" s="174"/>
      <c r="I329" s="152"/>
    </row>
    <row r="330" spans="1:9" ht="105.6" customHeight="1" thickBot="1" x14ac:dyDescent="0.35">
      <c r="A330" s="100"/>
      <c r="B330" s="101"/>
      <c r="C330" s="285" t="s">
        <v>628</v>
      </c>
      <c r="D330" s="285"/>
      <c r="E330" s="285"/>
      <c r="F330" s="285"/>
      <c r="G330" s="102"/>
      <c r="H330" s="102"/>
      <c r="I330" s="142"/>
    </row>
    <row r="331" spans="1:9" ht="15" customHeight="1" thickBot="1" x14ac:dyDescent="0.35">
      <c r="A331" s="125"/>
      <c r="B331" s="126"/>
      <c r="C331" s="259" t="s">
        <v>318</v>
      </c>
      <c r="D331" s="259"/>
      <c r="E331" s="259"/>
      <c r="F331" s="259"/>
      <c r="G331" s="259"/>
      <c r="H331" s="259"/>
      <c r="I331" s="127"/>
    </row>
    <row r="332" spans="1:9" ht="14.4" customHeight="1" x14ac:dyDescent="0.3">
      <c r="A332" s="23"/>
      <c r="B332" s="24"/>
      <c r="C332" s="338" t="s">
        <v>693</v>
      </c>
      <c r="D332" s="339"/>
      <c r="E332" s="339"/>
      <c r="F332" s="340"/>
      <c r="G332" s="81" t="s">
        <v>695</v>
      </c>
      <c r="H332" s="201">
        <v>8000</v>
      </c>
      <c r="I332" s="205">
        <f t="shared" ref="I332:I337" si="22">H332-(H332*скидка/100)</f>
        <v>8000</v>
      </c>
    </row>
    <row r="333" spans="1:9" ht="29.4" customHeight="1" thickBot="1" x14ac:dyDescent="0.35">
      <c r="A333" s="30"/>
      <c r="B333" s="31"/>
      <c r="C333" s="335" t="s">
        <v>694</v>
      </c>
      <c r="D333" s="336"/>
      <c r="E333" s="336"/>
      <c r="F333" s="337"/>
      <c r="G333" s="83" t="s">
        <v>696</v>
      </c>
      <c r="H333" s="206">
        <v>10400</v>
      </c>
      <c r="I333" s="207">
        <f t="shared" si="22"/>
        <v>10400</v>
      </c>
    </row>
    <row r="334" spans="1:9" ht="15.6" customHeight="1" x14ac:dyDescent="0.3">
      <c r="A334" s="23"/>
      <c r="B334" s="24"/>
      <c r="C334" s="304" t="s">
        <v>321</v>
      </c>
      <c r="D334" s="270"/>
      <c r="E334" s="270"/>
      <c r="F334" s="271"/>
      <c r="G334" s="38">
        <v>5050005</v>
      </c>
      <c r="H334" s="26">
        <v>9000</v>
      </c>
      <c r="I334" s="205">
        <f t="shared" si="22"/>
        <v>9000</v>
      </c>
    </row>
    <row r="335" spans="1:9" ht="29.4" customHeight="1" thickBot="1" x14ac:dyDescent="0.35">
      <c r="A335" s="30"/>
      <c r="B335" s="31"/>
      <c r="C335" s="303" t="s">
        <v>322</v>
      </c>
      <c r="D335" s="344"/>
      <c r="E335" s="344"/>
      <c r="F335" s="345"/>
      <c r="G335" s="41">
        <v>5050006</v>
      </c>
      <c r="H335" s="33">
        <v>11700</v>
      </c>
      <c r="I335" s="208">
        <f t="shared" si="22"/>
        <v>11700</v>
      </c>
    </row>
    <row r="336" spans="1:9" ht="16.8" customHeight="1" x14ac:dyDescent="0.3">
      <c r="A336" s="23"/>
      <c r="B336" s="24"/>
      <c r="C336" s="288" t="s">
        <v>697</v>
      </c>
      <c r="D336" s="288"/>
      <c r="E336" s="288"/>
      <c r="F336" s="288"/>
      <c r="G336" s="38">
        <v>5050007</v>
      </c>
      <c r="H336" s="26">
        <v>10200</v>
      </c>
      <c r="I336" s="209">
        <f t="shared" si="22"/>
        <v>10200</v>
      </c>
    </row>
    <row r="337" spans="1:9" ht="29.4" customHeight="1" thickBot="1" x14ac:dyDescent="0.35">
      <c r="A337" s="30"/>
      <c r="B337" s="31"/>
      <c r="C337" s="291" t="s">
        <v>698</v>
      </c>
      <c r="D337" s="291"/>
      <c r="E337" s="291"/>
      <c r="F337" s="291"/>
      <c r="G337" s="41">
        <v>5050008</v>
      </c>
      <c r="H337" s="33">
        <v>13300</v>
      </c>
      <c r="I337" s="208">
        <f t="shared" si="22"/>
        <v>13300</v>
      </c>
    </row>
    <row r="338" spans="1:9" ht="14.4" customHeight="1" x14ac:dyDescent="0.3">
      <c r="A338" s="51"/>
      <c r="B338" s="21"/>
      <c r="C338" s="346" t="s">
        <v>323</v>
      </c>
      <c r="D338" s="347"/>
      <c r="E338" s="347"/>
      <c r="F338" s="348"/>
      <c r="G338" s="35">
        <v>5050009</v>
      </c>
      <c r="H338" s="22">
        <v>11200</v>
      </c>
      <c r="I338" s="204">
        <f t="shared" si="20"/>
        <v>11200</v>
      </c>
    </row>
    <row r="339" spans="1:9" ht="28.2" customHeight="1" thickBot="1" x14ac:dyDescent="0.35">
      <c r="A339" s="66"/>
      <c r="B339" s="43"/>
      <c r="C339" s="262" t="s">
        <v>324</v>
      </c>
      <c r="D339" s="262"/>
      <c r="E339" s="262"/>
      <c r="F339" s="262"/>
      <c r="G339" s="48">
        <v>5050010</v>
      </c>
      <c r="H339" s="49">
        <v>14600</v>
      </c>
      <c r="I339" s="69">
        <f t="shared" si="20"/>
        <v>14600</v>
      </c>
    </row>
    <row r="340" spans="1:9" x14ac:dyDescent="0.3">
      <c r="A340" s="23"/>
      <c r="B340" s="24"/>
      <c r="C340" s="254" t="s">
        <v>325</v>
      </c>
      <c r="D340" s="254"/>
      <c r="E340" s="254"/>
      <c r="F340" s="254"/>
      <c r="G340" s="38">
        <v>5050011</v>
      </c>
      <c r="H340" s="26">
        <v>13500</v>
      </c>
      <c r="I340" s="205">
        <f t="shared" si="20"/>
        <v>13500</v>
      </c>
    </row>
    <row r="341" spans="1:9" ht="28.8" customHeight="1" thickBot="1" x14ac:dyDescent="0.35">
      <c r="A341" s="30"/>
      <c r="B341" s="31"/>
      <c r="C341" s="264" t="s">
        <v>326</v>
      </c>
      <c r="D341" s="264"/>
      <c r="E341" s="264"/>
      <c r="F341" s="264"/>
      <c r="G341" s="41">
        <v>5050012</v>
      </c>
      <c r="H341" s="33">
        <v>17600</v>
      </c>
      <c r="I341" s="208">
        <f t="shared" si="20"/>
        <v>17600</v>
      </c>
    </row>
    <row r="342" spans="1:9" x14ac:dyDescent="0.3">
      <c r="A342" s="51"/>
      <c r="B342" s="21"/>
      <c r="C342" s="269" t="s">
        <v>327</v>
      </c>
      <c r="D342" s="269"/>
      <c r="E342" s="269"/>
      <c r="F342" s="269"/>
      <c r="G342" s="35">
        <v>5050013</v>
      </c>
      <c r="H342" s="22">
        <v>15700</v>
      </c>
      <c r="I342" s="204">
        <f t="shared" si="20"/>
        <v>15700</v>
      </c>
    </row>
    <row r="343" spans="1:9" ht="27" customHeight="1" thickBot="1" x14ac:dyDescent="0.35">
      <c r="A343" s="66"/>
      <c r="B343" s="43"/>
      <c r="C343" s="262" t="s">
        <v>328</v>
      </c>
      <c r="D343" s="262"/>
      <c r="E343" s="262"/>
      <c r="F343" s="262"/>
      <c r="G343" s="48">
        <v>5050014</v>
      </c>
      <c r="H343" s="49">
        <v>20500</v>
      </c>
      <c r="I343" s="69">
        <f t="shared" si="20"/>
        <v>20500</v>
      </c>
    </row>
    <row r="344" spans="1:9" x14ac:dyDescent="0.3">
      <c r="A344" s="23"/>
      <c r="B344" s="24"/>
      <c r="C344" s="254" t="s">
        <v>329</v>
      </c>
      <c r="D344" s="254"/>
      <c r="E344" s="254"/>
      <c r="F344" s="254"/>
      <c r="G344" s="38">
        <v>5050015</v>
      </c>
      <c r="H344" s="26">
        <v>18000</v>
      </c>
      <c r="I344" s="205">
        <f t="shared" si="20"/>
        <v>18000</v>
      </c>
    </row>
    <row r="345" spans="1:9" ht="27" customHeight="1" thickBot="1" x14ac:dyDescent="0.35">
      <c r="A345" s="30"/>
      <c r="B345" s="31"/>
      <c r="C345" s="264" t="s">
        <v>330</v>
      </c>
      <c r="D345" s="264"/>
      <c r="E345" s="264"/>
      <c r="F345" s="264"/>
      <c r="G345" s="41">
        <v>5050016</v>
      </c>
      <c r="H345" s="33">
        <v>23400</v>
      </c>
      <c r="I345" s="208">
        <f t="shared" si="20"/>
        <v>23400</v>
      </c>
    </row>
    <row r="346" spans="1:9" x14ac:dyDescent="0.3">
      <c r="A346" s="51"/>
      <c r="B346" s="21"/>
      <c r="C346" s="269" t="s">
        <v>331</v>
      </c>
      <c r="D346" s="269"/>
      <c r="E346" s="269"/>
      <c r="F346" s="269"/>
      <c r="G346" s="35">
        <v>5050017</v>
      </c>
      <c r="H346" s="22">
        <v>20200</v>
      </c>
      <c r="I346" s="204">
        <f t="shared" si="20"/>
        <v>20200</v>
      </c>
    </row>
    <row r="347" spans="1:9" ht="30.6" customHeight="1" thickBot="1" x14ac:dyDescent="0.35">
      <c r="A347" s="66"/>
      <c r="B347" s="43"/>
      <c r="C347" s="262" t="s">
        <v>332</v>
      </c>
      <c r="D347" s="262"/>
      <c r="E347" s="262"/>
      <c r="F347" s="262"/>
      <c r="G347" s="48">
        <v>5050018</v>
      </c>
      <c r="H347" s="49">
        <v>26300</v>
      </c>
      <c r="I347" s="69">
        <f t="shared" si="20"/>
        <v>26300</v>
      </c>
    </row>
    <row r="348" spans="1:9" x14ac:dyDescent="0.3">
      <c r="A348" s="23"/>
      <c r="B348" s="24"/>
      <c r="C348" s="254" t="s">
        <v>333</v>
      </c>
      <c r="D348" s="254"/>
      <c r="E348" s="254"/>
      <c r="F348" s="254"/>
      <c r="G348" s="38">
        <v>5050019</v>
      </c>
      <c r="H348" s="26">
        <v>22400</v>
      </c>
      <c r="I348" s="205">
        <f t="shared" si="20"/>
        <v>22400</v>
      </c>
    </row>
    <row r="349" spans="1:9" ht="27.6" customHeight="1" thickBot="1" x14ac:dyDescent="0.35">
      <c r="A349" s="30"/>
      <c r="B349" s="31"/>
      <c r="C349" s="264" t="s">
        <v>334</v>
      </c>
      <c r="D349" s="264"/>
      <c r="E349" s="264"/>
      <c r="F349" s="264"/>
      <c r="G349" s="41">
        <v>5050020</v>
      </c>
      <c r="H349" s="33">
        <v>29200</v>
      </c>
      <c r="I349" s="208">
        <f t="shared" si="20"/>
        <v>29200</v>
      </c>
    </row>
    <row r="350" spans="1:9" x14ac:dyDescent="0.3">
      <c r="A350" s="51"/>
      <c r="B350" s="21"/>
      <c r="C350" s="269" t="s">
        <v>335</v>
      </c>
      <c r="D350" s="269"/>
      <c r="E350" s="269"/>
      <c r="F350" s="269"/>
      <c r="G350" s="35">
        <v>5050021</v>
      </c>
      <c r="H350" s="22">
        <v>24700</v>
      </c>
      <c r="I350" s="204">
        <f t="shared" si="20"/>
        <v>24700</v>
      </c>
    </row>
    <row r="351" spans="1:9" ht="28.8" customHeight="1" thickBot="1" x14ac:dyDescent="0.35">
      <c r="A351" s="66"/>
      <c r="B351" s="43"/>
      <c r="C351" s="262" t="s">
        <v>336</v>
      </c>
      <c r="D351" s="262"/>
      <c r="E351" s="262"/>
      <c r="F351" s="262"/>
      <c r="G351" s="48">
        <v>5050022</v>
      </c>
      <c r="H351" s="49">
        <v>32200</v>
      </c>
      <c r="I351" s="69">
        <f t="shared" si="20"/>
        <v>32200</v>
      </c>
    </row>
    <row r="352" spans="1:9" x14ac:dyDescent="0.3">
      <c r="A352" s="23"/>
      <c r="B352" s="24"/>
      <c r="C352" s="254" t="s">
        <v>337</v>
      </c>
      <c r="D352" s="254"/>
      <c r="E352" s="254"/>
      <c r="F352" s="254"/>
      <c r="G352" s="38">
        <v>5050023</v>
      </c>
      <c r="H352" s="26">
        <v>26800</v>
      </c>
      <c r="I352" s="205">
        <f t="shared" si="20"/>
        <v>26800</v>
      </c>
    </row>
    <row r="353" spans="1:9" ht="29.4" customHeight="1" thickBot="1" x14ac:dyDescent="0.35">
      <c r="A353" s="66"/>
      <c r="B353" s="43"/>
      <c r="C353" s="262" t="s">
        <v>338</v>
      </c>
      <c r="D353" s="262"/>
      <c r="E353" s="262"/>
      <c r="F353" s="262"/>
      <c r="G353" s="48">
        <v>5050024</v>
      </c>
      <c r="H353" s="49">
        <v>34900</v>
      </c>
      <c r="I353" s="210">
        <f t="shared" si="20"/>
        <v>34900</v>
      </c>
    </row>
    <row r="354" spans="1:9" ht="15" thickBot="1" x14ac:dyDescent="0.35">
      <c r="A354" s="114"/>
      <c r="B354" s="115"/>
      <c r="C354" s="268" t="s">
        <v>319</v>
      </c>
      <c r="D354" s="268"/>
      <c r="E354" s="268"/>
      <c r="F354" s="268"/>
      <c r="G354" s="268"/>
      <c r="H354" s="268"/>
      <c r="I354" s="119"/>
    </row>
    <row r="355" spans="1:9" x14ac:dyDescent="0.3">
      <c r="A355" s="137"/>
      <c r="B355" s="138"/>
      <c r="C355" s="294" t="s">
        <v>304</v>
      </c>
      <c r="D355" s="294"/>
      <c r="E355" s="294"/>
      <c r="F355" s="294"/>
      <c r="G355" s="294"/>
      <c r="H355" s="294"/>
      <c r="I355" s="123"/>
    </row>
    <row r="356" spans="1:9" ht="31.8" customHeight="1" x14ac:dyDescent="0.3">
      <c r="A356" s="139"/>
      <c r="B356" s="118"/>
      <c r="C356" s="278" t="s">
        <v>320</v>
      </c>
      <c r="D356" s="278"/>
      <c r="E356" s="278"/>
      <c r="F356" s="278"/>
      <c r="G356" s="278"/>
      <c r="H356" s="278"/>
      <c r="I356" s="129"/>
    </row>
    <row r="357" spans="1:9" ht="45.6" customHeight="1" thickBot="1" x14ac:dyDescent="0.35">
      <c r="A357" s="140"/>
      <c r="B357" s="141"/>
      <c r="C357" s="275" t="s">
        <v>306</v>
      </c>
      <c r="D357" s="275"/>
      <c r="E357" s="275"/>
      <c r="F357" s="275"/>
      <c r="G357" s="275"/>
      <c r="H357" s="275"/>
      <c r="I357" s="132"/>
    </row>
    <row r="358" spans="1:9" ht="26.4" customHeight="1" x14ac:dyDescent="0.3">
      <c r="A358" s="363"/>
      <c r="B358" s="24"/>
      <c r="C358" s="254" t="s">
        <v>699</v>
      </c>
      <c r="D358" s="254"/>
      <c r="E358" s="254"/>
      <c r="F358" s="254"/>
      <c r="G358" s="25">
        <v>4010016</v>
      </c>
      <c r="H358" s="59">
        <v>11300</v>
      </c>
      <c r="I358" s="27">
        <f t="shared" si="20"/>
        <v>11300</v>
      </c>
    </row>
    <row r="359" spans="1:9" ht="27" customHeight="1" x14ac:dyDescent="0.3">
      <c r="A359" s="364"/>
      <c r="B359" s="8"/>
      <c r="C359" s="263" t="s">
        <v>700</v>
      </c>
      <c r="D359" s="263"/>
      <c r="E359" s="263"/>
      <c r="F359" s="263"/>
      <c r="G359" s="9">
        <v>4010017</v>
      </c>
      <c r="H359" s="15">
        <v>18300</v>
      </c>
      <c r="I359" s="29">
        <f t="shared" si="20"/>
        <v>18300</v>
      </c>
    </row>
    <row r="360" spans="1:9" ht="28.2" customHeight="1" thickBot="1" x14ac:dyDescent="0.35">
      <c r="A360" s="365"/>
      <c r="B360" s="31"/>
      <c r="C360" s="264" t="s">
        <v>701</v>
      </c>
      <c r="D360" s="264"/>
      <c r="E360" s="264"/>
      <c r="F360" s="264"/>
      <c r="G360" s="32"/>
      <c r="H360" s="60">
        <v>21300</v>
      </c>
      <c r="I360" s="34">
        <f t="shared" si="20"/>
        <v>21300</v>
      </c>
    </row>
    <row r="361" spans="1:9" ht="51" customHeight="1" x14ac:dyDescent="0.3">
      <c r="A361" s="366"/>
      <c r="B361" s="24"/>
      <c r="C361" s="254" t="s">
        <v>702</v>
      </c>
      <c r="D361" s="254"/>
      <c r="E361" s="254"/>
      <c r="F361" s="254"/>
      <c r="G361" s="25">
        <v>4010010</v>
      </c>
      <c r="H361" s="59">
        <v>11300</v>
      </c>
      <c r="I361" s="27">
        <f t="shared" si="20"/>
        <v>11300</v>
      </c>
    </row>
    <row r="362" spans="1:9" ht="53.4" customHeight="1" x14ac:dyDescent="0.3">
      <c r="A362" s="266"/>
      <c r="B362" s="8"/>
      <c r="C362" s="263" t="s">
        <v>703</v>
      </c>
      <c r="D362" s="263"/>
      <c r="E362" s="263"/>
      <c r="F362" s="263"/>
      <c r="G362" s="9">
        <v>4010011</v>
      </c>
      <c r="H362" s="15">
        <v>18300</v>
      </c>
      <c r="I362" s="29">
        <f t="shared" si="20"/>
        <v>18300</v>
      </c>
    </row>
    <row r="363" spans="1:9" ht="52.8" customHeight="1" thickBot="1" x14ac:dyDescent="0.35">
      <c r="A363" s="367"/>
      <c r="B363" s="31"/>
      <c r="C363" s="264" t="s">
        <v>704</v>
      </c>
      <c r="D363" s="264"/>
      <c r="E363" s="264"/>
      <c r="F363" s="264"/>
      <c r="G363" s="32"/>
      <c r="H363" s="60">
        <v>21300</v>
      </c>
      <c r="I363" s="34">
        <f t="shared" si="20"/>
        <v>21300</v>
      </c>
    </row>
    <row r="364" spans="1:9" ht="53.4" customHeight="1" x14ac:dyDescent="0.3">
      <c r="A364" s="363"/>
      <c r="B364" s="24"/>
      <c r="C364" s="254" t="s">
        <v>705</v>
      </c>
      <c r="D364" s="254"/>
      <c r="E364" s="254"/>
      <c r="F364" s="254"/>
      <c r="G364" s="25">
        <v>4010012</v>
      </c>
      <c r="H364" s="59">
        <v>11300</v>
      </c>
      <c r="I364" s="27">
        <f t="shared" ref="I364:I419" si="23">H364-(H364*скидка/100)</f>
        <v>11300</v>
      </c>
    </row>
    <row r="365" spans="1:9" ht="52.8" customHeight="1" x14ac:dyDescent="0.3">
      <c r="A365" s="364"/>
      <c r="B365" s="8"/>
      <c r="C365" s="263" t="s">
        <v>706</v>
      </c>
      <c r="D365" s="263"/>
      <c r="E365" s="263"/>
      <c r="F365" s="263"/>
      <c r="G365" s="9">
        <v>4010013</v>
      </c>
      <c r="H365" s="15">
        <v>18300</v>
      </c>
      <c r="I365" s="29">
        <f t="shared" si="23"/>
        <v>18300</v>
      </c>
    </row>
    <row r="366" spans="1:9" ht="51.6" customHeight="1" thickBot="1" x14ac:dyDescent="0.35">
      <c r="A366" s="365"/>
      <c r="B366" s="31"/>
      <c r="C366" s="264" t="s">
        <v>707</v>
      </c>
      <c r="D366" s="264"/>
      <c r="E366" s="264"/>
      <c r="F366" s="264"/>
      <c r="G366" s="32"/>
      <c r="H366" s="60">
        <v>21300</v>
      </c>
      <c r="I366" s="34">
        <f t="shared" si="23"/>
        <v>21300</v>
      </c>
    </row>
    <row r="367" spans="1:9" ht="51" customHeight="1" x14ac:dyDescent="0.3">
      <c r="A367" s="363"/>
      <c r="B367" s="24"/>
      <c r="C367" s="254" t="s">
        <v>708</v>
      </c>
      <c r="D367" s="254"/>
      <c r="E367" s="254"/>
      <c r="F367" s="254"/>
      <c r="G367" s="25">
        <v>4010014</v>
      </c>
      <c r="H367" s="59">
        <v>11300</v>
      </c>
      <c r="I367" s="27">
        <f t="shared" si="23"/>
        <v>11300</v>
      </c>
    </row>
    <row r="368" spans="1:9" ht="51.6" customHeight="1" x14ac:dyDescent="0.3">
      <c r="A368" s="364"/>
      <c r="B368" s="8"/>
      <c r="C368" s="263" t="s">
        <v>709</v>
      </c>
      <c r="D368" s="263"/>
      <c r="E368" s="263"/>
      <c r="F368" s="263"/>
      <c r="G368" s="9">
        <v>4010015</v>
      </c>
      <c r="H368" s="15">
        <v>18300</v>
      </c>
      <c r="I368" s="29">
        <f t="shared" si="23"/>
        <v>18300</v>
      </c>
    </row>
    <row r="369" spans="1:9" ht="53.4" customHeight="1" thickBot="1" x14ac:dyDescent="0.35">
      <c r="A369" s="365"/>
      <c r="B369" s="43"/>
      <c r="C369" s="368" t="s">
        <v>710</v>
      </c>
      <c r="D369" s="369"/>
      <c r="E369" s="369"/>
      <c r="F369" s="370"/>
      <c r="G369" s="43"/>
      <c r="H369" s="211">
        <v>21300</v>
      </c>
      <c r="I369" s="50">
        <f t="shared" si="23"/>
        <v>21300</v>
      </c>
    </row>
    <row r="370" spans="1:9" ht="15" thickBot="1" x14ac:dyDescent="0.35">
      <c r="A370" s="125"/>
      <c r="B370" s="126"/>
      <c r="C370" s="259" t="s">
        <v>317</v>
      </c>
      <c r="D370" s="259"/>
      <c r="E370" s="259"/>
      <c r="F370" s="259"/>
      <c r="G370" s="259"/>
      <c r="H370" s="259"/>
      <c r="I370" s="127"/>
    </row>
    <row r="371" spans="1:9" ht="40.799999999999997" customHeight="1" x14ac:dyDescent="0.3">
      <c r="A371" s="137"/>
      <c r="B371" s="138"/>
      <c r="C371" s="294" t="s">
        <v>558</v>
      </c>
      <c r="D371" s="294"/>
      <c r="E371" s="294"/>
      <c r="F371" s="294"/>
      <c r="G371" s="294"/>
      <c r="H371" s="294"/>
      <c r="I371" s="123"/>
    </row>
    <row r="372" spans="1:9" ht="54.6" customHeight="1" x14ac:dyDescent="0.3">
      <c r="A372" s="139"/>
      <c r="B372" s="118"/>
      <c r="C372" s="278" t="s">
        <v>711</v>
      </c>
      <c r="D372" s="278"/>
      <c r="E372" s="278"/>
      <c r="F372" s="278"/>
      <c r="G372" s="278"/>
      <c r="H372" s="278"/>
      <c r="I372" s="129"/>
    </row>
    <row r="373" spans="1:9" ht="42.6" customHeight="1" x14ac:dyDescent="0.3">
      <c r="A373" s="139"/>
      <c r="B373" s="118"/>
      <c r="C373" s="278" t="s">
        <v>712</v>
      </c>
      <c r="D373" s="278"/>
      <c r="E373" s="278"/>
      <c r="F373" s="278"/>
      <c r="G373" s="278"/>
      <c r="H373" s="278"/>
      <c r="I373" s="129"/>
    </row>
    <row r="374" spans="1:9" ht="31.8" customHeight="1" x14ac:dyDescent="0.3">
      <c r="A374" s="139"/>
      <c r="B374" s="118"/>
      <c r="C374" s="278" t="s">
        <v>340</v>
      </c>
      <c r="D374" s="278"/>
      <c r="E374" s="278"/>
      <c r="F374" s="278"/>
      <c r="G374" s="278"/>
      <c r="H374" s="278"/>
      <c r="I374" s="129"/>
    </row>
    <row r="375" spans="1:9" ht="30" customHeight="1" thickBot="1" x14ac:dyDescent="0.35">
      <c r="A375" s="140"/>
      <c r="B375" s="141"/>
      <c r="C375" s="275" t="s">
        <v>315</v>
      </c>
      <c r="D375" s="275"/>
      <c r="E375" s="275"/>
      <c r="F375" s="275"/>
      <c r="G375" s="275"/>
      <c r="H375" s="275"/>
      <c r="I375" s="132"/>
    </row>
    <row r="376" spans="1:9" ht="64.2" customHeight="1" x14ac:dyDescent="0.3">
      <c r="A376" s="36"/>
      <c r="B376" s="310" t="s">
        <v>555</v>
      </c>
      <c r="C376" s="254" t="s">
        <v>563</v>
      </c>
      <c r="D376" s="254"/>
      <c r="E376" s="254"/>
      <c r="F376" s="254"/>
      <c r="G376" s="38">
        <v>3200002</v>
      </c>
      <c r="H376" s="26">
        <v>12500</v>
      </c>
      <c r="I376" s="27">
        <f t="shared" si="23"/>
        <v>12500</v>
      </c>
    </row>
    <row r="377" spans="1:9" ht="71.400000000000006" customHeight="1" x14ac:dyDescent="0.3">
      <c r="A377" s="42"/>
      <c r="B377" s="311"/>
      <c r="C377" s="263" t="s">
        <v>562</v>
      </c>
      <c r="D377" s="263"/>
      <c r="E377" s="263"/>
      <c r="F377" s="263"/>
      <c r="G377" s="13">
        <v>3200033</v>
      </c>
      <c r="H377" s="10">
        <v>7500</v>
      </c>
      <c r="I377" s="29">
        <f t="shared" si="23"/>
        <v>7500</v>
      </c>
    </row>
    <row r="378" spans="1:9" ht="71.400000000000006" customHeight="1" x14ac:dyDescent="0.3">
      <c r="A378" s="28"/>
      <c r="B378" s="311"/>
      <c r="C378" s="263" t="s">
        <v>564</v>
      </c>
      <c r="D378" s="263"/>
      <c r="E378" s="263"/>
      <c r="F378" s="263"/>
      <c r="G378" s="13">
        <v>3200003</v>
      </c>
      <c r="H378" s="10">
        <v>20700</v>
      </c>
      <c r="I378" s="29">
        <f t="shared" si="23"/>
        <v>20700</v>
      </c>
    </row>
    <row r="379" spans="1:9" ht="63.6" customHeight="1" x14ac:dyDescent="0.3">
      <c r="A379" s="28"/>
      <c r="B379" s="311"/>
      <c r="C379" s="263" t="s">
        <v>565</v>
      </c>
      <c r="D379" s="263"/>
      <c r="E379" s="263"/>
      <c r="F379" s="263"/>
      <c r="G379" s="13">
        <v>3200034</v>
      </c>
      <c r="H379" s="10">
        <v>12900</v>
      </c>
      <c r="I379" s="29">
        <f t="shared" si="23"/>
        <v>12900</v>
      </c>
    </row>
    <row r="380" spans="1:9" ht="58.8" customHeight="1" thickBot="1" x14ac:dyDescent="0.35">
      <c r="A380" s="66"/>
      <c r="B380" s="312"/>
      <c r="C380" s="262" t="s">
        <v>566</v>
      </c>
      <c r="D380" s="262"/>
      <c r="E380" s="262"/>
      <c r="F380" s="262"/>
      <c r="G380" s="48">
        <v>3200038</v>
      </c>
      <c r="H380" s="49">
        <v>13700</v>
      </c>
      <c r="I380" s="50">
        <f t="shared" si="23"/>
        <v>13700</v>
      </c>
    </row>
    <row r="381" spans="1:9" ht="45" customHeight="1" x14ac:dyDescent="0.3">
      <c r="A381" s="366"/>
      <c r="B381" s="316" t="s">
        <v>557</v>
      </c>
      <c r="C381" s="288" t="s">
        <v>713</v>
      </c>
      <c r="D381" s="288"/>
      <c r="E381" s="288"/>
      <c r="F381" s="288"/>
      <c r="G381" s="200" t="s">
        <v>716</v>
      </c>
      <c r="H381" s="201">
        <v>30600</v>
      </c>
      <c r="I381" s="27">
        <f t="shared" si="23"/>
        <v>30600</v>
      </c>
    </row>
    <row r="382" spans="1:9" ht="43.2" customHeight="1" x14ac:dyDescent="0.3">
      <c r="A382" s="266"/>
      <c r="B382" s="317"/>
      <c r="C382" s="261" t="s">
        <v>714</v>
      </c>
      <c r="D382" s="261"/>
      <c r="E382" s="261"/>
      <c r="F382" s="261"/>
      <c r="G382" s="20" t="s">
        <v>717</v>
      </c>
      <c r="H382" s="88">
        <v>32400</v>
      </c>
      <c r="I382" s="45">
        <f t="shared" si="23"/>
        <v>32400</v>
      </c>
    </row>
    <row r="383" spans="1:9" ht="43.8" customHeight="1" x14ac:dyDescent="0.3">
      <c r="A383" s="267"/>
      <c r="B383" s="317"/>
      <c r="C383" s="261" t="s">
        <v>715</v>
      </c>
      <c r="D383" s="261"/>
      <c r="E383" s="261"/>
      <c r="F383" s="261"/>
      <c r="G383" s="20" t="s">
        <v>718</v>
      </c>
      <c r="H383" s="88">
        <v>33400</v>
      </c>
      <c r="I383" s="45">
        <f t="shared" si="23"/>
        <v>33400</v>
      </c>
    </row>
    <row r="384" spans="1:9" ht="94.8" customHeight="1" x14ac:dyDescent="0.3">
      <c r="A384" s="51"/>
      <c r="B384" s="317"/>
      <c r="C384" s="269" t="s">
        <v>567</v>
      </c>
      <c r="D384" s="269"/>
      <c r="E384" s="269"/>
      <c r="F384" s="269"/>
      <c r="G384" s="35">
        <v>3200007</v>
      </c>
      <c r="H384" s="22">
        <v>20100</v>
      </c>
      <c r="I384" s="45">
        <f>H384-(H384*скидка/100)</f>
        <v>20100</v>
      </c>
    </row>
    <row r="385" spans="1:9" ht="73.2" customHeight="1" x14ac:dyDescent="0.3">
      <c r="A385" s="246"/>
      <c r="B385" s="318"/>
      <c r="C385" s="263" t="s">
        <v>552</v>
      </c>
      <c r="D385" s="263"/>
      <c r="E385" s="263"/>
      <c r="F385" s="263"/>
      <c r="G385" s="13">
        <v>3200008</v>
      </c>
      <c r="H385" s="10">
        <v>10200</v>
      </c>
      <c r="I385" s="29">
        <f t="shared" si="23"/>
        <v>10200</v>
      </c>
    </row>
    <row r="386" spans="1:9" ht="65.400000000000006" customHeight="1" x14ac:dyDescent="0.3">
      <c r="A386" s="42"/>
      <c r="B386" s="318"/>
      <c r="C386" s="263" t="s">
        <v>568</v>
      </c>
      <c r="D386" s="263"/>
      <c r="E386" s="263"/>
      <c r="F386" s="263"/>
      <c r="G386" s="13">
        <v>3200010</v>
      </c>
      <c r="H386" s="10">
        <v>14200</v>
      </c>
      <c r="I386" s="29">
        <f t="shared" si="23"/>
        <v>14200</v>
      </c>
    </row>
    <row r="387" spans="1:9" ht="68.400000000000006" customHeight="1" x14ac:dyDescent="0.3">
      <c r="A387" s="42"/>
      <c r="B387" s="318"/>
      <c r="C387" s="263" t="s">
        <v>569</v>
      </c>
      <c r="D387" s="263"/>
      <c r="E387" s="263"/>
      <c r="F387" s="263"/>
      <c r="G387" s="13">
        <v>3200035</v>
      </c>
      <c r="H387" s="10">
        <v>11500</v>
      </c>
      <c r="I387" s="29">
        <f t="shared" si="23"/>
        <v>11500</v>
      </c>
    </row>
    <row r="388" spans="1:9" ht="80.400000000000006" customHeight="1" x14ac:dyDescent="0.3">
      <c r="A388" s="28"/>
      <c r="B388" s="318"/>
      <c r="C388" s="263" t="s">
        <v>570</v>
      </c>
      <c r="D388" s="263"/>
      <c r="E388" s="263"/>
      <c r="F388" s="263"/>
      <c r="G388" s="13">
        <v>3200011</v>
      </c>
      <c r="H388" s="10">
        <v>36600</v>
      </c>
      <c r="I388" s="29">
        <f t="shared" si="23"/>
        <v>36600</v>
      </c>
    </row>
    <row r="389" spans="1:9" ht="90.6" customHeight="1" x14ac:dyDescent="0.3">
      <c r="A389" s="28"/>
      <c r="B389" s="318"/>
      <c r="C389" s="263" t="s">
        <v>551</v>
      </c>
      <c r="D389" s="263"/>
      <c r="E389" s="263"/>
      <c r="F389" s="263"/>
      <c r="G389" s="13">
        <v>3200012</v>
      </c>
      <c r="H389" s="10">
        <v>17500</v>
      </c>
      <c r="I389" s="29">
        <f t="shared" si="23"/>
        <v>17500</v>
      </c>
    </row>
    <row r="390" spans="1:9" ht="74.400000000000006" customHeight="1" x14ac:dyDescent="0.3">
      <c r="A390" s="42"/>
      <c r="B390" s="318"/>
      <c r="C390" s="263" t="s">
        <v>571</v>
      </c>
      <c r="D390" s="263"/>
      <c r="E390" s="263"/>
      <c r="F390" s="263"/>
      <c r="G390" s="13">
        <v>3200014</v>
      </c>
      <c r="H390" s="10">
        <v>31600</v>
      </c>
      <c r="I390" s="29">
        <f t="shared" si="23"/>
        <v>31600</v>
      </c>
    </row>
    <row r="391" spans="1:9" ht="64.8" customHeight="1" x14ac:dyDescent="0.3">
      <c r="A391" s="42"/>
      <c r="B391" s="318"/>
      <c r="C391" s="263" t="s">
        <v>572</v>
      </c>
      <c r="D391" s="263"/>
      <c r="E391" s="263"/>
      <c r="F391" s="263"/>
      <c r="G391" s="13">
        <v>3200036</v>
      </c>
      <c r="H391" s="10">
        <v>19900</v>
      </c>
      <c r="I391" s="29">
        <f t="shared" si="23"/>
        <v>19900</v>
      </c>
    </row>
    <row r="392" spans="1:9" ht="66.599999999999994" customHeight="1" thickBot="1" x14ac:dyDescent="0.35">
      <c r="A392" s="39"/>
      <c r="B392" s="319"/>
      <c r="C392" s="264" t="s">
        <v>573</v>
      </c>
      <c r="D392" s="264"/>
      <c r="E392" s="264"/>
      <c r="F392" s="264"/>
      <c r="G392" s="41">
        <v>3200040</v>
      </c>
      <c r="H392" s="33">
        <v>21800</v>
      </c>
      <c r="I392" s="34">
        <f t="shared" si="23"/>
        <v>21800</v>
      </c>
    </row>
    <row r="393" spans="1:9" ht="76.2" customHeight="1" x14ac:dyDescent="0.3">
      <c r="A393" s="23"/>
      <c r="B393" s="313" t="s">
        <v>556</v>
      </c>
      <c r="C393" s="254" t="s">
        <v>553</v>
      </c>
      <c r="D393" s="254"/>
      <c r="E393" s="254"/>
      <c r="F393" s="254"/>
      <c r="G393" s="38">
        <v>3200020</v>
      </c>
      <c r="H393" s="26">
        <v>7500</v>
      </c>
      <c r="I393" s="27">
        <f t="shared" si="23"/>
        <v>7500</v>
      </c>
    </row>
    <row r="394" spans="1:9" ht="66.599999999999994" customHeight="1" x14ac:dyDescent="0.3">
      <c r="A394" s="42"/>
      <c r="B394" s="314"/>
      <c r="C394" s="263" t="s">
        <v>574</v>
      </c>
      <c r="D394" s="263"/>
      <c r="E394" s="263"/>
      <c r="F394" s="263"/>
      <c r="G394" s="13">
        <v>3200022</v>
      </c>
      <c r="H394" s="10">
        <v>21400</v>
      </c>
      <c r="I394" s="29">
        <f t="shared" si="23"/>
        <v>21400</v>
      </c>
    </row>
    <row r="395" spans="1:9" ht="75.599999999999994" customHeight="1" x14ac:dyDescent="0.3">
      <c r="A395" s="42"/>
      <c r="B395" s="314"/>
      <c r="C395" s="263" t="s">
        <v>577</v>
      </c>
      <c r="D395" s="263"/>
      <c r="E395" s="263"/>
      <c r="F395" s="263"/>
      <c r="G395" s="13">
        <v>3200025</v>
      </c>
      <c r="H395" s="10">
        <v>28900</v>
      </c>
      <c r="I395" s="29">
        <f t="shared" si="23"/>
        <v>28900</v>
      </c>
    </row>
    <row r="396" spans="1:9" ht="68.400000000000006" customHeight="1" x14ac:dyDescent="0.3">
      <c r="A396" s="28"/>
      <c r="B396" s="314"/>
      <c r="C396" s="263" t="s">
        <v>575</v>
      </c>
      <c r="D396" s="263"/>
      <c r="E396" s="263"/>
      <c r="F396" s="263"/>
      <c r="G396" s="13">
        <v>3200026</v>
      </c>
      <c r="H396" s="10">
        <v>11400</v>
      </c>
      <c r="I396" s="29">
        <f t="shared" si="23"/>
        <v>11400</v>
      </c>
    </row>
    <row r="397" spans="1:9" ht="77.400000000000006" customHeight="1" x14ac:dyDescent="0.3">
      <c r="A397" s="28"/>
      <c r="B397" s="314"/>
      <c r="C397" s="263" t="s">
        <v>578</v>
      </c>
      <c r="D397" s="263"/>
      <c r="E397" s="263"/>
      <c r="F397" s="263"/>
      <c r="G397" s="13">
        <v>3200028</v>
      </c>
      <c r="H397" s="10">
        <v>39700</v>
      </c>
      <c r="I397" s="29">
        <f t="shared" si="23"/>
        <v>39700</v>
      </c>
    </row>
    <row r="398" spans="1:9" ht="76.2" customHeight="1" x14ac:dyDescent="0.3">
      <c r="A398" s="246"/>
      <c r="B398" s="314"/>
      <c r="C398" s="263" t="s">
        <v>579</v>
      </c>
      <c r="D398" s="263"/>
      <c r="E398" s="263"/>
      <c r="F398" s="263"/>
      <c r="G398" s="13">
        <v>3200031</v>
      </c>
      <c r="H398" s="10">
        <v>47300</v>
      </c>
      <c r="I398" s="29">
        <f t="shared" si="23"/>
        <v>47300</v>
      </c>
    </row>
    <row r="399" spans="1:9" ht="73.8" customHeight="1" thickBot="1" x14ac:dyDescent="0.35">
      <c r="A399" s="30"/>
      <c r="B399" s="315"/>
      <c r="C399" s="264" t="s">
        <v>576</v>
      </c>
      <c r="D399" s="264"/>
      <c r="E399" s="264"/>
      <c r="F399" s="264"/>
      <c r="G399" s="41">
        <v>3200032</v>
      </c>
      <c r="H399" s="33">
        <v>19100</v>
      </c>
      <c r="I399" s="34">
        <f t="shared" si="23"/>
        <v>19100</v>
      </c>
    </row>
    <row r="400" spans="1:9" ht="69" customHeight="1" x14ac:dyDescent="0.3">
      <c r="A400" s="175"/>
      <c r="B400" s="23"/>
      <c r="C400" s="288" t="s">
        <v>307</v>
      </c>
      <c r="D400" s="288"/>
      <c r="E400" s="288"/>
      <c r="F400" s="288"/>
      <c r="G400" s="38"/>
      <c r="H400" s="26"/>
      <c r="I400" s="27"/>
    </row>
    <row r="401" spans="1:9" ht="61.8" customHeight="1" thickBot="1" x14ac:dyDescent="0.35">
      <c r="A401" s="176"/>
      <c r="B401" s="30"/>
      <c r="C401" s="291" t="s">
        <v>308</v>
      </c>
      <c r="D401" s="291"/>
      <c r="E401" s="291"/>
      <c r="F401" s="291"/>
      <c r="G401" s="41"/>
      <c r="H401" s="33"/>
      <c r="I401" s="34"/>
    </row>
    <row r="402" spans="1:9" ht="15" thickBot="1" x14ac:dyDescent="0.35">
      <c r="A402" s="73"/>
      <c r="B402" s="74"/>
      <c r="C402" s="74" t="s">
        <v>230</v>
      </c>
      <c r="D402" s="74"/>
      <c r="E402" s="74"/>
      <c r="F402" s="74"/>
      <c r="G402" s="74"/>
      <c r="H402" s="74"/>
      <c r="I402" s="77"/>
    </row>
    <row r="403" spans="1:9" ht="15" thickBot="1" x14ac:dyDescent="0.35">
      <c r="A403" s="114"/>
      <c r="B403" s="115"/>
      <c r="C403" s="268" t="s">
        <v>561</v>
      </c>
      <c r="D403" s="268"/>
      <c r="E403" s="268"/>
      <c r="F403" s="268"/>
      <c r="G403" s="268"/>
      <c r="H403" s="268"/>
      <c r="I403" s="119"/>
    </row>
    <row r="404" spans="1:9" ht="31.2" customHeight="1" x14ac:dyDescent="0.3">
      <c r="A404" s="137"/>
      <c r="B404" s="138"/>
      <c r="C404" s="294" t="s">
        <v>339</v>
      </c>
      <c r="D404" s="294"/>
      <c r="E404" s="294"/>
      <c r="F404" s="294"/>
      <c r="G404" s="294"/>
      <c r="H404" s="294"/>
      <c r="I404" s="123"/>
    </row>
    <row r="405" spans="1:9" ht="30" customHeight="1" thickBot="1" x14ac:dyDescent="0.35">
      <c r="A405" s="140"/>
      <c r="B405" s="141"/>
      <c r="C405" s="349" t="s">
        <v>315</v>
      </c>
      <c r="D405" s="349"/>
      <c r="E405" s="349"/>
      <c r="F405" s="349"/>
      <c r="G405" s="349"/>
      <c r="H405" s="349"/>
      <c r="I405" s="132"/>
    </row>
    <row r="406" spans="1:9" ht="88.8" customHeight="1" thickBot="1" x14ac:dyDescent="0.35">
      <c r="A406" s="23"/>
      <c r="B406" s="24"/>
      <c r="C406" s="254" t="s">
        <v>883</v>
      </c>
      <c r="D406" s="254"/>
      <c r="E406" s="254"/>
      <c r="F406" s="254"/>
      <c r="G406" s="38">
        <v>3200065</v>
      </c>
      <c r="H406" s="26">
        <v>22800</v>
      </c>
      <c r="I406" s="27">
        <f t="shared" si="23"/>
        <v>22800</v>
      </c>
    </row>
    <row r="407" spans="1:9" ht="88.8" customHeight="1" x14ac:dyDescent="0.3">
      <c r="A407" s="51"/>
      <c r="B407" s="21"/>
      <c r="C407" s="276" t="s">
        <v>884</v>
      </c>
      <c r="D407" s="283"/>
      <c r="E407" s="283"/>
      <c r="F407" s="284"/>
      <c r="G407" s="35">
        <v>3200064</v>
      </c>
      <c r="H407" s="22">
        <v>22800</v>
      </c>
      <c r="I407" s="27">
        <f>H407-(H407*скидка/100)</f>
        <v>22800</v>
      </c>
    </row>
    <row r="408" spans="1:9" ht="65.400000000000006" customHeight="1" x14ac:dyDescent="0.3">
      <c r="A408" s="28"/>
      <c r="B408" s="8"/>
      <c r="C408" s="263" t="s">
        <v>89</v>
      </c>
      <c r="D408" s="263"/>
      <c r="E408" s="263"/>
      <c r="F408" s="263"/>
      <c r="G408" s="13">
        <v>3200044</v>
      </c>
      <c r="H408" s="10">
        <v>9500</v>
      </c>
      <c r="I408" s="29">
        <f t="shared" si="23"/>
        <v>9500</v>
      </c>
    </row>
    <row r="409" spans="1:9" ht="65.400000000000006" customHeight="1" x14ac:dyDescent="0.3">
      <c r="A409" s="28"/>
      <c r="B409" s="8"/>
      <c r="C409" s="263" t="s">
        <v>90</v>
      </c>
      <c r="D409" s="263"/>
      <c r="E409" s="263"/>
      <c r="F409" s="263"/>
      <c r="G409" s="13">
        <v>3200045</v>
      </c>
      <c r="H409" s="10">
        <v>13800</v>
      </c>
      <c r="I409" s="29">
        <f t="shared" si="23"/>
        <v>13800</v>
      </c>
    </row>
    <row r="410" spans="1:9" ht="52.8" customHeight="1" x14ac:dyDescent="0.3">
      <c r="A410" s="28"/>
      <c r="B410" s="8"/>
      <c r="C410" s="261" t="s">
        <v>307</v>
      </c>
      <c r="D410" s="261"/>
      <c r="E410" s="261"/>
      <c r="F410" s="261"/>
      <c r="G410" s="13"/>
      <c r="H410" s="10"/>
      <c r="I410" s="29"/>
    </row>
    <row r="411" spans="1:9" ht="54" customHeight="1" x14ac:dyDescent="0.3">
      <c r="A411" s="28"/>
      <c r="B411" s="8"/>
      <c r="C411" s="261" t="s">
        <v>308</v>
      </c>
      <c r="D411" s="261"/>
      <c r="E411" s="261"/>
      <c r="F411" s="261"/>
      <c r="G411" s="13"/>
      <c r="H411" s="10"/>
      <c r="I411" s="29"/>
    </row>
    <row r="412" spans="1:9" ht="15" thickBot="1" x14ac:dyDescent="0.35">
      <c r="A412" s="66"/>
      <c r="B412" s="43"/>
      <c r="C412" s="43" t="s">
        <v>230</v>
      </c>
      <c r="D412" s="43"/>
      <c r="E412" s="43"/>
      <c r="F412" s="43"/>
      <c r="G412" s="43"/>
      <c r="H412" s="43"/>
      <c r="I412" s="50"/>
    </row>
    <row r="413" spans="1:9" ht="15" thickBot="1" x14ac:dyDescent="0.35">
      <c r="A413" s="114"/>
      <c r="B413" s="115"/>
      <c r="C413" s="268" t="s">
        <v>560</v>
      </c>
      <c r="D413" s="268"/>
      <c r="E413" s="268"/>
      <c r="F413" s="268"/>
      <c r="G413" s="116"/>
      <c r="H413" s="116"/>
      <c r="I413" s="119"/>
    </row>
    <row r="414" spans="1:9" ht="30.6" customHeight="1" x14ac:dyDescent="0.3">
      <c r="A414" s="137"/>
      <c r="B414" s="138"/>
      <c r="C414" s="294" t="s">
        <v>559</v>
      </c>
      <c r="D414" s="294"/>
      <c r="E414" s="294"/>
      <c r="F414" s="294"/>
      <c r="G414" s="294"/>
      <c r="H414" s="294"/>
      <c r="I414" s="123"/>
    </row>
    <row r="415" spans="1:9" ht="30.6" customHeight="1" thickBot="1" x14ac:dyDescent="0.35">
      <c r="A415" s="140"/>
      <c r="B415" s="141"/>
      <c r="C415" s="275" t="s">
        <v>315</v>
      </c>
      <c r="D415" s="275"/>
      <c r="E415" s="275"/>
      <c r="F415" s="275"/>
      <c r="G415" s="275"/>
      <c r="H415" s="275"/>
      <c r="I415" s="132"/>
    </row>
    <row r="416" spans="1:9" ht="44.4" customHeight="1" x14ac:dyDescent="0.3">
      <c r="A416" s="28"/>
      <c r="B416" s="8"/>
      <c r="C416" s="263" t="s">
        <v>91</v>
      </c>
      <c r="D416" s="263"/>
      <c r="E416" s="263"/>
      <c r="F416" s="263"/>
      <c r="G416" s="13">
        <v>3200047</v>
      </c>
      <c r="H416" s="10">
        <v>9200</v>
      </c>
      <c r="I416" s="11">
        <f t="shared" si="23"/>
        <v>9200</v>
      </c>
    </row>
    <row r="417" spans="1:9" ht="52.8" customHeight="1" x14ac:dyDescent="0.3">
      <c r="A417" s="28"/>
      <c r="B417" s="8"/>
      <c r="C417" s="263" t="s">
        <v>94</v>
      </c>
      <c r="D417" s="263"/>
      <c r="E417" s="263"/>
      <c r="F417" s="263"/>
      <c r="G417" s="13">
        <v>3200050</v>
      </c>
      <c r="H417" s="10">
        <v>5500</v>
      </c>
      <c r="I417" s="11">
        <f t="shared" si="23"/>
        <v>5500</v>
      </c>
    </row>
    <row r="418" spans="1:9" ht="58.2" customHeight="1" x14ac:dyDescent="0.3">
      <c r="A418" s="28"/>
      <c r="B418" s="8"/>
      <c r="C418" s="263" t="s">
        <v>100</v>
      </c>
      <c r="D418" s="263"/>
      <c r="E418" s="263"/>
      <c r="F418" s="263"/>
      <c r="G418" s="13">
        <v>3200056</v>
      </c>
      <c r="H418" s="10">
        <v>7200</v>
      </c>
      <c r="I418" s="11">
        <f t="shared" si="23"/>
        <v>7200</v>
      </c>
    </row>
    <row r="419" spans="1:9" ht="47.4" customHeight="1" x14ac:dyDescent="0.3">
      <c r="A419" s="28"/>
      <c r="B419" s="8"/>
      <c r="C419" s="263" t="s">
        <v>101</v>
      </c>
      <c r="D419" s="263"/>
      <c r="E419" s="263"/>
      <c r="F419" s="263"/>
      <c r="G419" s="13">
        <v>3200057</v>
      </c>
      <c r="H419" s="10">
        <v>8600</v>
      </c>
      <c r="I419" s="11">
        <f t="shared" si="23"/>
        <v>8600</v>
      </c>
    </row>
    <row r="420" spans="1:9" ht="54.6" customHeight="1" x14ac:dyDescent="0.3">
      <c r="A420" s="28"/>
      <c r="B420" s="8"/>
      <c r="C420" s="263" t="s">
        <v>95</v>
      </c>
      <c r="D420" s="263"/>
      <c r="E420" s="263"/>
      <c r="F420" s="263"/>
      <c r="G420" s="13">
        <v>3200051</v>
      </c>
      <c r="H420" s="10">
        <v>7500</v>
      </c>
      <c r="I420" s="11">
        <f t="shared" ref="I420:I508" si="24">H420-(H420*скидка/100)</f>
        <v>7500</v>
      </c>
    </row>
    <row r="421" spans="1:9" ht="56.4" customHeight="1" x14ac:dyDescent="0.3">
      <c r="A421" s="28"/>
      <c r="B421" s="8"/>
      <c r="C421" s="263" t="s">
        <v>96</v>
      </c>
      <c r="D421" s="263"/>
      <c r="E421" s="263"/>
      <c r="F421" s="263"/>
      <c r="G421" s="13">
        <v>3200052</v>
      </c>
      <c r="H421" s="10">
        <v>9200</v>
      </c>
      <c r="I421" s="11">
        <f t="shared" si="24"/>
        <v>9200</v>
      </c>
    </row>
    <row r="422" spans="1:9" ht="67.8" customHeight="1" x14ac:dyDescent="0.3">
      <c r="A422" s="246"/>
      <c r="B422" s="8"/>
      <c r="C422" s="263" t="s">
        <v>102</v>
      </c>
      <c r="D422" s="263"/>
      <c r="E422" s="263"/>
      <c r="F422" s="263"/>
      <c r="G422" s="13">
        <v>3200058</v>
      </c>
      <c r="H422" s="10">
        <v>8300</v>
      </c>
      <c r="I422" s="11">
        <f t="shared" si="24"/>
        <v>8300</v>
      </c>
    </row>
    <row r="423" spans="1:9" ht="51.6" customHeight="1" x14ac:dyDescent="0.3">
      <c r="A423" s="28"/>
      <c r="B423" s="8"/>
      <c r="C423" s="263" t="s">
        <v>97</v>
      </c>
      <c r="D423" s="263"/>
      <c r="E423" s="263"/>
      <c r="F423" s="263"/>
      <c r="G423" s="13">
        <v>3200053</v>
      </c>
      <c r="H423" s="10">
        <v>12800</v>
      </c>
      <c r="I423" s="11">
        <f t="shared" si="24"/>
        <v>12800</v>
      </c>
    </row>
    <row r="424" spans="1:9" ht="54.6" customHeight="1" x14ac:dyDescent="0.3">
      <c r="A424" s="28"/>
      <c r="B424" s="8"/>
      <c r="C424" s="263" t="s">
        <v>103</v>
      </c>
      <c r="D424" s="263"/>
      <c r="E424" s="263"/>
      <c r="F424" s="263"/>
      <c r="G424" s="13">
        <v>3200059</v>
      </c>
      <c r="H424" s="10">
        <v>12600</v>
      </c>
      <c r="I424" s="11">
        <f t="shared" si="24"/>
        <v>12600</v>
      </c>
    </row>
    <row r="425" spans="1:9" ht="58.8" customHeight="1" x14ac:dyDescent="0.3">
      <c r="A425" s="246"/>
      <c r="B425" s="8"/>
      <c r="C425" s="263" t="s">
        <v>92</v>
      </c>
      <c r="D425" s="263"/>
      <c r="E425" s="263"/>
      <c r="F425" s="263"/>
      <c r="G425" s="13">
        <v>3200048</v>
      </c>
      <c r="H425" s="10">
        <v>13200</v>
      </c>
      <c r="I425" s="11">
        <f t="shared" si="24"/>
        <v>13200</v>
      </c>
    </row>
    <row r="426" spans="1:9" ht="57.6" customHeight="1" x14ac:dyDescent="0.3">
      <c r="A426" s="28"/>
      <c r="B426" s="8"/>
      <c r="C426" s="263" t="s">
        <v>98</v>
      </c>
      <c r="D426" s="263"/>
      <c r="E426" s="263"/>
      <c r="F426" s="263"/>
      <c r="G426" s="13">
        <v>3200054</v>
      </c>
      <c r="H426" s="10">
        <v>10700</v>
      </c>
      <c r="I426" s="11">
        <f t="shared" si="24"/>
        <v>10700</v>
      </c>
    </row>
    <row r="427" spans="1:9" ht="49.2" customHeight="1" x14ac:dyDescent="0.3">
      <c r="A427" s="28"/>
      <c r="B427" s="8"/>
      <c r="C427" s="263" t="s">
        <v>93</v>
      </c>
      <c r="D427" s="263"/>
      <c r="E427" s="263"/>
      <c r="F427" s="263"/>
      <c r="G427" s="13">
        <v>3200049</v>
      </c>
      <c r="H427" s="10">
        <v>17500</v>
      </c>
      <c r="I427" s="11">
        <f t="shared" si="24"/>
        <v>17500</v>
      </c>
    </row>
    <row r="428" spans="1:9" ht="58.8" customHeight="1" x14ac:dyDescent="0.3">
      <c r="A428" s="28"/>
      <c r="B428" s="8"/>
      <c r="C428" s="263" t="s">
        <v>99</v>
      </c>
      <c r="D428" s="263"/>
      <c r="E428" s="263"/>
      <c r="F428" s="263"/>
      <c r="G428" s="13">
        <v>3200055</v>
      </c>
      <c r="H428" s="10">
        <v>22800</v>
      </c>
      <c r="I428" s="11">
        <f t="shared" si="24"/>
        <v>22800</v>
      </c>
    </row>
    <row r="429" spans="1:9" ht="63.6" customHeight="1" x14ac:dyDescent="0.3">
      <c r="A429" s="28"/>
      <c r="B429" s="8"/>
      <c r="C429" s="261" t="s">
        <v>307</v>
      </c>
      <c r="D429" s="261"/>
      <c r="E429" s="261"/>
      <c r="F429" s="261"/>
      <c r="G429" s="13"/>
      <c r="H429" s="10"/>
      <c r="I429" s="11"/>
    </row>
    <row r="430" spans="1:9" ht="61.2" customHeight="1" x14ac:dyDescent="0.3">
      <c r="A430" s="28"/>
      <c r="B430" s="8"/>
      <c r="C430" s="261" t="s">
        <v>308</v>
      </c>
      <c r="D430" s="261"/>
      <c r="E430" s="261"/>
      <c r="F430" s="261"/>
      <c r="G430" s="13"/>
      <c r="H430" s="10"/>
      <c r="I430" s="11"/>
    </row>
    <row r="431" spans="1:9" ht="15" thickBot="1" x14ac:dyDescent="0.35">
      <c r="A431" s="66"/>
      <c r="B431" s="43"/>
      <c r="C431" s="43" t="s">
        <v>230</v>
      </c>
      <c r="D431" s="43"/>
      <c r="E431" s="43"/>
      <c r="F431" s="43"/>
      <c r="G431" s="43"/>
      <c r="H431" s="43"/>
      <c r="I431" s="44"/>
    </row>
    <row r="432" spans="1:9" ht="15" thickBot="1" x14ac:dyDescent="0.35">
      <c r="A432" s="163"/>
      <c r="B432" s="164"/>
      <c r="C432" s="268" t="s">
        <v>645</v>
      </c>
      <c r="D432" s="268"/>
      <c r="E432" s="268"/>
      <c r="F432" s="268"/>
      <c r="G432" s="268"/>
      <c r="H432" s="268"/>
      <c r="I432" s="165"/>
    </row>
    <row r="433" spans="1:9" ht="67.8" customHeight="1" x14ac:dyDescent="0.3">
      <c r="A433" s="23"/>
      <c r="B433" s="24"/>
      <c r="C433" s="288" t="s">
        <v>9</v>
      </c>
      <c r="D433" s="288"/>
      <c r="E433" s="288"/>
      <c r="F433" s="288"/>
      <c r="G433" s="81" t="s">
        <v>463</v>
      </c>
      <c r="H433" s="87">
        <v>17300</v>
      </c>
      <c r="I433" s="27">
        <f t="shared" ref="I433:I436" si="25">H433-(H433*скидка/100)</f>
        <v>17300</v>
      </c>
    </row>
    <row r="434" spans="1:9" ht="59.4" customHeight="1" x14ac:dyDescent="0.3">
      <c r="A434" s="28"/>
      <c r="B434" s="8"/>
      <c r="C434" s="292" t="s">
        <v>464</v>
      </c>
      <c r="D434" s="292"/>
      <c r="E434" s="292"/>
      <c r="F434" s="292"/>
      <c r="G434" s="20" t="s">
        <v>465</v>
      </c>
      <c r="H434" s="88">
        <v>29400</v>
      </c>
      <c r="I434" s="29">
        <f t="shared" si="25"/>
        <v>29400</v>
      </c>
    </row>
    <row r="435" spans="1:9" ht="61.2" customHeight="1" x14ac:dyDescent="0.3">
      <c r="A435" s="28"/>
      <c r="B435" s="8"/>
      <c r="C435" s="292" t="s">
        <v>10</v>
      </c>
      <c r="D435" s="292"/>
      <c r="E435" s="292"/>
      <c r="F435" s="292"/>
      <c r="G435" s="18" t="s">
        <v>466</v>
      </c>
      <c r="H435" s="11">
        <v>17300</v>
      </c>
      <c r="I435" s="29">
        <f t="shared" si="25"/>
        <v>17300</v>
      </c>
    </row>
    <row r="436" spans="1:9" ht="57" customHeight="1" x14ac:dyDescent="0.3">
      <c r="A436" s="28"/>
      <c r="B436" s="8"/>
      <c r="C436" s="261" t="s">
        <v>108</v>
      </c>
      <c r="D436" s="261"/>
      <c r="E436" s="261"/>
      <c r="F436" s="261"/>
      <c r="G436" s="13">
        <v>3220001</v>
      </c>
      <c r="H436" s="88">
        <v>20200</v>
      </c>
      <c r="I436" s="29">
        <f t="shared" si="25"/>
        <v>20200</v>
      </c>
    </row>
    <row r="437" spans="1:9" ht="59.4" customHeight="1" thickBot="1" x14ac:dyDescent="0.35">
      <c r="A437" s="30"/>
      <c r="B437" s="31"/>
      <c r="C437" s="293" t="s">
        <v>13</v>
      </c>
      <c r="D437" s="293"/>
      <c r="E437" s="293"/>
      <c r="F437" s="293"/>
      <c r="G437" s="83" t="s">
        <v>471</v>
      </c>
      <c r="H437" s="84">
        <v>22200</v>
      </c>
      <c r="I437" s="34">
        <f t="shared" ref="I437" si="26">H437-(H437*скидка/100)</f>
        <v>22200</v>
      </c>
    </row>
    <row r="438" spans="1:9" ht="61.2" customHeight="1" thickBot="1" x14ac:dyDescent="0.35">
      <c r="A438" s="96"/>
      <c r="B438" s="1"/>
      <c r="C438" s="177"/>
      <c r="D438" s="177"/>
      <c r="E438" s="177"/>
      <c r="F438" s="177"/>
      <c r="G438" s="178"/>
      <c r="H438" s="179"/>
      <c r="I438" s="97"/>
    </row>
    <row r="439" spans="1:9" ht="103.2" customHeight="1" thickBot="1" x14ac:dyDescent="0.35">
      <c r="A439" s="153"/>
      <c r="B439" s="154"/>
      <c r="C439" s="321" t="s">
        <v>652</v>
      </c>
      <c r="D439" s="321"/>
      <c r="E439" s="321"/>
      <c r="F439" s="321"/>
      <c r="G439" s="155"/>
      <c r="H439" s="155"/>
      <c r="I439" s="156"/>
    </row>
    <row r="440" spans="1:9" ht="15" thickBot="1" x14ac:dyDescent="0.35">
      <c r="A440" s="125"/>
      <c r="B440" s="126"/>
      <c r="C440" s="259" t="s">
        <v>353</v>
      </c>
      <c r="D440" s="259"/>
      <c r="E440" s="259"/>
      <c r="F440" s="259"/>
      <c r="G440" s="259"/>
      <c r="H440" s="259"/>
      <c r="I440" s="127"/>
    </row>
    <row r="441" spans="1:9" x14ac:dyDescent="0.3">
      <c r="A441" s="363"/>
      <c r="B441" s="375" t="s">
        <v>617</v>
      </c>
      <c r="C441" s="338" t="s">
        <v>719</v>
      </c>
      <c r="D441" s="339"/>
      <c r="E441" s="339"/>
      <c r="F441" s="340"/>
      <c r="G441" s="191">
        <v>5080013</v>
      </c>
      <c r="H441" s="197">
        <v>8000</v>
      </c>
      <c r="I441" s="27">
        <f>H441-(H441*скидка/100)</f>
        <v>8000</v>
      </c>
    </row>
    <row r="442" spans="1:9" x14ac:dyDescent="0.3">
      <c r="A442" s="364"/>
      <c r="B442" s="376"/>
      <c r="C442" s="263" t="s">
        <v>341</v>
      </c>
      <c r="D442" s="263"/>
      <c r="E442" s="263"/>
      <c r="F442" s="263"/>
      <c r="G442" s="9">
        <v>5080001</v>
      </c>
      <c r="H442" s="10">
        <v>9000</v>
      </c>
      <c r="I442" s="29">
        <f>H442-(H442*скидка/100)</f>
        <v>9000</v>
      </c>
    </row>
    <row r="443" spans="1:9" x14ac:dyDescent="0.3">
      <c r="A443" s="364"/>
      <c r="B443" s="376"/>
      <c r="C443" s="276" t="s">
        <v>720</v>
      </c>
      <c r="D443" s="283"/>
      <c r="E443" s="283"/>
      <c r="F443" s="284"/>
      <c r="G443" s="9">
        <v>5080015</v>
      </c>
      <c r="H443" s="10">
        <v>10200</v>
      </c>
      <c r="I443" s="29">
        <f>H443-(H443*скидка/100)</f>
        <v>10200</v>
      </c>
    </row>
    <row r="444" spans="1:9" x14ac:dyDescent="0.3">
      <c r="A444" s="364"/>
      <c r="B444" s="376"/>
      <c r="C444" s="276" t="s">
        <v>721</v>
      </c>
      <c r="D444" s="283"/>
      <c r="E444" s="283"/>
      <c r="F444" s="284"/>
      <c r="G444" s="9">
        <v>5080017</v>
      </c>
      <c r="H444" s="10">
        <v>11200</v>
      </c>
      <c r="I444" s="29">
        <f>H444-(H444*скидка/100)</f>
        <v>11200</v>
      </c>
    </row>
    <row r="445" spans="1:9" ht="15" customHeight="1" x14ac:dyDescent="0.3">
      <c r="A445" s="364"/>
      <c r="B445" s="376"/>
      <c r="C445" s="263" t="s">
        <v>345</v>
      </c>
      <c r="D445" s="263"/>
      <c r="E445" s="263"/>
      <c r="F445" s="263"/>
      <c r="G445" s="9">
        <v>5080005</v>
      </c>
      <c r="H445" s="10">
        <v>12500</v>
      </c>
      <c r="I445" s="29">
        <f t="shared" ref="I445:I446" si="27">H445-(H445*скидка/100)</f>
        <v>12500</v>
      </c>
    </row>
    <row r="446" spans="1:9" ht="15" thickBot="1" x14ac:dyDescent="0.35">
      <c r="A446" s="365"/>
      <c r="B446" s="377"/>
      <c r="C446" s="264" t="s">
        <v>348</v>
      </c>
      <c r="D446" s="264"/>
      <c r="E446" s="264"/>
      <c r="F446" s="264"/>
      <c r="G446" s="32">
        <v>5080009</v>
      </c>
      <c r="H446" s="33">
        <v>15700</v>
      </c>
      <c r="I446" s="34">
        <f t="shared" si="27"/>
        <v>15700</v>
      </c>
    </row>
    <row r="447" spans="1:9" x14ac:dyDescent="0.3">
      <c r="A447" s="363"/>
      <c r="B447" s="295" t="s">
        <v>618</v>
      </c>
      <c r="C447" s="371" t="s">
        <v>722</v>
      </c>
      <c r="D447" s="372"/>
      <c r="E447" s="372"/>
      <c r="F447" s="373"/>
      <c r="G447" s="25">
        <v>5080014</v>
      </c>
      <c r="H447" s="26">
        <v>10400</v>
      </c>
      <c r="I447" s="27">
        <f>H447-(H447*скидка/100)</f>
        <v>10400</v>
      </c>
    </row>
    <row r="448" spans="1:9" x14ac:dyDescent="0.3">
      <c r="A448" s="364"/>
      <c r="B448" s="296"/>
      <c r="C448" s="269" t="s">
        <v>344</v>
      </c>
      <c r="D448" s="269"/>
      <c r="E448" s="269"/>
      <c r="F448" s="269"/>
      <c r="G448" s="52">
        <v>5080004</v>
      </c>
      <c r="H448" s="22">
        <v>11700</v>
      </c>
      <c r="I448" s="45">
        <f>H448-(H448*скидка/100)</f>
        <v>11700</v>
      </c>
    </row>
    <row r="449" spans="1:9" x14ac:dyDescent="0.3">
      <c r="A449" s="364"/>
      <c r="B449" s="296"/>
      <c r="C449" s="276" t="s">
        <v>723</v>
      </c>
      <c r="D449" s="283"/>
      <c r="E449" s="283"/>
      <c r="F449" s="284"/>
      <c r="G449" s="52">
        <v>5080016</v>
      </c>
      <c r="H449" s="22">
        <v>13300</v>
      </c>
      <c r="I449" s="45">
        <f>H449-(H449*скидка/100)</f>
        <v>13300</v>
      </c>
    </row>
    <row r="450" spans="1:9" x14ac:dyDescent="0.3">
      <c r="A450" s="364"/>
      <c r="B450" s="296"/>
      <c r="C450" s="276" t="s">
        <v>724</v>
      </c>
      <c r="D450" s="283"/>
      <c r="E450" s="283"/>
      <c r="F450" s="284"/>
      <c r="G450" s="52">
        <v>5080018</v>
      </c>
      <c r="H450" s="22">
        <v>14600</v>
      </c>
      <c r="I450" s="45">
        <f>H450-(H450*скидка/100)</f>
        <v>14600</v>
      </c>
    </row>
    <row r="451" spans="1:9" x14ac:dyDescent="0.3">
      <c r="A451" s="364"/>
      <c r="B451" s="296"/>
      <c r="C451" s="263" t="s">
        <v>349</v>
      </c>
      <c r="D451" s="263"/>
      <c r="E451" s="263"/>
      <c r="F451" s="263"/>
      <c r="G451" s="9">
        <v>5080008</v>
      </c>
      <c r="H451" s="10">
        <v>16300</v>
      </c>
      <c r="I451" s="29">
        <f t="shared" ref="I451:I452" si="28">H451-(H451*скидка/100)</f>
        <v>16300</v>
      </c>
    </row>
    <row r="452" spans="1:9" ht="15" thickBot="1" x14ac:dyDescent="0.35">
      <c r="A452" s="365"/>
      <c r="B452" s="297"/>
      <c r="C452" s="264" t="s">
        <v>352</v>
      </c>
      <c r="D452" s="264"/>
      <c r="E452" s="264"/>
      <c r="F452" s="264"/>
      <c r="G452" s="32">
        <v>5080012</v>
      </c>
      <c r="H452" s="33">
        <v>20500</v>
      </c>
      <c r="I452" s="34">
        <f t="shared" si="28"/>
        <v>20500</v>
      </c>
    </row>
    <row r="453" spans="1:9" ht="19.2" customHeight="1" x14ac:dyDescent="0.3">
      <c r="A453" s="366"/>
      <c r="B453" s="295" t="s">
        <v>619</v>
      </c>
      <c r="C453" s="254" t="s">
        <v>342</v>
      </c>
      <c r="D453" s="254"/>
      <c r="E453" s="254"/>
      <c r="F453" s="254"/>
      <c r="G453" s="25">
        <v>5080002</v>
      </c>
      <c r="H453" s="26">
        <v>24900</v>
      </c>
      <c r="I453" s="27">
        <f t="shared" si="24"/>
        <v>24900</v>
      </c>
    </row>
    <row r="454" spans="1:9" ht="21" customHeight="1" x14ac:dyDescent="0.3">
      <c r="A454" s="266"/>
      <c r="B454" s="296"/>
      <c r="C454" s="263" t="s">
        <v>346</v>
      </c>
      <c r="D454" s="263"/>
      <c r="E454" s="263"/>
      <c r="F454" s="263"/>
      <c r="G454" s="9">
        <v>5080006</v>
      </c>
      <c r="H454" s="10">
        <v>36200</v>
      </c>
      <c r="I454" s="29">
        <f t="shared" ref="I454:I455" si="29">H454-(H454*скидка/100)</f>
        <v>36200</v>
      </c>
    </row>
    <row r="455" spans="1:9" ht="23.4" customHeight="1" thickBot="1" x14ac:dyDescent="0.35">
      <c r="A455" s="367"/>
      <c r="B455" s="297"/>
      <c r="C455" s="264" t="s">
        <v>350</v>
      </c>
      <c r="D455" s="264"/>
      <c r="E455" s="264"/>
      <c r="F455" s="264"/>
      <c r="G455" s="32">
        <v>5080010</v>
      </c>
      <c r="H455" s="33">
        <v>42600</v>
      </c>
      <c r="I455" s="34">
        <f t="shared" si="29"/>
        <v>42600</v>
      </c>
    </row>
    <row r="456" spans="1:9" ht="19.8" customHeight="1" x14ac:dyDescent="0.3">
      <c r="A456" s="366"/>
      <c r="B456" s="295" t="s">
        <v>599</v>
      </c>
      <c r="C456" s="254" t="s">
        <v>343</v>
      </c>
      <c r="D456" s="254"/>
      <c r="E456" s="254"/>
      <c r="F456" s="254"/>
      <c r="G456" s="25">
        <v>5080003</v>
      </c>
      <c r="H456" s="26">
        <v>24900</v>
      </c>
      <c r="I456" s="27">
        <f t="shared" si="24"/>
        <v>24900</v>
      </c>
    </row>
    <row r="457" spans="1:9" ht="24" customHeight="1" x14ac:dyDescent="0.3">
      <c r="A457" s="266"/>
      <c r="B457" s="296"/>
      <c r="C457" s="263" t="s">
        <v>347</v>
      </c>
      <c r="D457" s="263"/>
      <c r="E457" s="263"/>
      <c r="F457" s="263"/>
      <c r="G457" s="9">
        <v>5080007</v>
      </c>
      <c r="H457" s="10">
        <v>36200</v>
      </c>
      <c r="I457" s="29">
        <f t="shared" ref="I457:I458" si="30">H457-(H457*скидка/100)</f>
        <v>36200</v>
      </c>
    </row>
    <row r="458" spans="1:9" ht="24" customHeight="1" thickBot="1" x14ac:dyDescent="0.35">
      <c r="A458" s="367"/>
      <c r="B458" s="296"/>
      <c r="C458" s="262" t="s">
        <v>351</v>
      </c>
      <c r="D458" s="262"/>
      <c r="E458" s="262"/>
      <c r="F458" s="262"/>
      <c r="G458" s="170">
        <v>5080011</v>
      </c>
      <c r="H458" s="49">
        <v>42600</v>
      </c>
      <c r="I458" s="50">
        <f t="shared" si="30"/>
        <v>42600</v>
      </c>
    </row>
    <row r="459" spans="1:9" ht="15" thickBot="1" x14ac:dyDescent="0.35">
      <c r="A459" s="114"/>
      <c r="B459" s="115"/>
      <c r="C459" s="374" t="s">
        <v>653</v>
      </c>
      <c r="D459" s="374"/>
      <c r="E459" s="374"/>
      <c r="F459" s="374"/>
      <c r="G459" s="374"/>
      <c r="H459" s="374"/>
      <c r="I459" s="119"/>
    </row>
    <row r="460" spans="1:9" ht="46.8" customHeight="1" thickBot="1" x14ac:dyDescent="0.35">
      <c r="A460" s="139"/>
      <c r="B460" s="118"/>
      <c r="C460" s="278" t="s">
        <v>209</v>
      </c>
      <c r="D460" s="278"/>
      <c r="E460" s="278"/>
      <c r="F460" s="278"/>
      <c r="G460" s="278"/>
      <c r="H460" s="278"/>
      <c r="I460" s="129"/>
    </row>
    <row r="461" spans="1:9" ht="29.4" customHeight="1" x14ac:dyDescent="0.3">
      <c r="A461" s="363"/>
      <c r="B461" s="24"/>
      <c r="C461" s="254" t="s">
        <v>726</v>
      </c>
      <c r="D461" s="254"/>
      <c r="E461" s="254"/>
      <c r="F461" s="254"/>
      <c r="G461" s="25">
        <v>4010016</v>
      </c>
      <c r="H461" s="26">
        <v>11300</v>
      </c>
      <c r="I461" s="27">
        <f t="shared" si="24"/>
        <v>11300</v>
      </c>
    </row>
    <row r="462" spans="1:9" ht="29.4" customHeight="1" thickBot="1" x14ac:dyDescent="0.35">
      <c r="A462" s="365"/>
      <c r="B462" s="31"/>
      <c r="C462" s="264" t="s">
        <v>725</v>
      </c>
      <c r="D462" s="264"/>
      <c r="E462" s="264"/>
      <c r="F462" s="264"/>
      <c r="G462" s="32">
        <v>4010017</v>
      </c>
      <c r="H462" s="33">
        <v>18300</v>
      </c>
      <c r="I462" s="34">
        <f t="shared" si="24"/>
        <v>18300</v>
      </c>
    </row>
    <row r="463" spans="1:9" ht="29.4" customHeight="1" x14ac:dyDescent="0.3">
      <c r="A463" s="363"/>
      <c r="B463" s="24"/>
      <c r="C463" s="254" t="s">
        <v>727</v>
      </c>
      <c r="D463" s="254"/>
      <c r="E463" s="254"/>
      <c r="F463" s="254"/>
      <c r="G463" s="38">
        <v>4010044</v>
      </c>
      <c r="H463" s="26">
        <v>11300</v>
      </c>
      <c r="I463" s="27">
        <f t="shared" si="24"/>
        <v>11300</v>
      </c>
    </row>
    <row r="464" spans="1:9" ht="29.4" customHeight="1" thickBot="1" x14ac:dyDescent="0.35">
      <c r="A464" s="365"/>
      <c r="B464" s="31"/>
      <c r="C464" s="264" t="s">
        <v>728</v>
      </c>
      <c r="D464" s="264"/>
      <c r="E464" s="264"/>
      <c r="F464" s="264"/>
      <c r="G464" s="41">
        <v>4010045</v>
      </c>
      <c r="H464" s="33">
        <v>18300</v>
      </c>
      <c r="I464" s="34">
        <f t="shared" si="24"/>
        <v>18300</v>
      </c>
    </row>
    <row r="465" spans="1:9" x14ac:dyDescent="0.3">
      <c r="A465" s="23"/>
      <c r="B465" s="24"/>
      <c r="C465" s="254" t="s">
        <v>195</v>
      </c>
      <c r="D465" s="254"/>
      <c r="E465" s="254"/>
      <c r="F465" s="254"/>
      <c r="G465" s="25">
        <v>4010012</v>
      </c>
      <c r="H465" s="26">
        <v>11300</v>
      </c>
      <c r="I465" s="27">
        <f t="shared" si="24"/>
        <v>11300</v>
      </c>
    </row>
    <row r="466" spans="1:9" x14ac:dyDescent="0.3">
      <c r="A466" s="28"/>
      <c r="B466" s="8"/>
      <c r="C466" s="263" t="s">
        <v>354</v>
      </c>
      <c r="D466" s="263"/>
      <c r="E466" s="263"/>
      <c r="F466" s="263"/>
      <c r="G466" s="9">
        <v>4010013</v>
      </c>
      <c r="H466" s="10">
        <v>18300</v>
      </c>
      <c r="I466" s="29">
        <f t="shared" si="24"/>
        <v>18300</v>
      </c>
    </row>
    <row r="467" spans="1:9" ht="48.6" customHeight="1" x14ac:dyDescent="0.3">
      <c r="A467" s="28"/>
      <c r="B467" s="8"/>
      <c r="C467" s="148"/>
      <c r="D467" s="261" t="s">
        <v>729</v>
      </c>
      <c r="E467" s="261"/>
      <c r="F467" s="261"/>
      <c r="G467" s="13"/>
      <c r="H467" s="10"/>
      <c r="I467" s="29"/>
    </row>
    <row r="468" spans="1:9" ht="48.6" customHeight="1" x14ac:dyDescent="0.3">
      <c r="A468" s="28"/>
      <c r="B468" s="8"/>
      <c r="C468" s="148"/>
      <c r="D468" s="261" t="s">
        <v>730</v>
      </c>
      <c r="E468" s="261"/>
      <c r="F468" s="261"/>
      <c r="G468" s="13"/>
      <c r="H468" s="10"/>
      <c r="I468" s="29"/>
    </row>
    <row r="469" spans="1:9" ht="48.6" customHeight="1" thickBot="1" x14ac:dyDescent="0.35">
      <c r="A469" s="66"/>
      <c r="B469" s="43"/>
      <c r="C469" s="147"/>
      <c r="D469" s="320" t="s">
        <v>193</v>
      </c>
      <c r="E469" s="320"/>
      <c r="F469" s="320"/>
      <c r="G469" s="48"/>
      <c r="H469" s="49"/>
      <c r="I469" s="50"/>
    </row>
    <row r="470" spans="1:9" ht="15" thickBot="1" x14ac:dyDescent="0.35">
      <c r="A470" s="114"/>
      <c r="B470" s="115"/>
      <c r="C470" s="350" t="s">
        <v>654</v>
      </c>
      <c r="D470" s="350"/>
      <c r="E470" s="350"/>
      <c r="F470" s="350"/>
      <c r="G470" s="116"/>
      <c r="H470" s="116"/>
      <c r="I470" s="119"/>
    </row>
    <row r="471" spans="1:9" ht="46.2" customHeight="1" thickBot="1" x14ac:dyDescent="0.35">
      <c r="A471" s="139"/>
      <c r="B471" s="118"/>
      <c r="C471" s="278" t="s">
        <v>355</v>
      </c>
      <c r="D471" s="278"/>
      <c r="E471" s="278"/>
      <c r="F471" s="278"/>
      <c r="G471" s="278"/>
      <c r="H471" s="278"/>
      <c r="I471" s="129"/>
    </row>
    <row r="472" spans="1:9" ht="31.8" customHeight="1" x14ac:dyDescent="0.3">
      <c r="A472" s="251"/>
      <c r="B472" s="24"/>
      <c r="C472" s="288" t="s">
        <v>732</v>
      </c>
      <c r="D472" s="288"/>
      <c r="E472" s="288"/>
      <c r="F472" s="288"/>
      <c r="G472" s="38">
        <v>3330011</v>
      </c>
      <c r="H472" s="26">
        <v>35700</v>
      </c>
      <c r="I472" s="27">
        <f t="shared" si="24"/>
        <v>35700</v>
      </c>
    </row>
    <row r="473" spans="1:9" ht="34.799999999999997" customHeight="1" x14ac:dyDescent="0.3">
      <c r="A473" s="252"/>
      <c r="B473" s="8"/>
      <c r="C473" s="261" t="s">
        <v>731</v>
      </c>
      <c r="D473" s="261"/>
      <c r="E473" s="261"/>
      <c r="F473" s="261"/>
      <c r="G473" s="13">
        <v>3330005</v>
      </c>
      <c r="H473" s="10">
        <v>36700</v>
      </c>
      <c r="I473" s="29">
        <f t="shared" si="24"/>
        <v>36700</v>
      </c>
    </row>
    <row r="474" spans="1:9" ht="34.799999999999997" customHeight="1" x14ac:dyDescent="0.3">
      <c r="A474" s="252"/>
      <c r="B474" s="8"/>
      <c r="C474" s="261" t="s">
        <v>733</v>
      </c>
      <c r="D474" s="261"/>
      <c r="E474" s="261"/>
      <c r="F474" s="261"/>
      <c r="G474" s="13">
        <v>3330012</v>
      </c>
      <c r="H474" s="10">
        <v>37500</v>
      </c>
      <c r="I474" s="29">
        <f t="shared" si="24"/>
        <v>37500</v>
      </c>
    </row>
    <row r="475" spans="1:9" ht="34.799999999999997" customHeight="1" x14ac:dyDescent="0.3">
      <c r="A475" s="252"/>
      <c r="B475" s="8"/>
      <c r="C475" s="261" t="s">
        <v>734</v>
      </c>
      <c r="D475" s="261"/>
      <c r="E475" s="261"/>
      <c r="F475" s="261"/>
      <c r="G475" s="13">
        <v>3330013</v>
      </c>
      <c r="H475" s="10">
        <v>38500</v>
      </c>
      <c r="I475" s="29">
        <f t="shared" si="24"/>
        <v>38500</v>
      </c>
    </row>
    <row r="476" spans="1:9" ht="89.4" customHeight="1" x14ac:dyDescent="0.3">
      <c r="A476" s="198"/>
      <c r="B476" s="8"/>
      <c r="C476" s="263" t="s">
        <v>735</v>
      </c>
      <c r="D476" s="263"/>
      <c r="E476" s="263"/>
      <c r="F476" s="263"/>
      <c r="G476" s="13">
        <v>3330014</v>
      </c>
      <c r="H476" s="10">
        <v>48100</v>
      </c>
      <c r="I476" s="29">
        <f t="shared" si="24"/>
        <v>48100</v>
      </c>
    </row>
    <row r="477" spans="1:9" ht="69.599999999999994" customHeight="1" thickBot="1" x14ac:dyDescent="0.35">
      <c r="A477" s="199"/>
      <c r="B477" s="31"/>
      <c r="C477" s="264" t="s">
        <v>736</v>
      </c>
      <c r="D477" s="264"/>
      <c r="E477" s="264"/>
      <c r="F477" s="264"/>
      <c r="G477" s="41">
        <v>3330015</v>
      </c>
      <c r="H477" s="33">
        <v>59500</v>
      </c>
      <c r="I477" s="34">
        <f t="shared" si="24"/>
        <v>59500</v>
      </c>
    </row>
    <row r="478" spans="1:9" ht="15" thickBot="1" x14ac:dyDescent="0.35">
      <c r="A478" s="54"/>
      <c r="B478" s="55"/>
      <c r="C478" s="55" t="s">
        <v>230</v>
      </c>
      <c r="D478" s="55"/>
      <c r="E478" s="55"/>
      <c r="F478" s="55"/>
      <c r="G478" s="55"/>
      <c r="H478" s="55"/>
      <c r="I478" s="192"/>
    </row>
    <row r="479" spans="1:9" ht="15" thickBot="1" x14ac:dyDescent="0.35">
      <c r="A479" s="125"/>
      <c r="B479" s="126"/>
      <c r="C479" s="259" t="s">
        <v>655</v>
      </c>
      <c r="D479" s="259"/>
      <c r="E479" s="259"/>
      <c r="F479" s="259"/>
      <c r="G479" s="259"/>
      <c r="H479" s="259"/>
      <c r="I479" s="127"/>
    </row>
    <row r="480" spans="1:9" ht="68.400000000000006" customHeight="1" thickBot="1" x14ac:dyDescent="0.35">
      <c r="A480" s="23"/>
      <c r="B480" s="24"/>
      <c r="C480" s="254" t="s">
        <v>881</v>
      </c>
      <c r="D480" s="254"/>
      <c r="E480" s="254"/>
      <c r="F480" s="254"/>
      <c r="G480" s="38">
        <v>3330017</v>
      </c>
      <c r="H480" s="26">
        <v>35500</v>
      </c>
      <c r="I480" s="27">
        <f t="shared" si="24"/>
        <v>35500</v>
      </c>
    </row>
    <row r="481" spans="1:9" ht="68.400000000000006" customHeight="1" x14ac:dyDescent="0.3">
      <c r="A481" s="91"/>
      <c r="B481" s="53"/>
      <c r="C481" s="276" t="s">
        <v>882</v>
      </c>
      <c r="D481" s="283"/>
      <c r="E481" s="283"/>
      <c r="F481" s="284"/>
      <c r="G481" s="159">
        <v>3330016</v>
      </c>
      <c r="H481" s="160">
        <v>35500</v>
      </c>
      <c r="I481" s="27">
        <f>H481-(H481*скидка/100)</f>
        <v>35500</v>
      </c>
    </row>
    <row r="482" spans="1:9" ht="77.400000000000006" customHeight="1" thickBot="1" x14ac:dyDescent="0.35">
      <c r="A482" s="30"/>
      <c r="B482" s="31"/>
      <c r="C482" s="264" t="s">
        <v>173</v>
      </c>
      <c r="D482" s="264"/>
      <c r="E482" s="264"/>
      <c r="F482" s="264"/>
      <c r="G482" s="41">
        <v>3330007</v>
      </c>
      <c r="H482" s="33">
        <v>53200</v>
      </c>
      <c r="I482" s="34">
        <f t="shared" si="24"/>
        <v>53200</v>
      </c>
    </row>
    <row r="483" spans="1:9" ht="18.600000000000001" customHeight="1" thickBot="1" x14ac:dyDescent="0.35">
      <c r="A483" s="181"/>
      <c r="B483" s="162"/>
      <c r="C483" s="286" t="s">
        <v>647</v>
      </c>
      <c r="D483" s="286"/>
      <c r="E483" s="286"/>
      <c r="F483" s="286"/>
      <c r="G483" s="286"/>
      <c r="H483" s="286"/>
      <c r="I483" s="180"/>
    </row>
    <row r="484" spans="1:9" ht="77.400000000000006" customHeight="1" x14ac:dyDescent="0.3">
      <c r="A484" s="23"/>
      <c r="B484" s="24"/>
      <c r="C484" s="288" t="s">
        <v>9</v>
      </c>
      <c r="D484" s="288"/>
      <c r="E484" s="288"/>
      <c r="F484" s="288"/>
      <c r="G484" s="81" t="s">
        <v>463</v>
      </c>
      <c r="H484" s="87">
        <v>17300</v>
      </c>
      <c r="I484" s="27">
        <f t="shared" ref="I484:I487" si="31">H484-(H484*скидка/100)</f>
        <v>17300</v>
      </c>
    </row>
    <row r="485" spans="1:9" ht="77.400000000000006" customHeight="1" x14ac:dyDescent="0.3">
      <c r="A485" s="246"/>
      <c r="B485" s="8"/>
      <c r="C485" s="292" t="s">
        <v>10</v>
      </c>
      <c r="D485" s="292"/>
      <c r="E485" s="292"/>
      <c r="F485" s="292"/>
      <c r="G485" s="18" t="s">
        <v>466</v>
      </c>
      <c r="H485" s="11">
        <v>17300</v>
      </c>
      <c r="I485" s="29">
        <f t="shared" si="31"/>
        <v>17300</v>
      </c>
    </row>
    <row r="486" spans="1:9" ht="77.400000000000006" customHeight="1" x14ac:dyDescent="0.3">
      <c r="A486" s="246"/>
      <c r="B486" s="8"/>
      <c r="C486" s="261" t="s">
        <v>108</v>
      </c>
      <c r="D486" s="261"/>
      <c r="E486" s="261"/>
      <c r="F486" s="261"/>
      <c r="G486" s="13">
        <v>3220001</v>
      </c>
      <c r="H486" s="88">
        <v>20200</v>
      </c>
      <c r="I486" s="29">
        <f t="shared" si="31"/>
        <v>20200</v>
      </c>
    </row>
    <row r="487" spans="1:9" ht="61.2" customHeight="1" thickBot="1" x14ac:dyDescent="0.35">
      <c r="A487" s="30"/>
      <c r="B487" s="31"/>
      <c r="C487" s="293" t="s">
        <v>13</v>
      </c>
      <c r="D487" s="293"/>
      <c r="E487" s="293"/>
      <c r="F487" s="293"/>
      <c r="G487" s="83" t="s">
        <v>471</v>
      </c>
      <c r="H487" s="171">
        <v>22200</v>
      </c>
      <c r="I487" s="34">
        <f t="shared" si="31"/>
        <v>22200</v>
      </c>
    </row>
    <row r="488" spans="1:9" ht="61.2" customHeight="1" thickBot="1" x14ac:dyDescent="0.35">
      <c r="A488" s="96"/>
      <c r="B488" s="1"/>
      <c r="C488" s="177"/>
      <c r="D488" s="177"/>
      <c r="E488" s="177"/>
      <c r="F488" s="177"/>
      <c r="G488" s="178"/>
      <c r="H488" s="169"/>
      <c r="I488" s="97"/>
    </row>
    <row r="489" spans="1:9" ht="103.2" customHeight="1" thickBot="1" x14ac:dyDescent="0.35">
      <c r="A489" s="153"/>
      <c r="B489" s="154"/>
      <c r="C489" s="321" t="s">
        <v>172</v>
      </c>
      <c r="D489" s="321"/>
      <c r="E489" s="321"/>
      <c r="F489" s="321"/>
      <c r="G489" s="155"/>
      <c r="H489" s="155"/>
      <c r="I489" s="156"/>
    </row>
    <row r="490" spans="1:9" ht="15.6" customHeight="1" thickBot="1" x14ac:dyDescent="0.35">
      <c r="A490" s="125"/>
      <c r="B490" s="126"/>
      <c r="C490" s="259" t="s">
        <v>486</v>
      </c>
      <c r="D490" s="259"/>
      <c r="E490" s="259"/>
      <c r="F490" s="259"/>
      <c r="G490" s="259"/>
      <c r="H490" s="259"/>
      <c r="I490" s="127"/>
    </row>
    <row r="491" spans="1:9" ht="22.2" customHeight="1" x14ac:dyDescent="0.3">
      <c r="A491" s="23"/>
      <c r="B491" s="24"/>
      <c r="C491" s="254" t="s">
        <v>487</v>
      </c>
      <c r="D491" s="254"/>
      <c r="E491" s="254"/>
      <c r="F491" s="254"/>
      <c r="G491" s="38">
        <v>4010056</v>
      </c>
      <c r="H491" s="26">
        <v>11300</v>
      </c>
      <c r="I491" s="27">
        <f>H491-(H491*скидка/100)</f>
        <v>11300</v>
      </c>
    </row>
    <row r="492" spans="1:9" ht="24.6" customHeight="1" thickBot="1" x14ac:dyDescent="0.35">
      <c r="A492" s="30"/>
      <c r="B492" s="31"/>
      <c r="C492" s="264" t="s">
        <v>488</v>
      </c>
      <c r="D492" s="264"/>
      <c r="E492" s="264"/>
      <c r="F492" s="264"/>
      <c r="G492" s="41">
        <v>4010057</v>
      </c>
      <c r="H492" s="33">
        <v>18300</v>
      </c>
      <c r="I492" s="34">
        <f t="shared" ref="I492:I501" si="32">H492-(H492*скидка/100)</f>
        <v>18300</v>
      </c>
    </row>
    <row r="493" spans="1:9" ht="26.4" customHeight="1" x14ac:dyDescent="0.3">
      <c r="A493" s="23"/>
      <c r="B493" s="24"/>
      <c r="C493" s="254" t="s">
        <v>489</v>
      </c>
      <c r="D493" s="254"/>
      <c r="E493" s="254"/>
      <c r="F493" s="254"/>
      <c r="G493" s="38">
        <v>4010058</v>
      </c>
      <c r="H493" s="26">
        <v>11300</v>
      </c>
      <c r="I493" s="27">
        <f t="shared" si="32"/>
        <v>11300</v>
      </c>
    </row>
    <row r="494" spans="1:9" ht="30" customHeight="1" thickBot="1" x14ac:dyDescent="0.35">
      <c r="A494" s="66"/>
      <c r="B494" s="43"/>
      <c r="C494" s="262" t="s">
        <v>490</v>
      </c>
      <c r="D494" s="262"/>
      <c r="E494" s="262"/>
      <c r="F494" s="262"/>
      <c r="G494" s="48">
        <v>4010059</v>
      </c>
      <c r="H494" s="49">
        <v>18300</v>
      </c>
      <c r="I494" s="50">
        <f t="shared" si="32"/>
        <v>18300</v>
      </c>
    </row>
    <row r="495" spans="1:9" ht="15.6" customHeight="1" thickBot="1" x14ac:dyDescent="0.35">
      <c r="A495" s="114"/>
      <c r="B495" s="115"/>
      <c r="C495" s="268" t="s">
        <v>491</v>
      </c>
      <c r="D495" s="268"/>
      <c r="E495" s="268"/>
      <c r="F495" s="268"/>
      <c r="G495" s="268"/>
      <c r="H495" s="268"/>
      <c r="I495" s="119"/>
    </row>
    <row r="496" spans="1:9" ht="36" customHeight="1" thickBot="1" x14ac:dyDescent="0.35">
      <c r="A496" s="137"/>
      <c r="B496" s="138"/>
      <c r="C496" s="277" t="s">
        <v>585</v>
      </c>
      <c r="D496" s="277"/>
      <c r="E496" s="277"/>
      <c r="F496" s="277"/>
      <c r="G496" s="277"/>
      <c r="H496" s="277"/>
      <c r="I496" s="123"/>
    </row>
    <row r="497" spans="1:9" ht="78.599999999999994" customHeight="1" x14ac:dyDescent="0.3">
      <c r="A497" s="36"/>
      <c r="B497" s="37"/>
      <c r="C497" s="288" t="s">
        <v>583</v>
      </c>
      <c r="D497" s="288"/>
      <c r="E497" s="288"/>
      <c r="F497" s="288"/>
      <c r="G497" s="38">
        <v>3320007</v>
      </c>
      <c r="H497" s="26">
        <v>20300</v>
      </c>
      <c r="I497" s="27">
        <f t="shared" si="32"/>
        <v>20300</v>
      </c>
    </row>
    <row r="498" spans="1:9" ht="80.400000000000006" customHeight="1" thickBot="1" x14ac:dyDescent="0.35">
      <c r="A498" s="46"/>
      <c r="B498" s="47"/>
      <c r="C498" s="320" t="s">
        <v>584</v>
      </c>
      <c r="D498" s="320"/>
      <c r="E498" s="320"/>
      <c r="F498" s="320"/>
      <c r="G498" s="48">
        <v>3320008</v>
      </c>
      <c r="H498" s="49">
        <v>27500</v>
      </c>
      <c r="I498" s="50">
        <f t="shared" si="32"/>
        <v>27500</v>
      </c>
    </row>
    <row r="499" spans="1:9" ht="19.2" customHeight="1" thickBot="1" x14ac:dyDescent="0.35">
      <c r="A499" s="167"/>
      <c r="B499" s="168"/>
      <c r="C499" s="259" t="s">
        <v>647</v>
      </c>
      <c r="D499" s="259"/>
      <c r="E499" s="259"/>
      <c r="F499" s="259"/>
      <c r="G499" s="259"/>
      <c r="H499" s="259"/>
      <c r="I499" s="166"/>
    </row>
    <row r="500" spans="1:9" ht="80.400000000000006" customHeight="1" x14ac:dyDescent="0.3">
      <c r="A500" s="23"/>
      <c r="B500" s="24"/>
      <c r="C500" s="288" t="s">
        <v>9</v>
      </c>
      <c r="D500" s="288"/>
      <c r="E500" s="288"/>
      <c r="F500" s="288"/>
      <c r="G500" s="81" t="s">
        <v>463</v>
      </c>
      <c r="H500" s="87">
        <v>17300</v>
      </c>
      <c r="I500" s="27">
        <f t="shared" si="32"/>
        <v>17300</v>
      </c>
    </row>
    <row r="501" spans="1:9" ht="80.400000000000006" customHeight="1" thickBot="1" x14ac:dyDescent="0.35">
      <c r="A501" s="30"/>
      <c r="B501" s="31"/>
      <c r="C501" s="293" t="s">
        <v>10</v>
      </c>
      <c r="D501" s="293"/>
      <c r="E501" s="293"/>
      <c r="F501" s="293"/>
      <c r="G501" s="83" t="s">
        <v>466</v>
      </c>
      <c r="H501" s="171">
        <v>17300</v>
      </c>
      <c r="I501" s="34">
        <f t="shared" si="32"/>
        <v>17300</v>
      </c>
    </row>
    <row r="502" spans="1:9" ht="21.6" customHeight="1" thickBot="1" x14ac:dyDescent="0.35">
      <c r="A502" s="96"/>
      <c r="B502" s="1"/>
      <c r="C502" s="1"/>
      <c r="D502" s="1"/>
      <c r="E502" s="1"/>
      <c r="F502" s="1"/>
      <c r="G502" s="1"/>
      <c r="H502" s="1"/>
      <c r="I502" s="97"/>
    </row>
    <row r="503" spans="1:9" ht="103.2" customHeight="1" thickBot="1" x14ac:dyDescent="0.35">
      <c r="A503" s="100"/>
      <c r="B503" s="101"/>
      <c r="C503" s="285" t="s">
        <v>356</v>
      </c>
      <c r="D503" s="285"/>
      <c r="E503" s="285"/>
      <c r="F503" s="285"/>
      <c r="G503" s="102"/>
      <c r="H503" s="102"/>
      <c r="I503" s="142"/>
    </row>
    <row r="504" spans="1:9" ht="30.6" customHeight="1" thickBot="1" x14ac:dyDescent="0.35">
      <c r="A504" s="114"/>
      <c r="B504" s="115"/>
      <c r="C504" s="268" t="s">
        <v>358</v>
      </c>
      <c r="D504" s="268"/>
      <c r="E504" s="268"/>
      <c r="F504" s="268"/>
      <c r="G504" s="268"/>
      <c r="H504" s="268"/>
      <c r="I504" s="119"/>
    </row>
    <row r="505" spans="1:9" ht="48.6" customHeight="1" thickBot="1" x14ac:dyDescent="0.35">
      <c r="A505" s="120"/>
      <c r="B505" s="121"/>
      <c r="C505" s="287" t="s">
        <v>588</v>
      </c>
      <c r="D505" s="287"/>
      <c r="E505" s="287"/>
      <c r="F505" s="287"/>
      <c r="G505" s="287"/>
      <c r="H505" s="287"/>
      <c r="I505" s="122"/>
    </row>
    <row r="506" spans="1:9" ht="18.600000000000001" customHeight="1" x14ac:dyDescent="0.3">
      <c r="A506" s="23"/>
      <c r="B506" s="24"/>
      <c r="C506" s="254" t="s">
        <v>359</v>
      </c>
      <c r="D506" s="254"/>
      <c r="E506" s="254"/>
      <c r="F506" s="254"/>
      <c r="G506" s="38">
        <v>5010001</v>
      </c>
      <c r="H506" s="26">
        <v>20700</v>
      </c>
      <c r="I506" s="27">
        <f t="shared" si="24"/>
        <v>20700</v>
      </c>
    </row>
    <row r="507" spans="1:9" ht="28.2" customHeight="1" thickBot="1" x14ac:dyDescent="0.35">
      <c r="A507" s="30"/>
      <c r="B507" s="31"/>
      <c r="C507" s="264" t="s">
        <v>360</v>
      </c>
      <c r="D507" s="264"/>
      <c r="E507" s="264"/>
      <c r="F507" s="264"/>
      <c r="G507" s="41">
        <v>5010002</v>
      </c>
      <c r="H507" s="33">
        <v>27000</v>
      </c>
      <c r="I507" s="34">
        <f t="shared" si="24"/>
        <v>27000</v>
      </c>
    </row>
    <row r="508" spans="1:9" ht="16.2" customHeight="1" x14ac:dyDescent="0.3">
      <c r="A508" s="23"/>
      <c r="B508" s="24"/>
      <c r="C508" s="254" t="s">
        <v>361</v>
      </c>
      <c r="D508" s="254"/>
      <c r="E508" s="254"/>
      <c r="F508" s="254"/>
      <c r="G508" s="38">
        <v>5010003</v>
      </c>
      <c r="H508" s="26">
        <v>23200</v>
      </c>
      <c r="I508" s="27">
        <f t="shared" si="24"/>
        <v>23200</v>
      </c>
    </row>
    <row r="509" spans="1:9" ht="25.2" customHeight="1" thickBot="1" x14ac:dyDescent="0.35">
      <c r="A509" s="30"/>
      <c r="B509" s="31"/>
      <c r="C509" s="264" t="s">
        <v>362</v>
      </c>
      <c r="D509" s="264"/>
      <c r="E509" s="264"/>
      <c r="F509" s="264"/>
      <c r="G509" s="41">
        <v>5010004</v>
      </c>
      <c r="H509" s="33">
        <v>30200</v>
      </c>
      <c r="I509" s="34">
        <f t="shared" ref="I509:I569" si="33">H509-(H509*скидка/100)</f>
        <v>30200</v>
      </c>
    </row>
    <row r="510" spans="1:9" ht="16.2" customHeight="1" x14ac:dyDescent="0.3">
      <c r="A510" s="23"/>
      <c r="B510" s="24"/>
      <c r="C510" s="254" t="s">
        <v>363</v>
      </c>
      <c r="D510" s="254"/>
      <c r="E510" s="254"/>
      <c r="F510" s="254"/>
      <c r="G510" s="38">
        <v>5010005</v>
      </c>
      <c r="H510" s="26">
        <v>25600</v>
      </c>
      <c r="I510" s="27">
        <f t="shared" si="33"/>
        <v>25600</v>
      </c>
    </row>
    <row r="511" spans="1:9" ht="27" customHeight="1" thickBot="1" x14ac:dyDescent="0.35">
      <c r="A511" s="30"/>
      <c r="B511" s="31"/>
      <c r="C511" s="264" t="s">
        <v>364</v>
      </c>
      <c r="D511" s="264"/>
      <c r="E511" s="264"/>
      <c r="F511" s="264"/>
      <c r="G511" s="41">
        <v>5010006</v>
      </c>
      <c r="H511" s="33">
        <v>33300</v>
      </c>
      <c r="I511" s="34">
        <f t="shared" si="33"/>
        <v>33300</v>
      </c>
    </row>
    <row r="512" spans="1:9" ht="16.2" customHeight="1" x14ac:dyDescent="0.3">
      <c r="A512" s="23"/>
      <c r="B512" s="24"/>
      <c r="C512" s="254" t="s">
        <v>365</v>
      </c>
      <c r="D512" s="254"/>
      <c r="E512" s="254"/>
      <c r="F512" s="254"/>
      <c r="G512" s="38">
        <v>5010007</v>
      </c>
      <c r="H512" s="26">
        <v>27900</v>
      </c>
      <c r="I512" s="27">
        <f t="shared" si="33"/>
        <v>27900</v>
      </c>
    </row>
    <row r="513" spans="1:9" ht="28.2" customHeight="1" thickBot="1" x14ac:dyDescent="0.35">
      <c r="A513" s="247"/>
      <c r="B513" s="31"/>
      <c r="C513" s="264" t="s">
        <v>366</v>
      </c>
      <c r="D513" s="264"/>
      <c r="E513" s="264"/>
      <c r="F513" s="264"/>
      <c r="G513" s="41">
        <v>5010008</v>
      </c>
      <c r="H513" s="33">
        <v>36300</v>
      </c>
      <c r="I513" s="34">
        <f t="shared" si="33"/>
        <v>36300</v>
      </c>
    </row>
    <row r="514" spans="1:9" ht="16.2" customHeight="1" x14ac:dyDescent="0.3">
      <c r="A514" s="23"/>
      <c r="B514" s="24"/>
      <c r="C514" s="254" t="s">
        <v>367</v>
      </c>
      <c r="D514" s="254"/>
      <c r="E514" s="254"/>
      <c r="F514" s="254"/>
      <c r="G514" s="38">
        <v>5010009</v>
      </c>
      <c r="H514" s="26">
        <v>30300</v>
      </c>
      <c r="I514" s="27">
        <f t="shared" si="33"/>
        <v>30300</v>
      </c>
    </row>
    <row r="515" spans="1:9" ht="27.6" customHeight="1" thickBot="1" x14ac:dyDescent="0.35">
      <c r="A515" s="30"/>
      <c r="B515" s="31"/>
      <c r="C515" s="264" t="s">
        <v>368</v>
      </c>
      <c r="D515" s="264"/>
      <c r="E515" s="264"/>
      <c r="F515" s="264"/>
      <c r="G515" s="41">
        <v>5010010</v>
      </c>
      <c r="H515" s="33">
        <v>39400</v>
      </c>
      <c r="I515" s="34">
        <f t="shared" si="33"/>
        <v>39400</v>
      </c>
    </row>
    <row r="516" spans="1:9" ht="16.8" customHeight="1" x14ac:dyDescent="0.3">
      <c r="A516" s="23"/>
      <c r="B516" s="24"/>
      <c r="C516" s="254" t="s">
        <v>369</v>
      </c>
      <c r="D516" s="254"/>
      <c r="E516" s="254"/>
      <c r="F516" s="254"/>
      <c r="G516" s="38">
        <v>5010011</v>
      </c>
      <c r="H516" s="26">
        <v>32700</v>
      </c>
      <c r="I516" s="27">
        <f t="shared" si="33"/>
        <v>32700</v>
      </c>
    </row>
    <row r="517" spans="1:9" ht="28.2" customHeight="1" thickBot="1" x14ac:dyDescent="0.35">
      <c r="A517" s="30"/>
      <c r="B517" s="31"/>
      <c r="C517" s="264" t="s">
        <v>370</v>
      </c>
      <c r="D517" s="264"/>
      <c r="E517" s="264"/>
      <c r="F517" s="264"/>
      <c r="G517" s="41">
        <v>5010012</v>
      </c>
      <c r="H517" s="33">
        <v>42600</v>
      </c>
      <c r="I517" s="34">
        <f t="shared" si="33"/>
        <v>42600</v>
      </c>
    </row>
    <row r="518" spans="1:9" ht="17.399999999999999" customHeight="1" x14ac:dyDescent="0.3">
      <c r="A518" s="23"/>
      <c r="B518" s="24"/>
      <c r="C518" s="254" t="s">
        <v>371</v>
      </c>
      <c r="D518" s="254"/>
      <c r="E518" s="254"/>
      <c r="F518" s="254"/>
      <c r="G518" s="38">
        <v>5010013</v>
      </c>
      <c r="H518" s="26">
        <v>35000</v>
      </c>
      <c r="I518" s="27">
        <f t="shared" si="33"/>
        <v>35000</v>
      </c>
    </row>
    <row r="519" spans="1:9" ht="25.8" customHeight="1" thickBot="1" x14ac:dyDescent="0.35">
      <c r="A519" s="30"/>
      <c r="B519" s="31"/>
      <c r="C519" s="264" t="s">
        <v>372</v>
      </c>
      <c r="D519" s="264"/>
      <c r="E519" s="264"/>
      <c r="F519" s="264"/>
      <c r="G519" s="41">
        <v>5010014</v>
      </c>
      <c r="H519" s="33">
        <v>45500</v>
      </c>
      <c r="I519" s="34">
        <f t="shared" si="33"/>
        <v>45500</v>
      </c>
    </row>
    <row r="520" spans="1:9" ht="16.2" customHeight="1" x14ac:dyDescent="0.3">
      <c r="A520" s="23"/>
      <c r="B520" s="24"/>
      <c r="C520" s="254" t="s">
        <v>373</v>
      </c>
      <c r="D520" s="254"/>
      <c r="E520" s="254"/>
      <c r="F520" s="254"/>
      <c r="G520" s="38">
        <v>5010015</v>
      </c>
      <c r="H520" s="26">
        <v>37400</v>
      </c>
      <c r="I520" s="27">
        <f t="shared" si="33"/>
        <v>37400</v>
      </c>
    </row>
    <row r="521" spans="1:9" ht="28.2" customHeight="1" thickBot="1" x14ac:dyDescent="0.35">
      <c r="A521" s="247"/>
      <c r="B521" s="31"/>
      <c r="C521" s="264" t="s">
        <v>374</v>
      </c>
      <c r="D521" s="264"/>
      <c r="E521" s="264"/>
      <c r="F521" s="264"/>
      <c r="G521" s="41">
        <v>5010016</v>
      </c>
      <c r="H521" s="33">
        <v>48700</v>
      </c>
      <c r="I521" s="34">
        <f t="shared" si="33"/>
        <v>48700</v>
      </c>
    </row>
    <row r="522" spans="1:9" ht="16.8" customHeight="1" x14ac:dyDescent="0.3">
      <c r="A522" s="23"/>
      <c r="B522" s="24"/>
      <c r="C522" s="254" t="s">
        <v>375</v>
      </c>
      <c r="D522" s="254"/>
      <c r="E522" s="254"/>
      <c r="F522" s="254"/>
      <c r="G522" s="38">
        <v>5010017</v>
      </c>
      <c r="H522" s="26">
        <v>39800</v>
      </c>
      <c r="I522" s="27">
        <f t="shared" si="33"/>
        <v>39800</v>
      </c>
    </row>
    <row r="523" spans="1:9" ht="28.2" customHeight="1" thickBot="1" x14ac:dyDescent="0.35">
      <c r="A523" s="66"/>
      <c r="B523" s="43"/>
      <c r="C523" s="262" t="s">
        <v>376</v>
      </c>
      <c r="D523" s="262"/>
      <c r="E523" s="262"/>
      <c r="F523" s="262"/>
      <c r="G523" s="48">
        <v>5010018</v>
      </c>
      <c r="H523" s="49">
        <v>51800</v>
      </c>
      <c r="I523" s="50">
        <f t="shared" si="33"/>
        <v>51800</v>
      </c>
    </row>
    <row r="524" spans="1:9" ht="16.8" customHeight="1" thickBot="1" x14ac:dyDescent="0.35">
      <c r="A524" s="114"/>
      <c r="B524" s="115"/>
      <c r="C524" s="268" t="s">
        <v>357</v>
      </c>
      <c r="D524" s="268"/>
      <c r="E524" s="268"/>
      <c r="F524" s="268"/>
      <c r="G524" s="268"/>
      <c r="H524" s="268"/>
      <c r="I524" s="119"/>
    </row>
    <row r="525" spans="1:9" ht="44.4" customHeight="1" thickBot="1" x14ac:dyDescent="0.35">
      <c r="A525" s="137"/>
      <c r="B525" s="138"/>
      <c r="C525" s="277" t="s">
        <v>589</v>
      </c>
      <c r="D525" s="277"/>
      <c r="E525" s="277"/>
      <c r="F525" s="277"/>
      <c r="G525" s="277"/>
      <c r="H525" s="277"/>
      <c r="I525" s="123"/>
    </row>
    <row r="526" spans="1:9" ht="27" customHeight="1" x14ac:dyDescent="0.3">
      <c r="A526" s="23"/>
      <c r="B526" s="24"/>
      <c r="C526" s="254" t="s">
        <v>377</v>
      </c>
      <c r="D526" s="254"/>
      <c r="E526" s="254"/>
      <c r="F526" s="254"/>
      <c r="G526" s="38">
        <v>5030001</v>
      </c>
      <c r="H526" s="26">
        <v>12400</v>
      </c>
      <c r="I526" s="27">
        <f t="shared" si="33"/>
        <v>12400</v>
      </c>
    </row>
    <row r="527" spans="1:9" ht="17.399999999999999" customHeight="1" thickBot="1" x14ac:dyDescent="0.35">
      <c r="A527" s="30"/>
      <c r="B527" s="31"/>
      <c r="C527" s="264" t="s">
        <v>378</v>
      </c>
      <c r="D527" s="264"/>
      <c r="E527" s="264"/>
      <c r="F527" s="264"/>
      <c r="G527" s="41">
        <v>5030002</v>
      </c>
      <c r="H527" s="33">
        <v>9500</v>
      </c>
      <c r="I527" s="34">
        <f t="shared" si="33"/>
        <v>9500</v>
      </c>
    </row>
    <row r="528" spans="1:9" ht="29.4" customHeight="1" x14ac:dyDescent="0.3">
      <c r="A528" s="51"/>
      <c r="B528" s="21"/>
      <c r="C528" s="269" t="s">
        <v>379</v>
      </c>
      <c r="D528" s="269"/>
      <c r="E528" s="269"/>
      <c r="F528" s="269"/>
      <c r="G528" s="35">
        <v>5030003</v>
      </c>
      <c r="H528" s="22">
        <v>15500</v>
      </c>
      <c r="I528" s="45">
        <f t="shared" si="33"/>
        <v>15500</v>
      </c>
    </row>
    <row r="529" spans="1:9" ht="15.6" customHeight="1" thickBot="1" x14ac:dyDescent="0.35">
      <c r="A529" s="66"/>
      <c r="B529" s="43"/>
      <c r="C529" s="262" t="s">
        <v>380</v>
      </c>
      <c r="D529" s="262"/>
      <c r="E529" s="262"/>
      <c r="F529" s="262"/>
      <c r="G529" s="48">
        <v>5030004</v>
      </c>
      <c r="H529" s="49">
        <v>11900</v>
      </c>
      <c r="I529" s="50">
        <f t="shared" si="33"/>
        <v>11900</v>
      </c>
    </row>
    <row r="530" spans="1:9" ht="26.4" customHeight="1" x14ac:dyDescent="0.3">
      <c r="A530" s="23"/>
      <c r="B530" s="24"/>
      <c r="C530" s="254" t="s">
        <v>381</v>
      </c>
      <c r="D530" s="254"/>
      <c r="E530" s="254"/>
      <c r="F530" s="254"/>
      <c r="G530" s="38">
        <v>5030005</v>
      </c>
      <c r="H530" s="26">
        <v>18600</v>
      </c>
      <c r="I530" s="27">
        <f t="shared" si="33"/>
        <v>18600</v>
      </c>
    </row>
    <row r="531" spans="1:9" ht="15.6" customHeight="1" thickBot="1" x14ac:dyDescent="0.35">
      <c r="A531" s="30"/>
      <c r="B531" s="31"/>
      <c r="C531" s="264" t="s">
        <v>382</v>
      </c>
      <c r="D531" s="264"/>
      <c r="E531" s="264"/>
      <c r="F531" s="264"/>
      <c r="G531" s="41">
        <v>5030006</v>
      </c>
      <c r="H531" s="33">
        <v>14300</v>
      </c>
      <c r="I531" s="34">
        <f t="shared" si="33"/>
        <v>14300</v>
      </c>
    </row>
    <row r="532" spans="1:9" ht="25.2" customHeight="1" x14ac:dyDescent="0.3">
      <c r="A532" s="51"/>
      <c r="B532" s="21"/>
      <c r="C532" s="269" t="s">
        <v>383</v>
      </c>
      <c r="D532" s="269"/>
      <c r="E532" s="269"/>
      <c r="F532" s="269"/>
      <c r="G532" s="35">
        <v>5030007</v>
      </c>
      <c r="H532" s="22">
        <v>21600</v>
      </c>
      <c r="I532" s="45">
        <f t="shared" si="33"/>
        <v>21600</v>
      </c>
    </row>
    <row r="533" spans="1:9" ht="17.399999999999999" customHeight="1" thickBot="1" x14ac:dyDescent="0.35">
      <c r="A533" s="66"/>
      <c r="B533" s="43"/>
      <c r="C533" s="262" t="s">
        <v>384</v>
      </c>
      <c r="D533" s="262"/>
      <c r="E533" s="262"/>
      <c r="F533" s="262"/>
      <c r="G533" s="48">
        <v>5030008</v>
      </c>
      <c r="H533" s="49">
        <v>16600</v>
      </c>
      <c r="I533" s="50">
        <f t="shared" si="33"/>
        <v>16600</v>
      </c>
    </row>
    <row r="534" spans="1:9" ht="27" customHeight="1" x14ac:dyDescent="0.3">
      <c r="A534" s="23"/>
      <c r="B534" s="24"/>
      <c r="C534" s="254" t="s">
        <v>385</v>
      </c>
      <c r="D534" s="254"/>
      <c r="E534" s="254"/>
      <c r="F534" s="254"/>
      <c r="G534" s="38">
        <v>5030009</v>
      </c>
      <c r="H534" s="26">
        <v>24700</v>
      </c>
      <c r="I534" s="27">
        <f t="shared" si="33"/>
        <v>24700</v>
      </c>
    </row>
    <row r="535" spans="1:9" ht="16.2" customHeight="1" thickBot="1" x14ac:dyDescent="0.35">
      <c r="A535" s="30"/>
      <c r="B535" s="31"/>
      <c r="C535" s="264" t="s">
        <v>386</v>
      </c>
      <c r="D535" s="264"/>
      <c r="E535" s="264"/>
      <c r="F535" s="264"/>
      <c r="G535" s="41">
        <v>5030010</v>
      </c>
      <c r="H535" s="33">
        <v>19000</v>
      </c>
      <c r="I535" s="34">
        <f t="shared" si="33"/>
        <v>19000</v>
      </c>
    </row>
    <row r="536" spans="1:9" ht="27.6" customHeight="1" x14ac:dyDescent="0.3">
      <c r="A536" s="51"/>
      <c r="B536" s="21"/>
      <c r="C536" s="269" t="s">
        <v>387</v>
      </c>
      <c r="D536" s="269"/>
      <c r="E536" s="269"/>
      <c r="F536" s="269"/>
      <c r="G536" s="35">
        <v>5030011</v>
      </c>
      <c r="H536" s="22">
        <v>27900</v>
      </c>
      <c r="I536" s="45">
        <f t="shared" si="33"/>
        <v>27900</v>
      </c>
    </row>
    <row r="537" spans="1:9" ht="30.6" customHeight="1" thickBot="1" x14ac:dyDescent="0.35">
      <c r="A537" s="66"/>
      <c r="B537" s="43"/>
      <c r="C537" s="262" t="s">
        <v>388</v>
      </c>
      <c r="D537" s="262"/>
      <c r="E537" s="262"/>
      <c r="F537" s="262"/>
      <c r="G537" s="48">
        <v>5030012</v>
      </c>
      <c r="H537" s="49">
        <v>21400</v>
      </c>
      <c r="I537" s="50">
        <f t="shared" si="33"/>
        <v>21400</v>
      </c>
    </row>
    <row r="538" spans="1:9" ht="27" customHeight="1" x14ac:dyDescent="0.3">
      <c r="A538" s="23"/>
      <c r="B538" s="24"/>
      <c r="C538" s="254" t="s">
        <v>389</v>
      </c>
      <c r="D538" s="254"/>
      <c r="E538" s="254"/>
      <c r="F538" s="254"/>
      <c r="G538" s="38">
        <v>5030013</v>
      </c>
      <c r="H538" s="26">
        <v>30900</v>
      </c>
      <c r="I538" s="27">
        <f t="shared" si="33"/>
        <v>30900</v>
      </c>
    </row>
    <row r="539" spans="1:9" ht="15.6" customHeight="1" thickBot="1" x14ac:dyDescent="0.35">
      <c r="A539" s="30"/>
      <c r="B539" s="31"/>
      <c r="C539" s="264" t="s">
        <v>390</v>
      </c>
      <c r="D539" s="264"/>
      <c r="E539" s="264"/>
      <c r="F539" s="264"/>
      <c r="G539" s="41">
        <v>5030014</v>
      </c>
      <c r="H539" s="33">
        <v>23700</v>
      </c>
      <c r="I539" s="34">
        <f t="shared" si="33"/>
        <v>23700</v>
      </c>
    </row>
    <row r="540" spans="1:9" ht="28.8" customHeight="1" x14ac:dyDescent="0.3">
      <c r="A540" s="51"/>
      <c r="B540" s="21"/>
      <c r="C540" s="269" t="s">
        <v>391</v>
      </c>
      <c r="D540" s="269"/>
      <c r="E540" s="269"/>
      <c r="F540" s="269"/>
      <c r="G540" s="35">
        <v>5030015</v>
      </c>
      <c r="H540" s="22">
        <v>34100</v>
      </c>
      <c r="I540" s="45">
        <f t="shared" si="33"/>
        <v>34100</v>
      </c>
    </row>
    <row r="541" spans="1:9" ht="17.399999999999999" customHeight="1" thickBot="1" x14ac:dyDescent="0.35">
      <c r="A541" s="66"/>
      <c r="B541" s="43"/>
      <c r="C541" s="262" t="s">
        <v>392</v>
      </c>
      <c r="D541" s="262"/>
      <c r="E541" s="262"/>
      <c r="F541" s="262"/>
      <c r="G541" s="48">
        <v>5030016</v>
      </c>
      <c r="H541" s="49">
        <v>26200</v>
      </c>
      <c r="I541" s="50">
        <f t="shared" si="33"/>
        <v>26200</v>
      </c>
    </row>
    <row r="542" spans="1:9" ht="15" thickBot="1" x14ac:dyDescent="0.35">
      <c r="A542" s="114"/>
      <c r="B542" s="115"/>
      <c r="C542" s="268" t="s">
        <v>630</v>
      </c>
      <c r="D542" s="268"/>
      <c r="E542" s="268"/>
      <c r="F542" s="268"/>
      <c r="G542" s="268"/>
      <c r="H542" s="268"/>
      <c r="I542" s="119"/>
    </row>
    <row r="543" spans="1:9" ht="15" thickBot="1" x14ac:dyDescent="0.35">
      <c r="A543" s="137"/>
      <c r="B543" s="138"/>
      <c r="C543" s="277" t="s">
        <v>631</v>
      </c>
      <c r="D543" s="277"/>
      <c r="E543" s="277"/>
      <c r="F543" s="277"/>
      <c r="G543" s="277"/>
      <c r="H543" s="277"/>
      <c r="I543" s="123"/>
    </row>
    <row r="544" spans="1:9" ht="51" customHeight="1" x14ac:dyDescent="0.3">
      <c r="A544" s="23"/>
      <c r="B544" s="24"/>
      <c r="C544" s="254" t="s">
        <v>3</v>
      </c>
      <c r="D544" s="254"/>
      <c r="E544" s="254"/>
      <c r="F544" s="254"/>
      <c r="G544" s="38">
        <v>4010032</v>
      </c>
      <c r="H544" s="26">
        <v>11300</v>
      </c>
      <c r="I544" s="27">
        <f t="shared" si="33"/>
        <v>11300</v>
      </c>
    </row>
    <row r="545" spans="1:9" ht="45" customHeight="1" thickBot="1" x14ac:dyDescent="0.35">
      <c r="A545" s="66"/>
      <c r="B545" s="43"/>
      <c r="C545" s="262" t="s">
        <v>4</v>
      </c>
      <c r="D545" s="262"/>
      <c r="E545" s="262"/>
      <c r="F545" s="262"/>
      <c r="G545" s="48">
        <v>4010033</v>
      </c>
      <c r="H545" s="49">
        <v>18300</v>
      </c>
      <c r="I545" s="50">
        <f t="shared" si="33"/>
        <v>18300</v>
      </c>
    </row>
    <row r="546" spans="1:9" ht="52.2" customHeight="1" thickBot="1" x14ac:dyDescent="0.35">
      <c r="A546" s="114"/>
      <c r="B546" s="115"/>
      <c r="C546" s="268" t="s">
        <v>462</v>
      </c>
      <c r="D546" s="268"/>
      <c r="E546" s="268"/>
      <c r="F546" s="268"/>
      <c r="G546" s="268"/>
      <c r="H546" s="268"/>
      <c r="I546" s="119"/>
    </row>
    <row r="547" spans="1:9" ht="46.2" customHeight="1" x14ac:dyDescent="0.3">
      <c r="A547" s="137"/>
      <c r="B547" s="138"/>
      <c r="C547" s="277" t="s">
        <v>638</v>
      </c>
      <c r="D547" s="277"/>
      <c r="E547" s="277"/>
      <c r="F547" s="277"/>
      <c r="G547" s="277"/>
      <c r="H547" s="277"/>
      <c r="I547" s="123"/>
    </row>
    <row r="548" spans="1:9" ht="45.6" customHeight="1" x14ac:dyDescent="0.3">
      <c r="A548" s="139"/>
      <c r="B548" s="118"/>
      <c r="C548" s="332" t="s">
        <v>458</v>
      </c>
      <c r="D548" s="332"/>
      <c r="E548" s="332"/>
      <c r="F548" s="332"/>
      <c r="G548" s="332"/>
      <c r="H548" s="332"/>
      <c r="I548" s="129"/>
    </row>
    <row r="549" spans="1:9" ht="22.2" customHeight="1" x14ac:dyDescent="0.3">
      <c r="A549" s="139"/>
      <c r="B549" s="118"/>
      <c r="C549" s="332" t="s">
        <v>459</v>
      </c>
      <c r="D549" s="332"/>
      <c r="E549" s="332"/>
      <c r="F549" s="332"/>
      <c r="G549" s="332"/>
      <c r="H549" s="332"/>
      <c r="I549" s="129"/>
    </row>
    <row r="550" spans="1:9" ht="15" thickBot="1" x14ac:dyDescent="0.35">
      <c r="A550" s="140"/>
      <c r="B550" s="141"/>
      <c r="C550" s="328" t="s">
        <v>460</v>
      </c>
      <c r="D550" s="328"/>
      <c r="E550" s="328"/>
      <c r="F550" s="328"/>
      <c r="G550" s="328"/>
      <c r="H550" s="328"/>
      <c r="I550" s="132"/>
    </row>
    <row r="551" spans="1:9" ht="70.8" customHeight="1" x14ac:dyDescent="0.3">
      <c r="A551" s="51"/>
      <c r="B551" s="21"/>
      <c r="C551" s="269" t="s">
        <v>637</v>
      </c>
      <c r="D551" s="269"/>
      <c r="E551" s="269"/>
      <c r="F551" s="269"/>
      <c r="G551" s="35">
        <v>3150004</v>
      </c>
      <c r="H551" s="22">
        <v>20200</v>
      </c>
      <c r="I551" s="113">
        <f t="shared" si="33"/>
        <v>20200</v>
      </c>
    </row>
    <row r="552" spans="1:9" ht="72.599999999999994" customHeight="1" x14ac:dyDescent="0.3">
      <c r="A552" s="28"/>
      <c r="B552" s="8"/>
      <c r="C552" s="263" t="s">
        <v>636</v>
      </c>
      <c r="D552" s="263"/>
      <c r="E552" s="263"/>
      <c r="F552" s="263"/>
      <c r="G552" s="13">
        <v>3150005</v>
      </c>
      <c r="H552" s="10">
        <v>8100</v>
      </c>
      <c r="I552" s="11">
        <f t="shared" si="33"/>
        <v>8100</v>
      </c>
    </row>
    <row r="553" spans="1:9" ht="70.2" customHeight="1" x14ac:dyDescent="0.3">
      <c r="A553" s="246"/>
      <c r="B553" s="8"/>
      <c r="C553" s="263" t="s">
        <v>635</v>
      </c>
      <c r="D553" s="263"/>
      <c r="E553" s="263"/>
      <c r="F553" s="263"/>
      <c r="G553" s="13">
        <v>3150006</v>
      </c>
      <c r="H553" s="10">
        <v>19900</v>
      </c>
      <c r="I553" s="11">
        <f t="shared" si="33"/>
        <v>19900</v>
      </c>
    </row>
    <row r="554" spans="1:9" ht="71.400000000000006" customHeight="1" x14ac:dyDescent="0.3">
      <c r="A554" s="28"/>
      <c r="B554" s="8"/>
      <c r="C554" s="263" t="s">
        <v>634</v>
      </c>
      <c r="D554" s="263"/>
      <c r="E554" s="263"/>
      <c r="F554" s="263"/>
      <c r="G554" s="13">
        <v>3150007</v>
      </c>
      <c r="H554" s="10">
        <v>17800</v>
      </c>
      <c r="I554" s="11">
        <f t="shared" si="33"/>
        <v>17800</v>
      </c>
    </row>
    <row r="555" spans="1:9" ht="70.8" customHeight="1" x14ac:dyDescent="0.3">
      <c r="A555" s="28"/>
      <c r="B555" s="8"/>
      <c r="C555" s="263" t="s">
        <v>633</v>
      </c>
      <c r="D555" s="263"/>
      <c r="E555" s="263"/>
      <c r="F555" s="263"/>
      <c r="G555" s="13">
        <v>3150008</v>
      </c>
      <c r="H555" s="10">
        <v>11700</v>
      </c>
      <c r="I555" s="11">
        <f t="shared" si="33"/>
        <v>11700</v>
      </c>
    </row>
    <row r="556" spans="1:9" ht="74.400000000000006" customHeight="1" x14ac:dyDescent="0.3">
      <c r="A556" s="246"/>
      <c r="B556" s="8"/>
      <c r="C556" s="263" t="s">
        <v>632</v>
      </c>
      <c r="D556" s="263"/>
      <c r="E556" s="263"/>
      <c r="F556" s="263"/>
      <c r="G556" s="13">
        <v>3150009</v>
      </c>
      <c r="H556" s="10">
        <v>19900</v>
      </c>
      <c r="I556" s="11">
        <f t="shared" si="33"/>
        <v>19900</v>
      </c>
    </row>
    <row r="557" spans="1:9" ht="69" customHeight="1" x14ac:dyDescent="0.3">
      <c r="A557" s="28"/>
      <c r="B557" s="8"/>
      <c r="C557" s="263" t="s">
        <v>639</v>
      </c>
      <c r="D557" s="263"/>
      <c r="E557" s="263"/>
      <c r="F557" s="263"/>
      <c r="G557" s="13">
        <v>3150010</v>
      </c>
      <c r="H557" s="10">
        <v>32700</v>
      </c>
      <c r="I557" s="11">
        <f t="shared" si="33"/>
        <v>32700</v>
      </c>
    </row>
    <row r="558" spans="1:9" ht="66" customHeight="1" x14ac:dyDescent="0.3">
      <c r="A558" s="28"/>
      <c r="B558" s="8"/>
      <c r="C558" s="263" t="s">
        <v>640</v>
      </c>
      <c r="D558" s="263"/>
      <c r="E558" s="263"/>
      <c r="F558" s="263"/>
      <c r="G558" s="13">
        <v>3150011</v>
      </c>
      <c r="H558" s="10">
        <v>21300</v>
      </c>
      <c r="I558" s="11">
        <f t="shared" si="33"/>
        <v>21300</v>
      </c>
    </row>
    <row r="559" spans="1:9" ht="65.400000000000006" customHeight="1" x14ac:dyDescent="0.3">
      <c r="A559" s="28"/>
      <c r="B559" s="8"/>
      <c r="C559" s="263" t="s">
        <v>641</v>
      </c>
      <c r="D559" s="263"/>
      <c r="E559" s="263"/>
      <c r="F559" s="263"/>
      <c r="G559" s="13">
        <v>3150012</v>
      </c>
      <c r="H559" s="10">
        <v>35800</v>
      </c>
      <c r="I559" s="11">
        <f t="shared" si="33"/>
        <v>35800</v>
      </c>
    </row>
    <row r="560" spans="1:9" ht="85.2" customHeight="1" x14ac:dyDescent="0.3">
      <c r="A560" s="28"/>
      <c r="B560" s="8"/>
      <c r="C560" s="263" t="s">
        <v>590</v>
      </c>
      <c r="D560" s="263"/>
      <c r="E560" s="263"/>
      <c r="F560" s="263"/>
      <c r="G560" s="13">
        <v>3150013</v>
      </c>
      <c r="H560" s="10">
        <v>6700</v>
      </c>
      <c r="I560" s="11">
        <f t="shared" si="33"/>
        <v>6700</v>
      </c>
    </row>
    <row r="561" spans="1:9" ht="64.2" customHeight="1" x14ac:dyDescent="0.3">
      <c r="A561" s="28"/>
      <c r="B561" s="8"/>
      <c r="C561" s="272" t="s">
        <v>648</v>
      </c>
      <c r="D561" s="351"/>
      <c r="E561" s="351"/>
      <c r="F561" s="352"/>
      <c r="G561" s="13">
        <v>3150014</v>
      </c>
      <c r="H561" s="10">
        <v>1500</v>
      </c>
      <c r="I561" s="11">
        <f t="shared" si="33"/>
        <v>1500</v>
      </c>
    </row>
    <row r="562" spans="1:9" ht="62.4" customHeight="1" thickBot="1" x14ac:dyDescent="0.35">
      <c r="A562" s="66"/>
      <c r="B562" s="43"/>
      <c r="C562" s="262" t="s">
        <v>47</v>
      </c>
      <c r="D562" s="262"/>
      <c r="E562" s="262"/>
      <c r="F562" s="262"/>
      <c r="G562" s="48">
        <v>3150003</v>
      </c>
      <c r="H562" s="69">
        <v>300</v>
      </c>
      <c r="I562" s="44">
        <f t="shared" si="33"/>
        <v>300</v>
      </c>
    </row>
    <row r="563" spans="1:9" ht="15" thickBot="1" x14ac:dyDescent="0.35">
      <c r="A563" s="114"/>
      <c r="B563" s="115"/>
      <c r="C563" s="268" t="s">
        <v>393</v>
      </c>
      <c r="D563" s="268"/>
      <c r="E563" s="268"/>
      <c r="F563" s="268"/>
      <c r="G563" s="268"/>
      <c r="H563" s="268"/>
      <c r="I563" s="119"/>
    </row>
    <row r="564" spans="1:9" ht="28.8" customHeight="1" x14ac:dyDescent="0.3">
      <c r="A564" s="51"/>
      <c r="B564" s="21"/>
      <c r="C564" s="269" t="s">
        <v>45</v>
      </c>
      <c r="D564" s="269"/>
      <c r="E564" s="269"/>
      <c r="F564" s="269"/>
      <c r="G564" s="35">
        <v>3150001</v>
      </c>
      <c r="H564" s="22">
        <v>11300</v>
      </c>
      <c r="I564" s="113">
        <f t="shared" si="33"/>
        <v>11300</v>
      </c>
    </row>
    <row r="565" spans="1:9" ht="30" customHeight="1" x14ac:dyDescent="0.3">
      <c r="A565" s="28"/>
      <c r="B565" s="8"/>
      <c r="C565" s="263" t="s">
        <v>46</v>
      </c>
      <c r="D565" s="263"/>
      <c r="E565" s="263"/>
      <c r="F565" s="263"/>
      <c r="G565" s="13">
        <v>3150002</v>
      </c>
      <c r="H565" s="10">
        <v>16100</v>
      </c>
      <c r="I565" s="11">
        <f t="shared" si="33"/>
        <v>16100</v>
      </c>
    </row>
    <row r="566" spans="1:9" ht="29.4" customHeight="1" x14ac:dyDescent="0.3">
      <c r="A566" s="28"/>
      <c r="B566" s="8"/>
      <c r="C566" s="263" t="s">
        <v>446</v>
      </c>
      <c r="D566" s="263"/>
      <c r="E566" s="263"/>
      <c r="F566" s="263"/>
      <c r="G566" s="16" t="s">
        <v>8</v>
      </c>
      <c r="H566" s="10">
        <v>3700</v>
      </c>
      <c r="I566" s="11">
        <f t="shared" si="33"/>
        <v>3700</v>
      </c>
    </row>
    <row r="567" spans="1:9" ht="22.2" customHeight="1" x14ac:dyDescent="0.3">
      <c r="A567" s="28"/>
      <c r="B567" s="8"/>
      <c r="C567" s="263" t="s">
        <v>48</v>
      </c>
      <c r="D567" s="263"/>
      <c r="E567" s="263"/>
      <c r="F567" s="263"/>
      <c r="G567" s="13">
        <v>3150015</v>
      </c>
      <c r="H567" s="10">
        <v>4100</v>
      </c>
      <c r="I567" s="11">
        <f t="shared" si="33"/>
        <v>4100</v>
      </c>
    </row>
    <row r="568" spans="1:9" ht="25.8" customHeight="1" x14ac:dyDescent="0.3">
      <c r="A568" s="28"/>
      <c r="B568" s="8"/>
      <c r="C568" s="263" t="s">
        <v>49</v>
      </c>
      <c r="D568" s="263"/>
      <c r="E568" s="263"/>
      <c r="F568" s="263"/>
      <c r="G568" s="13">
        <v>3150016</v>
      </c>
      <c r="H568" s="10">
        <v>7200</v>
      </c>
      <c r="I568" s="11">
        <f t="shared" si="33"/>
        <v>7200</v>
      </c>
    </row>
    <row r="569" spans="1:9" ht="25.2" customHeight="1" thickBot="1" x14ac:dyDescent="0.35">
      <c r="A569" s="66"/>
      <c r="B569" s="43"/>
      <c r="C569" s="262" t="s">
        <v>50</v>
      </c>
      <c r="D569" s="262"/>
      <c r="E569" s="262"/>
      <c r="F569" s="262"/>
      <c r="G569" s="48">
        <v>3150017</v>
      </c>
      <c r="H569" s="49">
        <v>10400</v>
      </c>
      <c r="I569" s="44">
        <f t="shared" si="33"/>
        <v>10400</v>
      </c>
    </row>
    <row r="570" spans="1:9" ht="21" customHeight="1" thickBot="1" x14ac:dyDescent="0.35">
      <c r="A570" s="163"/>
      <c r="B570" s="164"/>
      <c r="C570" s="268" t="s">
        <v>394</v>
      </c>
      <c r="D570" s="268"/>
      <c r="E570" s="268"/>
      <c r="F570" s="268"/>
      <c r="G570" s="268"/>
      <c r="H570" s="268"/>
      <c r="I570" s="165"/>
    </row>
    <row r="571" spans="1:9" ht="21" customHeight="1" x14ac:dyDescent="0.3">
      <c r="A571" s="139"/>
      <c r="B571" s="118"/>
      <c r="C571" s="332" t="s">
        <v>460</v>
      </c>
      <c r="D571" s="332"/>
      <c r="E571" s="332"/>
      <c r="F571" s="332"/>
      <c r="G571" s="332"/>
      <c r="H571" s="332"/>
      <c r="I571" s="129"/>
    </row>
    <row r="572" spans="1:9" ht="33.6" customHeight="1" thickBot="1" x14ac:dyDescent="0.35">
      <c r="A572" s="139"/>
      <c r="B572" s="118"/>
      <c r="C572" s="332" t="s">
        <v>461</v>
      </c>
      <c r="D572" s="332"/>
      <c r="E572" s="332"/>
      <c r="F572" s="332"/>
      <c r="G572" s="332"/>
      <c r="H572" s="332"/>
      <c r="I572" s="129"/>
    </row>
    <row r="573" spans="1:9" ht="69.599999999999994" customHeight="1" thickBot="1" x14ac:dyDescent="0.35">
      <c r="A573" s="61"/>
      <c r="B573" s="62"/>
      <c r="C573" s="353" t="s">
        <v>596</v>
      </c>
      <c r="D573" s="353"/>
      <c r="E573" s="353"/>
      <c r="F573" s="353"/>
      <c r="G573" s="63">
        <v>3150018</v>
      </c>
      <c r="H573" s="64">
        <v>11700</v>
      </c>
      <c r="I573" s="65">
        <f t="shared" ref="I573:I589" si="34">H573-(H573*скидка/100)</f>
        <v>11700</v>
      </c>
    </row>
    <row r="574" spans="1:9" ht="70.8" customHeight="1" thickBot="1" x14ac:dyDescent="0.35">
      <c r="A574" s="96"/>
      <c r="B574" s="1"/>
      <c r="C574" s="146"/>
      <c r="D574" s="146"/>
      <c r="E574" s="146"/>
      <c r="F574" s="146"/>
      <c r="G574" s="2"/>
      <c r="H574" s="3"/>
      <c r="I574" s="97"/>
    </row>
    <row r="575" spans="1:9" ht="102.6" customHeight="1" thickBot="1" x14ac:dyDescent="0.35">
      <c r="A575" s="100"/>
      <c r="B575" s="101"/>
      <c r="C575" s="285" t="s">
        <v>43</v>
      </c>
      <c r="D575" s="285"/>
      <c r="E575" s="285"/>
      <c r="F575" s="285"/>
      <c r="G575" s="102"/>
      <c r="H575" s="102"/>
      <c r="I575" s="142"/>
    </row>
    <row r="576" spans="1:9" ht="21.6" customHeight="1" thickBot="1" x14ac:dyDescent="0.35">
      <c r="A576" s="183"/>
      <c r="B576" s="158"/>
      <c r="C576" s="286" t="s">
        <v>452</v>
      </c>
      <c r="D576" s="286"/>
      <c r="E576" s="286"/>
      <c r="F576" s="286"/>
      <c r="G576" s="286"/>
      <c r="H576" s="286"/>
      <c r="I576" s="182"/>
    </row>
    <row r="577" spans="1:9" ht="37.200000000000003" customHeight="1" x14ac:dyDescent="0.3">
      <c r="A577" s="23"/>
      <c r="B577" s="24"/>
      <c r="C577" s="254" t="s">
        <v>5</v>
      </c>
      <c r="D577" s="254"/>
      <c r="E577" s="254"/>
      <c r="F577" s="254"/>
      <c r="G577" s="38">
        <v>5040001</v>
      </c>
      <c r="H577" s="26">
        <v>15600</v>
      </c>
      <c r="I577" s="27">
        <f t="shared" si="34"/>
        <v>15600</v>
      </c>
    </row>
    <row r="578" spans="1:9" ht="43.8" customHeight="1" thickBot="1" x14ac:dyDescent="0.35">
      <c r="A578" s="66"/>
      <c r="B578" s="43"/>
      <c r="C578" s="262" t="s">
        <v>6</v>
      </c>
      <c r="D578" s="262"/>
      <c r="E578" s="262"/>
      <c r="F578" s="262"/>
      <c r="G578" s="48">
        <v>5040002</v>
      </c>
      <c r="H578" s="49">
        <v>15600</v>
      </c>
      <c r="I578" s="50">
        <f t="shared" si="34"/>
        <v>15600</v>
      </c>
    </row>
    <row r="579" spans="1:9" ht="24" customHeight="1" thickBot="1" x14ac:dyDescent="0.35">
      <c r="A579" s="114"/>
      <c r="B579" s="115"/>
      <c r="C579" s="268" t="s">
        <v>867</v>
      </c>
      <c r="D579" s="268"/>
      <c r="E579" s="268"/>
      <c r="F579" s="268"/>
      <c r="G579" s="268"/>
      <c r="H579" s="268"/>
      <c r="I579" s="119"/>
    </row>
    <row r="580" spans="1:9" ht="15" customHeight="1" thickBot="1" x14ac:dyDescent="0.35">
      <c r="A580" s="120"/>
      <c r="B580" s="121"/>
      <c r="C580" s="287" t="s">
        <v>866</v>
      </c>
      <c r="D580" s="287"/>
      <c r="E580" s="287"/>
      <c r="F580" s="287"/>
      <c r="G580" s="287"/>
      <c r="H580" s="287"/>
      <c r="I580" s="122"/>
    </row>
    <row r="581" spans="1:9" ht="67.2" customHeight="1" x14ac:dyDescent="0.3">
      <c r="A581" s="23"/>
      <c r="B581" s="24"/>
      <c r="C581" s="288" t="s">
        <v>587</v>
      </c>
      <c r="D581" s="288"/>
      <c r="E581" s="288"/>
      <c r="F581" s="288"/>
      <c r="G581" s="38">
        <v>3140002</v>
      </c>
      <c r="H581" s="26">
        <v>18100</v>
      </c>
      <c r="I581" s="27">
        <f t="shared" si="34"/>
        <v>18100</v>
      </c>
    </row>
    <row r="582" spans="1:9" ht="43.8" customHeight="1" thickBot="1" x14ac:dyDescent="0.35">
      <c r="A582" s="247"/>
      <c r="B582" s="31"/>
      <c r="C582" s="291" t="s">
        <v>44</v>
      </c>
      <c r="D582" s="291"/>
      <c r="E582" s="291"/>
      <c r="F582" s="291"/>
      <c r="G582" s="13">
        <v>3140005</v>
      </c>
      <c r="H582" s="10">
        <v>1300</v>
      </c>
      <c r="I582" s="29">
        <f t="shared" si="34"/>
        <v>1300</v>
      </c>
    </row>
    <row r="583" spans="1:9" ht="64.2" customHeight="1" x14ac:dyDescent="0.3">
      <c r="A583" s="23"/>
      <c r="B583" s="24"/>
      <c r="C583" s="288" t="s">
        <v>586</v>
      </c>
      <c r="D583" s="288"/>
      <c r="E583" s="288"/>
      <c r="F583" s="288"/>
      <c r="G583" s="13">
        <v>3140004</v>
      </c>
      <c r="H583" s="10">
        <v>18100</v>
      </c>
      <c r="I583" s="29">
        <f t="shared" si="34"/>
        <v>18100</v>
      </c>
    </row>
    <row r="584" spans="1:9" ht="42" customHeight="1" thickBot="1" x14ac:dyDescent="0.35">
      <c r="A584" s="30"/>
      <c r="B584" s="31"/>
      <c r="C584" s="291" t="s">
        <v>44</v>
      </c>
      <c r="D584" s="291"/>
      <c r="E584" s="291"/>
      <c r="F584" s="291"/>
      <c r="G584" s="41">
        <v>3140005</v>
      </c>
      <c r="H584" s="33">
        <v>1300</v>
      </c>
      <c r="I584" s="34">
        <f t="shared" si="34"/>
        <v>1300</v>
      </c>
    </row>
    <row r="585" spans="1:9" ht="39.6" customHeight="1" thickBot="1" x14ac:dyDescent="0.35">
      <c r="A585" s="96"/>
      <c r="B585" s="1"/>
      <c r="C585" s="145"/>
      <c r="D585" s="145"/>
      <c r="E585" s="145"/>
      <c r="F585" s="145"/>
      <c r="G585" s="2"/>
      <c r="H585" s="3"/>
      <c r="I585" s="97"/>
    </row>
    <row r="586" spans="1:9" ht="103.2" customHeight="1" thickBot="1" x14ac:dyDescent="0.35">
      <c r="A586" s="100"/>
      <c r="B586" s="101"/>
      <c r="C586" s="285" t="s">
        <v>23</v>
      </c>
      <c r="D586" s="285"/>
      <c r="E586" s="285"/>
      <c r="F586" s="285"/>
      <c r="G586" s="102"/>
      <c r="H586" s="102"/>
      <c r="I586" s="142"/>
    </row>
    <row r="587" spans="1:9" ht="21" customHeight="1" thickBot="1" x14ac:dyDescent="0.35">
      <c r="A587" s="114"/>
      <c r="B587" s="115"/>
      <c r="C587" s="268" t="s">
        <v>395</v>
      </c>
      <c r="D587" s="268"/>
      <c r="E587" s="268"/>
      <c r="F587" s="268"/>
      <c r="G587" s="268"/>
      <c r="H587" s="268"/>
      <c r="I587" s="119"/>
    </row>
    <row r="588" spans="1:9" ht="25.8" customHeight="1" x14ac:dyDescent="0.3">
      <c r="A588" s="51"/>
      <c r="B588" s="21"/>
      <c r="C588" s="269" t="s">
        <v>1</v>
      </c>
      <c r="D588" s="269"/>
      <c r="E588" s="269"/>
      <c r="F588" s="269"/>
      <c r="G588" s="35">
        <v>4010006</v>
      </c>
      <c r="H588" s="22">
        <v>13300</v>
      </c>
      <c r="I588" s="113">
        <f t="shared" si="34"/>
        <v>13300</v>
      </c>
    </row>
    <row r="589" spans="1:9" ht="27" customHeight="1" thickBot="1" x14ac:dyDescent="0.35">
      <c r="A589" s="28"/>
      <c r="B589" s="8"/>
      <c r="C589" s="263" t="s">
        <v>2</v>
      </c>
      <c r="D589" s="263"/>
      <c r="E589" s="263"/>
      <c r="F589" s="263"/>
      <c r="G589" s="13">
        <v>4010008</v>
      </c>
      <c r="H589" s="10">
        <v>14400</v>
      </c>
      <c r="I589" s="11">
        <f t="shared" si="34"/>
        <v>14400</v>
      </c>
    </row>
    <row r="590" spans="1:9" ht="19.2" customHeight="1" thickBot="1" x14ac:dyDescent="0.35">
      <c r="A590" s="125"/>
      <c r="B590" s="126"/>
      <c r="C590" s="259" t="s">
        <v>737</v>
      </c>
      <c r="D590" s="259"/>
      <c r="E590" s="259"/>
      <c r="F590" s="259"/>
      <c r="G590" s="259"/>
      <c r="H590" s="259"/>
      <c r="I590" s="127"/>
    </row>
    <row r="591" spans="1:9" ht="83.4" customHeight="1" thickBot="1" x14ac:dyDescent="0.35">
      <c r="A591" s="120"/>
      <c r="B591" s="121"/>
      <c r="C591" s="287" t="s">
        <v>421</v>
      </c>
      <c r="D591" s="287"/>
      <c r="E591" s="287"/>
      <c r="F591" s="287"/>
      <c r="G591" s="287"/>
      <c r="H591" s="287"/>
      <c r="I591" s="122"/>
    </row>
    <row r="592" spans="1:9" ht="79.8" customHeight="1" x14ac:dyDescent="0.3">
      <c r="A592" s="23"/>
      <c r="B592" s="24"/>
      <c r="C592" s="254" t="s">
        <v>398</v>
      </c>
      <c r="D592" s="254"/>
      <c r="E592" s="254"/>
      <c r="F592" s="254"/>
      <c r="G592" s="38">
        <v>3060003</v>
      </c>
      <c r="H592" s="26">
        <v>25400</v>
      </c>
      <c r="I592" s="27">
        <f t="shared" ref="I592:I600" si="35">H592-(H592*скидка/100)</f>
        <v>25400</v>
      </c>
    </row>
    <row r="593" spans="1:9" ht="83.4" customHeight="1" x14ac:dyDescent="0.3">
      <c r="A593" s="28"/>
      <c r="B593" s="8"/>
      <c r="C593" s="263" t="s">
        <v>399</v>
      </c>
      <c r="D593" s="263"/>
      <c r="E593" s="263"/>
      <c r="F593" s="263"/>
      <c r="G593" s="13">
        <v>3060004</v>
      </c>
      <c r="H593" s="10">
        <v>37800</v>
      </c>
      <c r="I593" s="29">
        <f t="shared" si="35"/>
        <v>37800</v>
      </c>
    </row>
    <row r="594" spans="1:9" ht="92.4" customHeight="1" thickBot="1" x14ac:dyDescent="0.35">
      <c r="A594" s="30"/>
      <c r="B594" s="31"/>
      <c r="C594" s="264" t="s">
        <v>400</v>
      </c>
      <c r="D594" s="264"/>
      <c r="E594" s="264"/>
      <c r="F594" s="264"/>
      <c r="G594" s="13">
        <v>3060005</v>
      </c>
      <c r="H594" s="10">
        <v>46000</v>
      </c>
      <c r="I594" s="29">
        <f t="shared" si="35"/>
        <v>46000</v>
      </c>
    </row>
    <row r="595" spans="1:9" ht="82.2" customHeight="1" x14ac:dyDescent="0.3">
      <c r="A595" s="23"/>
      <c r="B595" s="24"/>
      <c r="C595" s="254" t="s">
        <v>401</v>
      </c>
      <c r="D595" s="254"/>
      <c r="E595" s="254"/>
      <c r="F595" s="254"/>
      <c r="G595" s="13">
        <v>3060006</v>
      </c>
      <c r="H595" s="10">
        <v>28600</v>
      </c>
      <c r="I595" s="29">
        <f t="shared" si="35"/>
        <v>28600</v>
      </c>
    </row>
    <row r="596" spans="1:9" ht="91.2" customHeight="1" thickBot="1" x14ac:dyDescent="0.35">
      <c r="A596" s="247"/>
      <c r="B596" s="31"/>
      <c r="C596" s="264" t="s">
        <v>402</v>
      </c>
      <c r="D596" s="264"/>
      <c r="E596" s="264"/>
      <c r="F596" s="264"/>
      <c r="G596" s="13">
        <v>3060007</v>
      </c>
      <c r="H596" s="10">
        <v>41000</v>
      </c>
      <c r="I596" s="29">
        <f t="shared" si="35"/>
        <v>41000</v>
      </c>
    </row>
    <row r="597" spans="1:9" ht="89.4" customHeight="1" thickBot="1" x14ac:dyDescent="0.35">
      <c r="A597" s="54"/>
      <c r="B597" s="55"/>
      <c r="C597" s="354" t="s">
        <v>403</v>
      </c>
      <c r="D597" s="354"/>
      <c r="E597" s="354"/>
      <c r="F597" s="354"/>
      <c r="G597" s="13">
        <v>3060008</v>
      </c>
      <c r="H597" s="10">
        <v>49200</v>
      </c>
      <c r="I597" s="29">
        <f t="shared" si="35"/>
        <v>49200</v>
      </c>
    </row>
    <row r="598" spans="1:9" ht="75" customHeight="1" x14ac:dyDescent="0.3">
      <c r="A598" s="23"/>
      <c r="B598" s="24"/>
      <c r="C598" s="254" t="s">
        <v>547</v>
      </c>
      <c r="D598" s="254"/>
      <c r="E598" s="254"/>
      <c r="F598" s="254"/>
      <c r="G598" s="13">
        <v>3060009</v>
      </c>
      <c r="H598" s="10">
        <v>26400</v>
      </c>
      <c r="I598" s="29">
        <f t="shared" si="35"/>
        <v>26400</v>
      </c>
    </row>
    <row r="599" spans="1:9" ht="72" customHeight="1" x14ac:dyDescent="0.3">
      <c r="A599" s="28"/>
      <c r="B599" s="8"/>
      <c r="C599" s="263" t="s">
        <v>24</v>
      </c>
      <c r="D599" s="263"/>
      <c r="E599" s="263"/>
      <c r="F599" s="263"/>
      <c r="G599" s="13">
        <v>3060010</v>
      </c>
      <c r="H599" s="10">
        <v>18300</v>
      </c>
      <c r="I599" s="29">
        <f t="shared" si="35"/>
        <v>18300</v>
      </c>
    </row>
    <row r="600" spans="1:9" ht="71.400000000000006" customHeight="1" x14ac:dyDescent="0.3">
      <c r="A600" s="28"/>
      <c r="B600" s="8"/>
      <c r="C600" s="263" t="s">
        <v>25</v>
      </c>
      <c r="D600" s="263"/>
      <c r="E600" s="263"/>
      <c r="F600" s="263"/>
      <c r="G600" s="13">
        <v>3060011</v>
      </c>
      <c r="H600" s="10">
        <v>18300</v>
      </c>
      <c r="I600" s="29">
        <f t="shared" si="35"/>
        <v>18300</v>
      </c>
    </row>
    <row r="601" spans="1:9" ht="72" customHeight="1" x14ac:dyDescent="0.3">
      <c r="A601" s="246"/>
      <c r="B601" s="8"/>
      <c r="C601" s="263" t="s">
        <v>396</v>
      </c>
      <c r="D601" s="263"/>
      <c r="E601" s="263"/>
      <c r="F601" s="263"/>
      <c r="G601" s="13">
        <v>3060012</v>
      </c>
      <c r="H601" s="17"/>
      <c r="I601" s="29"/>
    </row>
    <row r="602" spans="1:9" ht="67.2" customHeight="1" x14ac:dyDescent="0.3">
      <c r="A602" s="28"/>
      <c r="B602" s="8"/>
      <c r="C602" s="263" t="s">
        <v>397</v>
      </c>
      <c r="D602" s="263"/>
      <c r="E602" s="263"/>
      <c r="F602" s="263"/>
      <c r="G602" s="13">
        <v>3060013</v>
      </c>
      <c r="H602" s="17"/>
      <c r="I602" s="29"/>
    </row>
    <row r="603" spans="1:9" ht="70.2" customHeight="1" thickBot="1" x14ac:dyDescent="0.35">
      <c r="A603" s="30"/>
      <c r="B603" s="31"/>
      <c r="C603" s="291" t="s">
        <v>413</v>
      </c>
      <c r="D603" s="291"/>
      <c r="E603" s="291"/>
      <c r="F603" s="291"/>
      <c r="G603" s="70" t="s">
        <v>7</v>
      </c>
      <c r="H603" s="33">
        <v>3500</v>
      </c>
      <c r="I603" s="71">
        <v>2800</v>
      </c>
    </row>
    <row r="604" spans="1:9" ht="64.8" customHeight="1" thickBot="1" x14ac:dyDescent="0.35">
      <c r="A604" s="96"/>
      <c r="B604" s="1"/>
      <c r="C604" s="1"/>
      <c r="D604" s="1"/>
      <c r="E604" s="1"/>
      <c r="F604" s="1"/>
      <c r="G604" s="1"/>
      <c r="H604" s="1"/>
      <c r="I604" s="97"/>
    </row>
    <row r="605" spans="1:9" ht="103.2" customHeight="1" thickBot="1" x14ac:dyDescent="0.35">
      <c r="A605" s="100"/>
      <c r="B605" s="101"/>
      <c r="C605" s="285" t="s">
        <v>26</v>
      </c>
      <c r="D605" s="285"/>
      <c r="E605" s="285"/>
      <c r="F605" s="285"/>
      <c r="G605" s="102"/>
      <c r="H605" s="102"/>
      <c r="I605" s="142"/>
    </row>
    <row r="606" spans="1:9" ht="16.2" customHeight="1" thickBot="1" x14ac:dyDescent="0.35">
      <c r="A606" s="125"/>
      <c r="B606" s="126"/>
      <c r="C606" s="259" t="s">
        <v>404</v>
      </c>
      <c r="D606" s="259"/>
      <c r="E606" s="259"/>
      <c r="F606" s="259"/>
      <c r="G606" s="259"/>
      <c r="H606" s="259"/>
      <c r="I606" s="127"/>
    </row>
    <row r="607" spans="1:9" ht="45.6" customHeight="1" x14ac:dyDescent="0.3">
      <c r="A607" s="23"/>
      <c r="B607" s="24"/>
      <c r="C607" s="254" t="s">
        <v>453</v>
      </c>
      <c r="D607" s="254"/>
      <c r="E607" s="254"/>
      <c r="F607" s="254"/>
      <c r="G607" s="38">
        <v>4010021</v>
      </c>
      <c r="H607" s="26">
        <v>13300</v>
      </c>
      <c r="I607" s="27">
        <f t="shared" ref="I607:I610" si="36">H607-(H607*скидка/100)</f>
        <v>13300</v>
      </c>
    </row>
    <row r="608" spans="1:9" ht="40.799999999999997" customHeight="1" thickBot="1" x14ac:dyDescent="0.35">
      <c r="A608" s="30"/>
      <c r="B608" s="31"/>
      <c r="C608" s="264" t="s">
        <v>454</v>
      </c>
      <c r="D608" s="264"/>
      <c r="E608" s="264"/>
      <c r="F608" s="264"/>
      <c r="G608" s="41">
        <v>4010003</v>
      </c>
      <c r="H608" s="33">
        <v>13300</v>
      </c>
      <c r="I608" s="34">
        <f t="shared" si="36"/>
        <v>13300</v>
      </c>
    </row>
    <row r="609" spans="1:9" ht="40.200000000000003" customHeight="1" x14ac:dyDescent="0.3">
      <c r="A609" s="23"/>
      <c r="B609" s="24"/>
      <c r="C609" s="254" t="s">
        <v>455</v>
      </c>
      <c r="D609" s="254"/>
      <c r="E609" s="254"/>
      <c r="F609" s="254"/>
      <c r="G609" s="38">
        <v>4010018</v>
      </c>
      <c r="H609" s="26">
        <v>16000</v>
      </c>
      <c r="I609" s="27">
        <f t="shared" si="36"/>
        <v>16000</v>
      </c>
    </row>
    <row r="610" spans="1:9" ht="40.799999999999997" customHeight="1" thickBot="1" x14ac:dyDescent="0.35">
      <c r="A610" s="54"/>
      <c r="B610" s="55"/>
      <c r="C610" s="354" t="s">
        <v>405</v>
      </c>
      <c r="D610" s="354"/>
      <c r="E610" s="354"/>
      <c r="F610" s="354"/>
      <c r="G610" s="41">
        <v>4010001</v>
      </c>
      <c r="H610" s="33">
        <v>16000</v>
      </c>
      <c r="I610" s="34">
        <f t="shared" si="36"/>
        <v>16000</v>
      </c>
    </row>
    <row r="611" spans="1:9" ht="21.6" customHeight="1" thickBot="1" x14ac:dyDescent="0.35">
      <c r="A611" s="114"/>
      <c r="B611" s="115"/>
      <c r="C611" s="268" t="s">
        <v>738</v>
      </c>
      <c r="D611" s="268"/>
      <c r="E611" s="268"/>
      <c r="F611" s="268"/>
      <c r="G611" s="268"/>
      <c r="H611" s="268"/>
      <c r="I611" s="119"/>
    </row>
    <row r="612" spans="1:9" ht="15" thickBot="1" x14ac:dyDescent="0.35">
      <c r="A612" s="120"/>
      <c r="B612" s="121"/>
      <c r="C612" s="287" t="s">
        <v>407</v>
      </c>
      <c r="D612" s="287"/>
      <c r="E612" s="287"/>
      <c r="F612" s="287"/>
      <c r="G612" s="287"/>
      <c r="H612" s="287"/>
      <c r="I612" s="122"/>
    </row>
    <row r="613" spans="1:9" ht="72.599999999999994" customHeight="1" x14ac:dyDescent="0.3">
      <c r="A613" s="23"/>
      <c r="B613" s="24"/>
      <c r="C613" s="254" t="s">
        <v>508</v>
      </c>
      <c r="D613" s="254"/>
      <c r="E613" s="254"/>
      <c r="F613" s="254"/>
      <c r="G613" s="38">
        <v>3080004</v>
      </c>
      <c r="H613" s="26">
        <v>28000</v>
      </c>
      <c r="I613" s="27">
        <f t="shared" ref="I613:I623" si="37">H613-(H613*скидка/100)</f>
        <v>28000</v>
      </c>
    </row>
    <row r="614" spans="1:9" ht="73.8" customHeight="1" x14ac:dyDescent="0.3">
      <c r="A614" s="28"/>
      <c r="B614" s="8"/>
      <c r="C614" s="263" t="s">
        <v>509</v>
      </c>
      <c r="D614" s="263"/>
      <c r="E614" s="263"/>
      <c r="F614" s="263"/>
      <c r="G614" s="13">
        <v>3080005</v>
      </c>
      <c r="H614" s="10">
        <v>43700</v>
      </c>
      <c r="I614" s="29">
        <f t="shared" si="37"/>
        <v>43700</v>
      </c>
    </row>
    <row r="615" spans="1:9" ht="91.2" customHeight="1" x14ac:dyDescent="0.3">
      <c r="A615" s="246"/>
      <c r="B615" s="8"/>
      <c r="C615" s="263" t="s">
        <v>510</v>
      </c>
      <c r="D615" s="263"/>
      <c r="E615" s="263"/>
      <c r="F615" s="263"/>
      <c r="G615" s="13">
        <v>3080006</v>
      </c>
      <c r="H615" s="10">
        <v>59100</v>
      </c>
      <c r="I615" s="29">
        <f t="shared" si="37"/>
        <v>59100</v>
      </c>
    </row>
    <row r="616" spans="1:9" ht="46.8" customHeight="1" thickBot="1" x14ac:dyDescent="0.35">
      <c r="A616" s="30"/>
      <c r="B616" s="31"/>
      <c r="C616" s="264" t="s">
        <v>409</v>
      </c>
      <c r="D616" s="264"/>
      <c r="E616" s="264"/>
      <c r="F616" s="264"/>
      <c r="G616" s="41">
        <v>3070018</v>
      </c>
      <c r="H616" s="33">
        <v>2000</v>
      </c>
      <c r="I616" s="34">
        <f t="shared" si="37"/>
        <v>2000</v>
      </c>
    </row>
    <row r="617" spans="1:9" ht="63" customHeight="1" x14ac:dyDescent="0.3">
      <c r="A617" s="23"/>
      <c r="B617" s="24"/>
      <c r="C617" s="254" t="s">
        <v>513</v>
      </c>
      <c r="D617" s="254"/>
      <c r="E617" s="254"/>
      <c r="F617" s="254"/>
      <c r="G617" s="38">
        <v>3080001</v>
      </c>
      <c r="H617" s="26">
        <v>29300</v>
      </c>
      <c r="I617" s="27">
        <f t="shared" si="37"/>
        <v>29300</v>
      </c>
    </row>
    <row r="618" spans="1:9" ht="81.599999999999994" customHeight="1" x14ac:dyDescent="0.3">
      <c r="A618" s="28"/>
      <c r="B618" s="8"/>
      <c r="C618" s="263" t="s">
        <v>514</v>
      </c>
      <c r="D618" s="263"/>
      <c r="E618" s="263"/>
      <c r="F618" s="263"/>
      <c r="G618" s="13">
        <v>3080002</v>
      </c>
      <c r="H618" s="10">
        <v>45000</v>
      </c>
      <c r="I618" s="29">
        <f t="shared" si="37"/>
        <v>45000</v>
      </c>
    </row>
    <row r="619" spans="1:9" ht="86.4" customHeight="1" x14ac:dyDescent="0.3">
      <c r="A619" s="28"/>
      <c r="B619" s="8"/>
      <c r="C619" s="263" t="s">
        <v>515</v>
      </c>
      <c r="D619" s="263"/>
      <c r="E619" s="263"/>
      <c r="F619" s="263"/>
      <c r="G619" s="13">
        <v>3080003</v>
      </c>
      <c r="H619" s="10">
        <v>64000</v>
      </c>
      <c r="I619" s="29">
        <f t="shared" si="37"/>
        <v>64000</v>
      </c>
    </row>
    <row r="620" spans="1:9" ht="40.799999999999997" customHeight="1" thickBot="1" x14ac:dyDescent="0.35">
      <c r="A620" s="30"/>
      <c r="B620" s="31"/>
      <c r="C620" s="264" t="s">
        <v>410</v>
      </c>
      <c r="D620" s="264"/>
      <c r="E620" s="264"/>
      <c r="F620" s="264"/>
      <c r="G620" s="41">
        <v>3070019</v>
      </c>
      <c r="H620" s="33">
        <v>3000</v>
      </c>
      <c r="I620" s="34">
        <f t="shared" si="37"/>
        <v>3000</v>
      </c>
    </row>
    <row r="621" spans="1:9" ht="87" customHeight="1" x14ac:dyDescent="0.3">
      <c r="A621" s="245"/>
      <c r="B621" s="24"/>
      <c r="C621" s="254" t="s">
        <v>511</v>
      </c>
      <c r="D621" s="254"/>
      <c r="E621" s="254"/>
      <c r="F621" s="254"/>
      <c r="G621" s="38">
        <v>3080007</v>
      </c>
      <c r="H621" s="26">
        <v>41600</v>
      </c>
      <c r="I621" s="27">
        <f t="shared" si="37"/>
        <v>41600</v>
      </c>
    </row>
    <row r="622" spans="1:9" ht="90" customHeight="1" x14ac:dyDescent="0.3">
      <c r="A622" s="28"/>
      <c r="B622" s="8"/>
      <c r="C622" s="263" t="s">
        <v>512</v>
      </c>
      <c r="D622" s="263"/>
      <c r="E622" s="263"/>
      <c r="F622" s="263"/>
      <c r="G622" s="13">
        <v>3080008</v>
      </c>
      <c r="H622" s="10">
        <v>41600</v>
      </c>
      <c r="I622" s="29">
        <f t="shared" si="37"/>
        <v>41600</v>
      </c>
    </row>
    <row r="623" spans="1:9" ht="32.4" customHeight="1" x14ac:dyDescent="0.3">
      <c r="A623" s="28"/>
      <c r="B623" s="8"/>
      <c r="C623" s="263" t="s">
        <v>408</v>
      </c>
      <c r="D623" s="263"/>
      <c r="E623" s="263"/>
      <c r="F623" s="263"/>
      <c r="G623" s="13">
        <v>3070017</v>
      </c>
      <c r="H623" s="10">
        <v>1000</v>
      </c>
      <c r="I623" s="29">
        <f t="shared" si="37"/>
        <v>1000</v>
      </c>
    </row>
    <row r="624" spans="1:9" ht="66.599999999999994" customHeight="1" thickBot="1" x14ac:dyDescent="0.35">
      <c r="A624" s="39"/>
      <c r="B624" s="40"/>
      <c r="C624" s="291" t="s">
        <v>432</v>
      </c>
      <c r="D624" s="291"/>
      <c r="E624" s="291"/>
      <c r="F624" s="291"/>
      <c r="G624" s="70" t="s">
        <v>7</v>
      </c>
      <c r="H624" s="33">
        <v>3500</v>
      </c>
      <c r="I624" s="71">
        <v>2800</v>
      </c>
    </row>
    <row r="625" spans="1:9" ht="66.599999999999994" customHeight="1" x14ac:dyDescent="0.3">
      <c r="A625" s="23"/>
      <c r="B625" s="24"/>
      <c r="C625" s="254" t="s">
        <v>411</v>
      </c>
      <c r="D625" s="254"/>
      <c r="E625" s="254"/>
      <c r="F625" s="254"/>
      <c r="G625" s="38">
        <v>3080009</v>
      </c>
      <c r="H625" s="26">
        <v>24000</v>
      </c>
      <c r="I625" s="27">
        <f>H625-(H625*скидка/100)</f>
        <v>24000</v>
      </c>
    </row>
    <row r="626" spans="1:9" ht="70.8" customHeight="1" x14ac:dyDescent="0.3">
      <c r="A626" s="28"/>
      <c r="B626" s="8"/>
      <c r="C626" s="263" t="s">
        <v>412</v>
      </c>
      <c r="D626" s="263"/>
      <c r="E626" s="263"/>
      <c r="F626" s="263"/>
      <c r="G626" s="13">
        <v>3080010</v>
      </c>
      <c r="H626" s="10">
        <v>24000</v>
      </c>
      <c r="I626" s="29">
        <f>H626-(H626*скидка/100)</f>
        <v>24000</v>
      </c>
    </row>
    <row r="627" spans="1:9" ht="67.2" customHeight="1" thickBot="1" x14ac:dyDescent="0.35">
      <c r="A627" s="39"/>
      <c r="B627" s="40"/>
      <c r="C627" s="291" t="s">
        <v>432</v>
      </c>
      <c r="D627" s="291"/>
      <c r="E627" s="291"/>
      <c r="F627" s="291"/>
      <c r="G627" s="70" t="s">
        <v>7</v>
      </c>
      <c r="H627" s="33">
        <v>3500</v>
      </c>
      <c r="I627" s="71">
        <v>2800</v>
      </c>
    </row>
    <row r="628" spans="1:9" ht="63.6" customHeight="1" thickBot="1" x14ac:dyDescent="0.35">
      <c r="A628" s="96"/>
      <c r="B628" s="1"/>
      <c r="C628" s="1"/>
      <c r="D628" s="1"/>
      <c r="E628" s="1"/>
      <c r="F628" s="1"/>
      <c r="G628" s="1"/>
      <c r="H628" s="1"/>
      <c r="I628" s="97"/>
    </row>
    <row r="629" spans="1:9" ht="103.2" customHeight="1" thickBot="1" x14ac:dyDescent="0.35">
      <c r="A629" s="100"/>
      <c r="B629" s="101"/>
      <c r="C629" s="285" t="s">
        <v>414</v>
      </c>
      <c r="D629" s="285"/>
      <c r="E629" s="285"/>
      <c r="F629" s="285"/>
      <c r="G629" s="102"/>
      <c r="H629" s="102"/>
      <c r="I629" s="142"/>
    </row>
    <row r="630" spans="1:9" ht="20.399999999999999" customHeight="1" thickBot="1" x14ac:dyDescent="0.35">
      <c r="A630" s="125"/>
      <c r="B630" s="126"/>
      <c r="C630" s="259" t="s">
        <v>415</v>
      </c>
      <c r="D630" s="259"/>
      <c r="E630" s="259"/>
      <c r="F630" s="259"/>
      <c r="G630" s="259"/>
      <c r="H630" s="259"/>
      <c r="I630" s="127"/>
    </row>
    <row r="631" spans="1:9" ht="48" customHeight="1" x14ac:dyDescent="0.3">
      <c r="A631" s="23"/>
      <c r="B631" s="24"/>
      <c r="C631" s="254" t="s">
        <v>453</v>
      </c>
      <c r="D631" s="254"/>
      <c r="E631" s="254"/>
      <c r="F631" s="254"/>
      <c r="G631" s="38">
        <v>4010021</v>
      </c>
      <c r="H631" s="26">
        <v>13300</v>
      </c>
      <c r="I631" s="27">
        <f t="shared" ref="I631:I634" si="38">H631-(H631*скидка/100)</f>
        <v>13300</v>
      </c>
    </row>
    <row r="632" spans="1:9" ht="45.6" customHeight="1" thickBot="1" x14ac:dyDescent="0.35">
      <c r="A632" s="248"/>
      <c r="B632" s="43"/>
      <c r="C632" s="262" t="s">
        <v>454</v>
      </c>
      <c r="D632" s="262"/>
      <c r="E632" s="262"/>
      <c r="F632" s="262"/>
      <c r="G632" s="48">
        <v>4010003</v>
      </c>
      <c r="H632" s="49">
        <v>13300</v>
      </c>
      <c r="I632" s="50">
        <f t="shared" si="38"/>
        <v>13300</v>
      </c>
    </row>
    <row r="633" spans="1:9" ht="43.8" customHeight="1" x14ac:dyDescent="0.3">
      <c r="A633" s="23"/>
      <c r="B633" s="24"/>
      <c r="C633" s="254" t="s">
        <v>455</v>
      </c>
      <c r="D633" s="254"/>
      <c r="E633" s="254"/>
      <c r="F633" s="254"/>
      <c r="G633" s="38">
        <v>4010018</v>
      </c>
      <c r="H633" s="26">
        <v>16000</v>
      </c>
      <c r="I633" s="27">
        <f t="shared" si="38"/>
        <v>16000</v>
      </c>
    </row>
    <row r="634" spans="1:9" ht="39" customHeight="1" thickBot="1" x14ac:dyDescent="0.35">
      <c r="A634" s="30"/>
      <c r="B634" s="31"/>
      <c r="C634" s="264" t="s">
        <v>405</v>
      </c>
      <c r="D634" s="264"/>
      <c r="E634" s="264"/>
      <c r="F634" s="264"/>
      <c r="G634" s="41">
        <v>4010001</v>
      </c>
      <c r="H634" s="33">
        <v>16000</v>
      </c>
      <c r="I634" s="34">
        <f t="shared" si="38"/>
        <v>16000</v>
      </c>
    </row>
    <row r="635" spans="1:9" ht="22.2" customHeight="1" thickBot="1" x14ac:dyDescent="0.35">
      <c r="A635" s="213"/>
      <c r="B635" s="214"/>
      <c r="C635" s="355" t="s">
        <v>739</v>
      </c>
      <c r="D635" s="355"/>
      <c r="E635" s="355"/>
      <c r="F635" s="355"/>
      <c r="G635" s="355"/>
      <c r="H635" s="355"/>
      <c r="I635" s="136"/>
    </row>
    <row r="636" spans="1:9" ht="15" thickBot="1" x14ac:dyDescent="0.35">
      <c r="A636" s="139"/>
      <c r="B636" s="118"/>
      <c r="C636" s="332" t="s">
        <v>407</v>
      </c>
      <c r="D636" s="332"/>
      <c r="E636" s="332"/>
      <c r="F636" s="332"/>
      <c r="G636" s="332"/>
      <c r="H636" s="332"/>
      <c r="I636" s="129"/>
    </row>
    <row r="637" spans="1:9" ht="84" customHeight="1" x14ac:dyDescent="0.3">
      <c r="A637" s="23"/>
      <c r="B637" s="24"/>
      <c r="C637" s="254" t="s">
        <v>445</v>
      </c>
      <c r="D637" s="254"/>
      <c r="E637" s="254"/>
      <c r="F637" s="254"/>
      <c r="G637" s="38">
        <v>3100003</v>
      </c>
      <c r="H637" s="26">
        <v>28000</v>
      </c>
      <c r="I637" s="27">
        <f t="shared" ref="I637:I642" si="39">H637-(H637*скидка/100)</f>
        <v>28000</v>
      </c>
    </row>
    <row r="638" spans="1:9" ht="79.2" customHeight="1" thickBot="1" x14ac:dyDescent="0.35">
      <c r="A638" s="30"/>
      <c r="B638" s="31"/>
      <c r="C638" s="264" t="s">
        <v>442</v>
      </c>
      <c r="D638" s="264"/>
      <c r="E638" s="264"/>
      <c r="F638" s="264"/>
      <c r="G638" s="41">
        <v>3100004</v>
      </c>
      <c r="H638" s="33">
        <v>43700</v>
      </c>
      <c r="I638" s="34">
        <f t="shared" si="39"/>
        <v>43700</v>
      </c>
    </row>
    <row r="639" spans="1:9" ht="77.400000000000006" customHeight="1" x14ac:dyDescent="0.3">
      <c r="A639" s="23"/>
      <c r="B639" s="24"/>
      <c r="C639" s="254" t="s">
        <v>443</v>
      </c>
      <c r="D639" s="254"/>
      <c r="E639" s="254"/>
      <c r="F639" s="254"/>
      <c r="G639" s="38">
        <v>3100001</v>
      </c>
      <c r="H639" s="26">
        <v>29300</v>
      </c>
      <c r="I639" s="27">
        <f t="shared" si="39"/>
        <v>29300</v>
      </c>
    </row>
    <row r="640" spans="1:9" ht="76.2" customHeight="1" thickBot="1" x14ac:dyDescent="0.35">
      <c r="A640" s="30"/>
      <c r="B640" s="31"/>
      <c r="C640" s="264" t="s">
        <v>444</v>
      </c>
      <c r="D640" s="264"/>
      <c r="E640" s="264"/>
      <c r="F640" s="264"/>
      <c r="G640" s="41">
        <v>3100002</v>
      </c>
      <c r="H640" s="33">
        <v>45000</v>
      </c>
      <c r="I640" s="34">
        <f t="shared" si="39"/>
        <v>45000</v>
      </c>
    </row>
    <row r="641" spans="1:9" ht="85.8" customHeight="1" x14ac:dyDescent="0.3">
      <c r="A641" s="245"/>
      <c r="B641" s="24"/>
      <c r="C641" s="254" t="s">
        <v>27</v>
      </c>
      <c r="D641" s="254"/>
      <c r="E641" s="254"/>
      <c r="F641" s="254"/>
      <c r="G641" s="38">
        <v>3100005</v>
      </c>
      <c r="H641" s="26">
        <v>39600</v>
      </c>
      <c r="I641" s="27">
        <f t="shared" si="39"/>
        <v>39600</v>
      </c>
    </row>
    <row r="642" spans="1:9" ht="95.4" customHeight="1" x14ac:dyDescent="0.3">
      <c r="A642" s="28"/>
      <c r="B642" s="8"/>
      <c r="C642" s="263" t="s">
        <v>28</v>
      </c>
      <c r="D642" s="263"/>
      <c r="E642" s="263"/>
      <c r="F642" s="263"/>
      <c r="G642" s="13">
        <v>3100006</v>
      </c>
      <c r="H642" s="10">
        <v>39600</v>
      </c>
      <c r="I642" s="29">
        <f t="shared" si="39"/>
        <v>39600</v>
      </c>
    </row>
    <row r="643" spans="1:9" ht="70.2" customHeight="1" thickBot="1" x14ac:dyDescent="0.35">
      <c r="A643" s="30"/>
      <c r="B643" s="31"/>
      <c r="C643" s="291" t="s">
        <v>406</v>
      </c>
      <c r="D643" s="291"/>
      <c r="E643" s="291"/>
      <c r="F643" s="291"/>
      <c r="G643" s="70" t="s">
        <v>7</v>
      </c>
      <c r="H643" s="33">
        <v>3500</v>
      </c>
      <c r="I643" s="71">
        <v>2800</v>
      </c>
    </row>
    <row r="644" spans="1:9" ht="66.599999999999994" customHeight="1" thickBot="1" x14ac:dyDescent="0.35">
      <c r="A644" s="96"/>
      <c r="B644" s="1"/>
      <c r="C644" s="1"/>
      <c r="D644" s="1"/>
      <c r="E644" s="1"/>
      <c r="F644" s="1"/>
      <c r="G644" s="1"/>
      <c r="H644" s="1"/>
      <c r="I644" s="97"/>
    </row>
    <row r="645" spans="1:9" ht="103.2" customHeight="1" thickBot="1" x14ac:dyDescent="0.35">
      <c r="A645" s="100"/>
      <c r="B645" s="101"/>
      <c r="C645" s="285" t="s">
        <v>51</v>
      </c>
      <c r="D645" s="285"/>
      <c r="E645" s="285"/>
      <c r="F645" s="285"/>
      <c r="G645" s="102"/>
      <c r="H645" s="102"/>
      <c r="I645" s="142"/>
    </row>
    <row r="646" spans="1:9" ht="22.2" customHeight="1" thickBot="1" x14ac:dyDescent="0.35">
      <c r="A646" s="125"/>
      <c r="B646" s="126"/>
      <c r="C646" s="259" t="s">
        <v>416</v>
      </c>
      <c r="D646" s="259"/>
      <c r="E646" s="259"/>
      <c r="F646" s="259"/>
      <c r="G646" s="259"/>
      <c r="H646" s="259"/>
      <c r="I646" s="127"/>
    </row>
    <row r="647" spans="1:9" ht="19.2" customHeight="1" x14ac:dyDescent="0.3">
      <c r="A647" s="23"/>
      <c r="B647" s="24"/>
      <c r="C647" s="254" t="s">
        <v>417</v>
      </c>
      <c r="D647" s="254"/>
      <c r="E647" s="254"/>
      <c r="F647" s="254"/>
      <c r="G647" s="38">
        <v>4010036</v>
      </c>
      <c r="H647" s="26">
        <v>8000</v>
      </c>
      <c r="I647" s="27">
        <f t="shared" ref="I647:I654" si="40">H647-(H647*скидка/100)</f>
        <v>8000</v>
      </c>
    </row>
    <row r="648" spans="1:9" ht="21" customHeight="1" thickBot="1" x14ac:dyDescent="0.35">
      <c r="A648" s="30"/>
      <c r="B648" s="31"/>
      <c r="C648" s="264" t="s">
        <v>418</v>
      </c>
      <c r="D648" s="264"/>
      <c r="E648" s="264"/>
      <c r="F648" s="264"/>
      <c r="G648" s="41">
        <v>4010037</v>
      </c>
      <c r="H648" s="33">
        <v>15000</v>
      </c>
      <c r="I648" s="34">
        <f t="shared" si="40"/>
        <v>15000</v>
      </c>
    </row>
    <row r="649" spans="1:9" ht="22.2" customHeight="1" x14ac:dyDescent="0.3">
      <c r="A649" s="23"/>
      <c r="B649" s="24"/>
      <c r="C649" s="254" t="s">
        <v>419</v>
      </c>
      <c r="D649" s="254"/>
      <c r="E649" s="254"/>
      <c r="F649" s="254"/>
      <c r="G649" s="38">
        <v>4010038</v>
      </c>
      <c r="H649" s="59">
        <v>10700</v>
      </c>
      <c r="I649" s="27">
        <f t="shared" si="40"/>
        <v>10700</v>
      </c>
    </row>
    <row r="650" spans="1:9" ht="23.4" customHeight="1" thickBot="1" x14ac:dyDescent="0.35">
      <c r="A650" s="66"/>
      <c r="B650" s="43"/>
      <c r="C650" s="262" t="s">
        <v>420</v>
      </c>
      <c r="D650" s="262"/>
      <c r="E650" s="262"/>
      <c r="F650" s="262"/>
      <c r="G650" s="48">
        <v>4010039</v>
      </c>
      <c r="H650" s="157">
        <v>17700</v>
      </c>
      <c r="I650" s="50">
        <f t="shared" si="40"/>
        <v>17700</v>
      </c>
    </row>
    <row r="651" spans="1:9" ht="21" customHeight="1" thickBot="1" x14ac:dyDescent="0.35">
      <c r="A651" s="114"/>
      <c r="B651" s="115"/>
      <c r="C651" s="322" t="s">
        <v>868</v>
      </c>
      <c r="D651" s="322"/>
      <c r="E651" s="322"/>
      <c r="F651" s="322"/>
      <c r="G651" s="116"/>
      <c r="H651" s="116"/>
      <c r="I651" s="119"/>
    </row>
    <row r="652" spans="1:9" x14ac:dyDescent="0.3">
      <c r="A652" s="137"/>
      <c r="B652" s="138"/>
      <c r="C652" s="357" t="s">
        <v>422</v>
      </c>
      <c r="D652" s="357"/>
      <c r="E652" s="357"/>
      <c r="F652" s="357"/>
      <c r="G652" s="357"/>
      <c r="H652" s="357"/>
      <c r="I652" s="123"/>
    </row>
    <row r="653" spans="1:9" ht="15" thickBot="1" x14ac:dyDescent="0.35">
      <c r="A653" s="140"/>
      <c r="B653" s="141"/>
      <c r="C653" s="358" t="s">
        <v>869</v>
      </c>
      <c r="D653" s="358"/>
      <c r="E653" s="358"/>
      <c r="F653" s="358"/>
      <c r="G653" s="358"/>
      <c r="H653" s="358"/>
      <c r="I653" s="132"/>
    </row>
    <row r="654" spans="1:9" ht="43.2" customHeight="1" x14ac:dyDescent="0.3">
      <c r="A654" s="23"/>
      <c r="B654" s="24"/>
      <c r="C654" s="254" t="s">
        <v>55</v>
      </c>
      <c r="D654" s="254"/>
      <c r="E654" s="254"/>
      <c r="F654" s="254"/>
      <c r="G654" s="38">
        <v>3170001</v>
      </c>
      <c r="H654" s="26">
        <v>19600</v>
      </c>
      <c r="I654" s="27">
        <f t="shared" si="40"/>
        <v>19600</v>
      </c>
    </row>
    <row r="655" spans="1:9" ht="41.4" customHeight="1" thickBot="1" x14ac:dyDescent="0.35">
      <c r="A655" s="30"/>
      <c r="B655" s="31"/>
      <c r="C655" s="264" t="s">
        <v>61</v>
      </c>
      <c r="D655" s="264"/>
      <c r="E655" s="264"/>
      <c r="F655" s="264"/>
      <c r="G655" s="41">
        <v>3170007</v>
      </c>
      <c r="H655" s="33">
        <v>8300</v>
      </c>
      <c r="I655" s="34">
        <f t="shared" ref="I655:I687" si="41">H655-(H655*скидка/100)</f>
        <v>8300</v>
      </c>
    </row>
    <row r="656" spans="1:9" ht="38.4" customHeight="1" x14ac:dyDescent="0.3">
      <c r="A656" s="245"/>
      <c r="B656" s="24"/>
      <c r="C656" s="254" t="s">
        <v>56</v>
      </c>
      <c r="D656" s="254"/>
      <c r="E656" s="254"/>
      <c r="F656" s="254"/>
      <c r="G656" s="38">
        <v>3170002</v>
      </c>
      <c r="H656" s="26">
        <v>28300</v>
      </c>
      <c r="I656" s="27">
        <f t="shared" si="41"/>
        <v>28300</v>
      </c>
    </row>
    <row r="657" spans="1:9" ht="37.799999999999997" customHeight="1" thickBot="1" x14ac:dyDescent="0.35">
      <c r="A657" s="30"/>
      <c r="B657" s="31"/>
      <c r="C657" s="264" t="s">
        <v>62</v>
      </c>
      <c r="D657" s="264"/>
      <c r="E657" s="264"/>
      <c r="F657" s="264"/>
      <c r="G657" s="41">
        <v>3170008</v>
      </c>
      <c r="H657" s="33">
        <v>7600</v>
      </c>
      <c r="I657" s="34">
        <f t="shared" si="41"/>
        <v>7600</v>
      </c>
    </row>
    <row r="658" spans="1:9" ht="36" customHeight="1" x14ac:dyDescent="0.3">
      <c r="A658" s="23"/>
      <c r="B658" s="24"/>
      <c r="C658" s="254" t="s">
        <v>57</v>
      </c>
      <c r="D658" s="254"/>
      <c r="E658" s="254"/>
      <c r="F658" s="254"/>
      <c r="G658" s="38">
        <v>3170003</v>
      </c>
      <c r="H658" s="26">
        <v>41000</v>
      </c>
      <c r="I658" s="27">
        <f t="shared" si="41"/>
        <v>41000</v>
      </c>
    </row>
    <row r="659" spans="1:9" ht="34.799999999999997" customHeight="1" thickBot="1" x14ac:dyDescent="0.35">
      <c r="A659" s="30"/>
      <c r="B659" s="31"/>
      <c r="C659" s="264" t="s">
        <v>53</v>
      </c>
      <c r="D659" s="264"/>
      <c r="E659" s="264"/>
      <c r="F659" s="264"/>
      <c r="G659" s="41">
        <v>3160010</v>
      </c>
      <c r="H659" s="33">
        <v>3400</v>
      </c>
      <c r="I659" s="34">
        <f t="shared" si="41"/>
        <v>3400</v>
      </c>
    </row>
    <row r="660" spans="1:9" ht="37.200000000000003" customHeight="1" x14ac:dyDescent="0.3">
      <c r="A660" s="23"/>
      <c r="B660" s="24"/>
      <c r="C660" s="254" t="s">
        <v>58</v>
      </c>
      <c r="D660" s="254"/>
      <c r="E660" s="254"/>
      <c r="F660" s="254"/>
      <c r="G660" s="38">
        <v>3170004</v>
      </c>
      <c r="H660" s="26">
        <v>25800</v>
      </c>
      <c r="I660" s="27">
        <f t="shared" si="41"/>
        <v>25800</v>
      </c>
    </row>
    <row r="661" spans="1:9" ht="39" customHeight="1" thickBot="1" x14ac:dyDescent="0.35">
      <c r="A661" s="30"/>
      <c r="B661" s="31"/>
      <c r="C661" s="264" t="s">
        <v>63</v>
      </c>
      <c r="D661" s="264"/>
      <c r="E661" s="264"/>
      <c r="F661" s="264"/>
      <c r="G661" s="41">
        <v>3170009</v>
      </c>
      <c r="H661" s="33">
        <v>11200</v>
      </c>
      <c r="I661" s="34">
        <f t="shared" si="41"/>
        <v>11200</v>
      </c>
    </row>
    <row r="662" spans="1:9" ht="40.200000000000003" customHeight="1" x14ac:dyDescent="0.3">
      <c r="A662" s="23"/>
      <c r="B662" s="24"/>
      <c r="C662" s="254" t="s">
        <v>59</v>
      </c>
      <c r="D662" s="254"/>
      <c r="E662" s="254"/>
      <c r="F662" s="254"/>
      <c r="G662" s="38">
        <v>3170005</v>
      </c>
      <c r="H662" s="26">
        <v>35600</v>
      </c>
      <c r="I662" s="27">
        <f t="shared" si="41"/>
        <v>35600</v>
      </c>
    </row>
    <row r="663" spans="1:9" ht="31.8" customHeight="1" thickBot="1" x14ac:dyDescent="0.35">
      <c r="A663" s="30"/>
      <c r="B663" s="31"/>
      <c r="C663" s="264" t="s">
        <v>64</v>
      </c>
      <c r="D663" s="264"/>
      <c r="E663" s="264"/>
      <c r="F663" s="264"/>
      <c r="G663" s="41">
        <v>3170010</v>
      </c>
      <c r="H663" s="33">
        <v>9900</v>
      </c>
      <c r="I663" s="34">
        <f t="shared" si="41"/>
        <v>9900</v>
      </c>
    </row>
    <row r="664" spans="1:9" ht="33" customHeight="1" x14ac:dyDescent="0.3">
      <c r="A664" s="23"/>
      <c r="B664" s="24"/>
      <c r="C664" s="254" t="s">
        <v>60</v>
      </c>
      <c r="D664" s="254"/>
      <c r="E664" s="254"/>
      <c r="F664" s="254"/>
      <c r="G664" s="38">
        <v>3170006</v>
      </c>
      <c r="H664" s="26">
        <v>47400</v>
      </c>
      <c r="I664" s="27">
        <f t="shared" si="41"/>
        <v>47400</v>
      </c>
    </row>
    <row r="665" spans="1:9" ht="34.799999999999997" customHeight="1" thickBot="1" x14ac:dyDescent="0.35">
      <c r="A665" s="30"/>
      <c r="B665" s="31"/>
      <c r="C665" s="264" t="s">
        <v>54</v>
      </c>
      <c r="D665" s="264"/>
      <c r="E665" s="264"/>
      <c r="F665" s="264"/>
      <c r="G665" s="41">
        <v>3160013</v>
      </c>
      <c r="H665" s="33">
        <v>3600</v>
      </c>
      <c r="I665" s="34">
        <f t="shared" si="41"/>
        <v>3600</v>
      </c>
    </row>
    <row r="666" spans="1:9" ht="64.8" customHeight="1" thickBot="1" x14ac:dyDescent="0.35">
      <c r="A666" s="61"/>
      <c r="B666" s="62"/>
      <c r="C666" s="274" t="s">
        <v>52</v>
      </c>
      <c r="D666" s="274"/>
      <c r="E666" s="274"/>
      <c r="F666" s="274"/>
      <c r="G666" s="63">
        <v>3160001</v>
      </c>
      <c r="H666" s="64">
        <v>15900</v>
      </c>
      <c r="I666" s="65">
        <f>H666-(H666*скидка/100)</f>
        <v>15900</v>
      </c>
    </row>
    <row r="667" spans="1:9" ht="66.599999999999994" customHeight="1" x14ac:dyDescent="0.3">
      <c r="A667" s="23"/>
      <c r="B667" s="24"/>
      <c r="C667" s="254" t="s">
        <v>65</v>
      </c>
      <c r="D667" s="254"/>
      <c r="E667" s="254"/>
      <c r="F667" s="254"/>
      <c r="G667" s="38">
        <v>3170011</v>
      </c>
      <c r="H667" s="26">
        <v>25000</v>
      </c>
      <c r="I667" s="27">
        <f t="shared" si="41"/>
        <v>25000</v>
      </c>
    </row>
    <row r="668" spans="1:9" ht="66" customHeight="1" thickBot="1" x14ac:dyDescent="0.35">
      <c r="A668" s="30"/>
      <c r="B668" s="31"/>
      <c r="C668" s="264" t="s">
        <v>66</v>
      </c>
      <c r="D668" s="264"/>
      <c r="E668" s="264"/>
      <c r="F668" s="264"/>
      <c r="G668" s="41">
        <v>3170012</v>
      </c>
      <c r="H668" s="33">
        <v>25000</v>
      </c>
      <c r="I668" s="34">
        <f t="shared" si="41"/>
        <v>25000</v>
      </c>
    </row>
    <row r="669" spans="1:9" ht="65.400000000000006" customHeight="1" thickBot="1" x14ac:dyDescent="0.35">
      <c r="A669" s="61"/>
      <c r="B669" s="62"/>
      <c r="C669" s="274" t="s">
        <v>67</v>
      </c>
      <c r="D669" s="274"/>
      <c r="E669" s="274"/>
      <c r="F669" s="274"/>
      <c r="G669" s="63">
        <v>3170013</v>
      </c>
      <c r="H669" s="64">
        <v>27000</v>
      </c>
      <c r="I669" s="65">
        <f t="shared" si="41"/>
        <v>27000</v>
      </c>
    </row>
    <row r="670" spans="1:9" ht="66.599999999999994" customHeight="1" x14ac:dyDescent="0.3">
      <c r="A670" s="23"/>
      <c r="B670" s="24"/>
      <c r="C670" s="254" t="s">
        <v>68</v>
      </c>
      <c r="D670" s="254"/>
      <c r="E670" s="254"/>
      <c r="F670" s="254"/>
      <c r="G670" s="38">
        <v>3170014</v>
      </c>
      <c r="H670" s="26">
        <v>17000</v>
      </c>
      <c r="I670" s="27">
        <f t="shared" si="41"/>
        <v>17000</v>
      </c>
    </row>
    <row r="671" spans="1:9" ht="72.599999999999994" customHeight="1" thickBot="1" x14ac:dyDescent="0.35">
      <c r="A671" s="30"/>
      <c r="B671" s="31"/>
      <c r="C671" s="264" t="s">
        <v>69</v>
      </c>
      <c r="D671" s="264"/>
      <c r="E671" s="264"/>
      <c r="F671" s="264"/>
      <c r="G671" s="41">
        <v>3170015</v>
      </c>
      <c r="H671" s="33">
        <v>17000</v>
      </c>
      <c r="I671" s="34">
        <f t="shared" si="41"/>
        <v>17000</v>
      </c>
    </row>
    <row r="672" spans="1:9" ht="70.2" customHeight="1" thickBot="1" x14ac:dyDescent="0.35">
      <c r="A672" s="73"/>
      <c r="B672" s="74"/>
      <c r="C672" s="326" t="s">
        <v>70</v>
      </c>
      <c r="D672" s="326"/>
      <c r="E672" s="326"/>
      <c r="F672" s="326"/>
      <c r="G672" s="75">
        <v>3170016</v>
      </c>
      <c r="H672" s="76">
        <v>10400</v>
      </c>
      <c r="I672" s="77">
        <f t="shared" si="41"/>
        <v>10400</v>
      </c>
    </row>
    <row r="673" spans="1:9" ht="18" customHeight="1" thickBot="1" x14ac:dyDescent="0.35">
      <c r="A673" s="114"/>
      <c r="B673" s="115"/>
      <c r="C673" s="327" t="s">
        <v>71</v>
      </c>
      <c r="D673" s="327"/>
      <c r="E673" s="327"/>
      <c r="F673" s="327"/>
      <c r="G673" s="116"/>
      <c r="H673" s="116"/>
      <c r="I673" s="119"/>
    </row>
    <row r="674" spans="1:9" x14ac:dyDescent="0.3">
      <c r="A674" s="137"/>
      <c r="B674" s="138"/>
      <c r="C674" s="277" t="s">
        <v>422</v>
      </c>
      <c r="D674" s="277"/>
      <c r="E674" s="277"/>
      <c r="F674" s="277"/>
      <c r="G674" s="277"/>
      <c r="H674" s="277"/>
      <c r="I674" s="123"/>
    </row>
    <row r="675" spans="1:9" ht="55.8" customHeight="1" thickBot="1" x14ac:dyDescent="0.35">
      <c r="A675" s="140"/>
      <c r="B675" s="141"/>
      <c r="C675" s="328" t="s">
        <v>456</v>
      </c>
      <c r="D675" s="328"/>
      <c r="E675" s="328"/>
      <c r="F675" s="328"/>
      <c r="G675" s="328"/>
      <c r="H675" s="328"/>
      <c r="I675" s="132"/>
    </row>
    <row r="676" spans="1:9" ht="53.4" customHeight="1" x14ac:dyDescent="0.3">
      <c r="A676" s="23"/>
      <c r="B676" s="24"/>
      <c r="C676" s="254" t="s">
        <v>72</v>
      </c>
      <c r="D676" s="254"/>
      <c r="E676" s="254"/>
      <c r="F676" s="254"/>
      <c r="G676" s="38">
        <v>3180001</v>
      </c>
      <c r="H676" s="26">
        <v>12500</v>
      </c>
      <c r="I676" s="27">
        <f t="shared" si="41"/>
        <v>12500</v>
      </c>
    </row>
    <row r="677" spans="1:9" ht="44.4" customHeight="1" thickBot="1" x14ac:dyDescent="0.35">
      <c r="A677" s="30"/>
      <c r="B677" s="31"/>
      <c r="C677" s="264" t="s">
        <v>78</v>
      </c>
      <c r="D677" s="264"/>
      <c r="E677" s="264"/>
      <c r="F677" s="264"/>
      <c r="G677" s="41">
        <v>3180007</v>
      </c>
      <c r="H677" s="33">
        <v>7500</v>
      </c>
      <c r="I677" s="34">
        <f t="shared" si="41"/>
        <v>7500</v>
      </c>
    </row>
    <row r="678" spans="1:9" ht="43.8" customHeight="1" x14ac:dyDescent="0.3">
      <c r="A678" s="23"/>
      <c r="B678" s="24"/>
      <c r="C678" s="254" t="s">
        <v>73</v>
      </c>
      <c r="D678" s="254"/>
      <c r="E678" s="254"/>
      <c r="F678" s="254"/>
      <c r="G678" s="38">
        <v>3180002</v>
      </c>
      <c r="H678" s="26">
        <v>18100</v>
      </c>
      <c r="I678" s="27">
        <f t="shared" si="41"/>
        <v>18100</v>
      </c>
    </row>
    <row r="679" spans="1:9" ht="41.4" customHeight="1" thickBot="1" x14ac:dyDescent="0.35">
      <c r="A679" s="30"/>
      <c r="B679" s="31"/>
      <c r="C679" s="264" t="s">
        <v>79</v>
      </c>
      <c r="D679" s="264"/>
      <c r="E679" s="264"/>
      <c r="F679" s="264"/>
      <c r="G679" s="41">
        <v>3180008</v>
      </c>
      <c r="H679" s="33">
        <v>6900</v>
      </c>
      <c r="I679" s="34">
        <f t="shared" si="41"/>
        <v>6900</v>
      </c>
    </row>
    <row r="680" spans="1:9" ht="40.799999999999997" customHeight="1" x14ac:dyDescent="0.3">
      <c r="A680" s="245"/>
      <c r="B680" s="24"/>
      <c r="C680" s="254" t="s">
        <v>74</v>
      </c>
      <c r="D680" s="254"/>
      <c r="E680" s="254"/>
      <c r="F680" s="254"/>
      <c r="G680" s="38">
        <v>3180003</v>
      </c>
      <c r="H680" s="26">
        <v>26000</v>
      </c>
      <c r="I680" s="27">
        <f t="shared" si="41"/>
        <v>26000</v>
      </c>
    </row>
    <row r="681" spans="1:9" ht="55.2" customHeight="1" thickBot="1" x14ac:dyDescent="0.35">
      <c r="A681" s="30"/>
      <c r="B681" s="31"/>
      <c r="C681" s="264" t="s">
        <v>53</v>
      </c>
      <c r="D681" s="264"/>
      <c r="E681" s="264"/>
      <c r="F681" s="264"/>
      <c r="G681" s="41">
        <v>3160010</v>
      </c>
      <c r="H681" s="33">
        <v>3400</v>
      </c>
      <c r="I681" s="34">
        <f t="shared" si="41"/>
        <v>3400</v>
      </c>
    </row>
    <row r="682" spans="1:9" ht="55.8" customHeight="1" x14ac:dyDescent="0.3">
      <c r="A682" s="23"/>
      <c r="B682" s="24"/>
      <c r="C682" s="254" t="s">
        <v>75</v>
      </c>
      <c r="D682" s="254"/>
      <c r="E682" s="254"/>
      <c r="F682" s="254"/>
      <c r="G682" s="38">
        <v>3180004</v>
      </c>
      <c r="H682" s="26">
        <v>16400</v>
      </c>
      <c r="I682" s="27">
        <f t="shared" si="41"/>
        <v>16400</v>
      </c>
    </row>
    <row r="683" spans="1:9" ht="51" customHeight="1" thickBot="1" x14ac:dyDescent="0.35">
      <c r="A683" s="30"/>
      <c r="B683" s="31"/>
      <c r="C683" s="264" t="s">
        <v>80</v>
      </c>
      <c r="D683" s="264"/>
      <c r="E683" s="264"/>
      <c r="F683" s="264"/>
      <c r="G683" s="41">
        <v>3180009</v>
      </c>
      <c r="H683" s="33">
        <v>10200</v>
      </c>
      <c r="I683" s="34">
        <f t="shared" si="41"/>
        <v>10200</v>
      </c>
    </row>
    <row r="684" spans="1:9" ht="42.6" customHeight="1" x14ac:dyDescent="0.3">
      <c r="A684" s="23"/>
      <c r="B684" s="24"/>
      <c r="C684" s="254" t="s">
        <v>76</v>
      </c>
      <c r="D684" s="254"/>
      <c r="E684" s="254"/>
      <c r="F684" s="254"/>
      <c r="G684" s="38">
        <v>3180005</v>
      </c>
      <c r="H684" s="26">
        <v>22800</v>
      </c>
      <c r="I684" s="27">
        <f t="shared" si="41"/>
        <v>22800</v>
      </c>
    </row>
    <row r="685" spans="1:9" ht="48" customHeight="1" thickBot="1" x14ac:dyDescent="0.35">
      <c r="A685" s="30"/>
      <c r="B685" s="31"/>
      <c r="C685" s="264" t="s">
        <v>81</v>
      </c>
      <c r="D685" s="264"/>
      <c r="E685" s="264"/>
      <c r="F685" s="264"/>
      <c r="G685" s="41">
        <v>3180010</v>
      </c>
      <c r="H685" s="33">
        <v>9000</v>
      </c>
      <c r="I685" s="34">
        <f t="shared" si="41"/>
        <v>9000</v>
      </c>
    </row>
    <row r="686" spans="1:9" ht="44.4" customHeight="1" x14ac:dyDescent="0.3">
      <c r="A686" s="23"/>
      <c r="B686" s="24"/>
      <c r="C686" s="254" t="s">
        <v>77</v>
      </c>
      <c r="D686" s="254"/>
      <c r="E686" s="254"/>
      <c r="F686" s="254"/>
      <c r="G686" s="38">
        <v>3180006</v>
      </c>
      <c r="H686" s="26">
        <v>30300</v>
      </c>
      <c r="I686" s="27">
        <f t="shared" si="41"/>
        <v>30300</v>
      </c>
    </row>
    <row r="687" spans="1:9" ht="42.6" customHeight="1" thickBot="1" x14ac:dyDescent="0.35">
      <c r="A687" s="66"/>
      <c r="B687" s="43"/>
      <c r="C687" s="262" t="s">
        <v>54</v>
      </c>
      <c r="D687" s="262"/>
      <c r="E687" s="262"/>
      <c r="F687" s="262"/>
      <c r="G687" s="48">
        <v>3160013</v>
      </c>
      <c r="H687" s="49">
        <v>3600</v>
      </c>
      <c r="I687" s="50">
        <f t="shared" si="41"/>
        <v>3600</v>
      </c>
    </row>
    <row r="688" spans="1:9" ht="77.400000000000006" customHeight="1" x14ac:dyDescent="0.3">
      <c r="A688" s="23"/>
      <c r="B688" s="24"/>
      <c r="C688" s="254" t="s">
        <v>82</v>
      </c>
      <c r="D688" s="254"/>
      <c r="E688" s="254"/>
      <c r="F688" s="254"/>
      <c r="G688" s="38">
        <v>3180011</v>
      </c>
      <c r="H688" s="26">
        <v>15900</v>
      </c>
      <c r="I688" s="27">
        <f t="shared" ref="I688:I709" si="42">H688-(H688*скидка/100)</f>
        <v>15900</v>
      </c>
    </row>
    <row r="689" spans="1:9" ht="73.2" customHeight="1" thickBot="1" x14ac:dyDescent="0.35">
      <c r="A689" s="30"/>
      <c r="B689" s="31"/>
      <c r="C689" s="264" t="s">
        <v>83</v>
      </c>
      <c r="D689" s="264"/>
      <c r="E689" s="264"/>
      <c r="F689" s="264"/>
      <c r="G689" s="41">
        <v>3180012</v>
      </c>
      <c r="H689" s="33">
        <v>15900</v>
      </c>
      <c r="I689" s="34">
        <f t="shared" si="42"/>
        <v>15900</v>
      </c>
    </row>
    <row r="690" spans="1:9" ht="91.2" customHeight="1" thickBot="1" x14ac:dyDescent="0.35">
      <c r="A690" s="61"/>
      <c r="B690" s="62"/>
      <c r="C690" s="274" t="s">
        <v>84</v>
      </c>
      <c r="D690" s="274"/>
      <c r="E690" s="274"/>
      <c r="F690" s="274"/>
      <c r="G690" s="63">
        <v>3180013</v>
      </c>
      <c r="H690" s="64">
        <v>24400</v>
      </c>
      <c r="I690" s="65">
        <f t="shared" si="42"/>
        <v>24400</v>
      </c>
    </row>
    <row r="691" spans="1:9" ht="87.6" customHeight="1" x14ac:dyDescent="0.3">
      <c r="A691" s="23"/>
      <c r="B691" s="24"/>
      <c r="C691" s="254" t="s">
        <v>85</v>
      </c>
      <c r="D691" s="254"/>
      <c r="E691" s="254"/>
      <c r="F691" s="254"/>
      <c r="G691" s="38">
        <v>3180014</v>
      </c>
      <c r="H691" s="26">
        <v>10900</v>
      </c>
      <c r="I691" s="27">
        <f t="shared" si="42"/>
        <v>10900</v>
      </c>
    </row>
    <row r="692" spans="1:9" ht="75" customHeight="1" thickBot="1" x14ac:dyDescent="0.35">
      <c r="A692" s="30"/>
      <c r="B692" s="31"/>
      <c r="C692" s="264" t="s">
        <v>86</v>
      </c>
      <c r="D692" s="264"/>
      <c r="E692" s="264"/>
      <c r="F692" s="264"/>
      <c r="G692" s="41">
        <v>3180015</v>
      </c>
      <c r="H692" s="33">
        <v>10900</v>
      </c>
      <c r="I692" s="34">
        <f t="shared" si="42"/>
        <v>10900</v>
      </c>
    </row>
    <row r="693" spans="1:9" ht="73.2" customHeight="1" thickBot="1" x14ac:dyDescent="0.35">
      <c r="A693" s="61"/>
      <c r="B693" s="62"/>
      <c r="C693" s="274" t="s">
        <v>87</v>
      </c>
      <c r="D693" s="274"/>
      <c r="E693" s="274"/>
      <c r="F693" s="274"/>
      <c r="G693" s="63">
        <v>3180016</v>
      </c>
      <c r="H693" s="64">
        <v>9400</v>
      </c>
      <c r="I693" s="65">
        <f t="shared" si="42"/>
        <v>9400</v>
      </c>
    </row>
    <row r="694" spans="1:9" ht="71.400000000000006" customHeight="1" thickBot="1" x14ac:dyDescent="0.35">
      <c r="A694" s="150"/>
      <c r="B694" s="151"/>
      <c r="C694" s="151"/>
      <c r="D694" s="151"/>
      <c r="E694" s="151"/>
      <c r="F694" s="151"/>
      <c r="G694" s="151"/>
      <c r="H694" s="151"/>
      <c r="I694" s="152"/>
    </row>
    <row r="695" spans="1:9" ht="103.2" customHeight="1" thickBot="1" x14ac:dyDescent="0.35">
      <c r="A695" s="100"/>
      <c r="B695" s="101"/>
      <c r="C695" s="285" t="s">
        <v>107</v>
      </c>
      <c r="D695" s="285"/>
      <c r="E695" s="285"/>
      <c r="F695" s="285"/>
      <c r="G695" s="102"/>
      <c r="H695" s="102"/>
      <c r="I695" s="142"/>
    </row>
    <row r="696" spans="1:9" ht="24" customHeight="1" thickBot="1" x14ac:dyDescent="0.35">
      <c r="A696" s="163"/>
      <c r="B696" s="164"/>
      <c r="C696" s="268" t="s">
        <v>423</v>
      </c>
      <c r="D696" s="268"/>
      <c r="E696" s="268"/>
      <c r="F696" s="268"/>
      <c r="G696" s="268"/>
      <c r="H696" s="268"/>
      <c r="I696" s="165"/>
    </row>
    <row r="697" spans="1:9" ht="24" customHeight="1" x14ac:dyDescent="0.3">
      <c r="A697" s="51"/>
      <c r="B697" s="21"/>
      <c r="C697" s="269" t="s">
        <v>424</v>
      </c>
      <c r="D697" s="269"/>
      <c r="E697" s="269"/>
      <c r="F697" s="269"/>
      <c r="G697" s="35">
        <v>4010042</v>
      </c>
      <c r="H697" s="22">
        <v>17000</v>
      </c>
      <c r="I697" s="113">
        <f t="shared" si="42"/>
        <v>17000</v>
      </c>
    </row>
    <row r="698" spans="1:9" ht="23.4" customHeight="1" thickBot="1" x14ac:dyDescent="0.35">
      <c r="A698" s="66"/>
      <c r="B698" s="43"/>
      <c r="C698" s="262" t="s">
        <v>425</v>
      </c>
      <c r="D698" s="262"/>
      <c r="E698" s="262"/>
      <c r="F698" s="262"/>
      <c r="G698" s="48">
        <v>4010043</v>
      </c>
      <c r="H698" s="49">
        <v>24000</v>
      </c>
      <c r="I698" s="44">
        <f t="shared" si="42"/>
        <v>24000</v>
      </c>
    </row>
    <row r="699" spans="1:9" ht="19.8" customHeight="1" thickBot="1" x14ac:dyDescent="0.35">
      <c r="A699" s="114"/>
      <c r="B699" s="115"/>
      <c r="C699" s="325" t="s">
        <v>870</v>
      </c>
      <c r="D699" s="325"/>
      <c r="E699" s="325"/>
      <c r="F699" s="325"/>
      <c r="G699" s="116"/>
      <c r="H699" s="116"/>
      <c r="I699" s="119"/>
    </row>
    <row r="700" spans="1:9" ht="15" thickBot="1" x14ac:dyDescent="0.35">
      <c r="A700" s="120"/>
      <c r="B700" s="121"/>
      <c r="C700" s="287" t="s">
        <v>871</v>
      </c>
      <c r="D700" s="287"/>
      <c r="E700" s="287"/>
      <c r="F700" s="287"/>
      <c r="G700" s="287"/>
      <c r="H700" s="287"/>
      <c r="I700" s="122"/>
    </row>
    <row r="701" spans="1:9" ht="85.2" customHeight="1" x14ac:dyDescent="0.3">
      <c r="A701" s="245"/>
      <c r="B701" s="24"/>
      <c r="C701" s="254" t="s">
        <v>539</v>
      </c>
      <c r="D701" s="254"/>
      <c r="E701" s="254"/>
      <c r="F701" s="254"/>
      <c r="G701" s="38">
        <v>3230001</v>
      </c>
      <c r="H701" s="26">
        <v>32000</v>
      </c>
      <c r="I701" s="27">
        <f t="shared" si="42"/>
        <v>32000</v>
      </c>
    </row>
    <row r="702" spans="1:9" ht="87.6" customHeight="1" x14ac:dyDescent="0.3">
      <c r="A702" s="246"/>
      <c r="B702" s="8"/>
      <c r="C702" s="263" t="s">
        <v>540</v>
      </c>
      <c r="D702" s="263"/>
      <c r="E702" s="263"/>
      <c r="F702" s="263"/>
      <c r="G702" s="13">
        <v>3230002</v>
      </c>
      <c r="H702" s="10">
        <v>48600</v>
      </c>
      <c r="I702" s="29">
        <f t="shared" si="42"/>
        <v>48600</v>
      </c>
    </row>
    <row r="703" spans="1:9" ht="94.2" customHeight="1" x14ac:dyDescent="0.3">
      <c r="A703" s="28"/>
      <c r="B703" s="8"/>
      <c r="C703" s="263" t="s">
        <v>541</v>
      </c>
      <c r="D703" s="263"/>
      <c r="E703" s="263"/>
      <c r="F703" s="263"/>
      <c r="G703" s="13">
        <v>3230003</v>
      </c>
      <c r="H703" s="10">
        <v>62800</v>
      </c>
      <c r="I703" s="29">
        <f t="shared" si="42"/>
        <v>62800</v>
      </c>
    </row>
    <row r="704" spans="1:9" ht="96" customHeight="1" thickBot="1" x14ac:dyDescent="0.35">
      <c r="A704" s="30"/>
      <c r="B704" s="31"/>
      <c r="C704" s="264" t="s">
        <v>542</v>
      </c>
      <c r="D704" s="264"/>
      <c r="E704" s="264"/>
      <c r="F704" s="264"/>
      <c r="G704" s="41">
        <v>3230004</v>
      </c>
      <c r="H704" s="33">
        <v>44000</v>
      </c>
      <c r="I704" s="34">
        <f t="shared" si="42"/>
        <v>44000</v>
      </c>
    </row>
    <row r="705" spans="1:9" ht="78" customHeight="1" x14ac:dyDescent="0.3">
      <c r="A705" s="23"/>
      <c r="B705" s="24"/>
      <c r="C705" s="254" t="s">
        <v>543</v>
      </c>
      <c r="D705" s="254"/>
      <c r="E705" s="254"/>
      <c r="F705" s="254"/>
      <c r="G705" s="38">
        <v>3230005</v>
      </c>
      <c r="H705" s="26">
        <v>41600</v>
      </c>
      <c r="I705" s="27">
        <f t="shared" si="42"/>
        <v>41600</v>
      </c>
    </row>
    <row r="706" spans="1:9" ht="74.400000000000006" customHeight="1" thickBot="1" x14ac:dyDescent="0.35">
      <c r="A706" s="28"/>
      <c r="B706" s="8"/>
      <c r="C706" s="263" t="s">
        <v>544</v>
      </c>
      <c r="D706" s="263"/>
      <c r="E706" s="263"/>
      <c r="F706" s="263"/>
      <c r="G706" s="13">
        <v>3230006</v>
      </c>
      <c r="H706" s="10">
        <v>42100</v>
      </c>
      <c r="I706" s="29">
        <f t="shared" si="42"/>
        <v>42100</v>
      </c>
    </row>
    <row r="707" spans="1:9" ht="74.400000000000006" customHeight="1" thickBot="1" x14ac:dyDescent="0.35">
      <c r="A707" s="61"/>
      <c r="B707" s="62"/>
      <c r="C707" s="359" t="s">
        <v>108</v>
      </c>
      <c r="D707" s="359"/>
      <c r="E707" s="359"/>
      <c r="F707" s="359"/>
      <c r="G707" s="63">
        <v>3220001</v>
      </c>
      <c r="H707" s="64">
        <v>20200</v>
      </c>
      <c r="I707" s="65">
        <f t="shared" ref="I707" si="43">H707-(H707*скидка/100)</f>
        <v>20200</v>
      </c>
    </row>
    <row r="708" spans="1:9" ht="73.2" customHeight="1" x14ac:dyDescent="0.3">
      <c r="A708" s="28"/>
      <c r="B708" s="8"/>
      <c r="C708" s="263" t="s">
        <v>545</v>
      </c>
      <c r="D708" s="263"/>
      <c r="E708" s="263"/>
      <c r="F708" s="263"/>
      <c r="G708" s="13">
        <v>3230007</v>
      </c>
      <c r="H708" s="10">
        <v>24000</v>
      </c>
      <c r="I708" s="29">
        <f t="shared" si="42"/>
        <v>24000</v>
      </c>
    </row>
    <row r="709" spans="1:9" ht="72" customHeight="1" thickBot="1" x14ac:dyDescent="0.35">
      <c r="A709" s="30"/>
      <c r="B709" s="31"/>
      <c r="C709" s="264" t="s">
        <v>546</v>
      </c>
      <c r="D709" s="264"/>
      <c r="E709" s="264"/>
      <c r="F709" s="264"/>
      <c r="G709" s="41">
        <v>3230008</v>
      </c>
      <c r="H709" s="33">
        <v>24000</v>
      </c>
      <c r="I709" s="34">
        <f t="shared" si="42"/>
        <v>24000</v>
      </c>
    </row>
    <row r="710" spans="1:9" ht="69.599999999999994" customHeight="1" thickBot="1" x14ac:dyDescent="0.35">
      <c r="A710" s="96"/>
      <c r="B710" s="1"/>
      <c r="C710" s="1"/>
      <c r="D710" s="1"/>
      <c r="E710" s="1"/>
      <c r="F710" s="1"/>
      <c r="G710" s="1"/>
      <c r="H710" s="1"/>
      <c r="I710" s="97"/>
    </row>
    <row r="711" spans="1:9" ht="102.6" customHeight="1" thickBot="1" x14ac:dyDescent="0.35">
      <c r="A711" s="100"/>
      <c r="B711" s="101"/>
      <c r="C711" s="285" t="s">
        <v>135</v>
      </c>
      <c r="D711" s="285"/>
      <c r="E711" s="285"/>
      <c r="F711" s="285"/>
      <c r="G711" s="102"/>
      <c r="H711" s="102"/>
      <c r="I711" s="142"/>
    </row>
    <row r="712" spans="1:9" ht="21" customHeight="1" thickBot="1" x14ac:dyDescent="0.35">
      <c r="A712" s="114"/>
      <c r="B712" s="115"/>
      <c r="C712" s="268" t="s">
        <v>426</v>
      </c>
      <c r="D712" s="268"/>
      <c r="E712" s="268"/>
      <c r="F712" s="268"/>
      <c r="G712" s="268"/>
      <c r="H712" s="268"/>
      <c r="I712" s="119"/>
    </row>
    <row r="713" spans="1:9" ht="21.6" customHeight="1" x14ac:dyDescent="0.3">
      <c r="A713" s="23"/>
      <c r="B713" s="24"/>
      <c r="C713" s="254" t="s">
        <v>427</v>
      </c>
      <c r="D713" s="254"/>
      <c r="E713" s="254"/>
      <c r="F713" s="254"/>
      <c r="G713" s="38">
        <v>4010046</v>
      </c>
      <c r="H713" s="26">
        <v>13300</v>
      </c>
      <c r="I713" s="27">
        <f t="shared" ref="I713:I716" si="44">H713-(H713*скидка/100)</f>
        <v>13300</v>
      </c>
    </row>
    <row r="714" spans="1:9" ht="22.2" customHeight="1" thickBot="1" x14ac:dyDescent="0.35">
      <c r="A714" s="30"/>
      <c r="B714" s="31"/>
      <c r="C714" s="264" t="s">
        <v>428</v>
      </c>
      <c r="D714" s="264"/>
      <c r="E714" s="264"/>
      <c r="F714" s="264"/>
      <c r="G714" s="41">
        <v>4010047</v>
      </c>
      <c r="H714" s="33">
        <v>20300</v>
      </c>
      <c r="I714" s="34">
        <f t="shared" si="44"/>
        <v>20300</v>
      </c>
    </row>
    <row r="715" spans="1:9" ht="24.6" customHeight="1" x14ac:dyDescent="0.3">
      <c r="A715" s="23"/>
      <c r="B715" s="24"/>
      <c r="C715" s="254" t="s">
        <v>429</v>
      </c>
      <c r="D715" s="254"/>
      <c r="E715" s="254"/>
      <c r="F715" s="254"/>
      <c r="G715" s="38">
        <v>4010048</v>
      </c>
      <c r="H715" s="26">
        <v>17200</v>
      </c>
      <c r="I715" s="27">
        <f t="shared" si="44"/>
        <v>17200</v>
      </c>
    </row>
    <row r="716" spans="1:9" ht="23.4" customHeight="1" thickBot="1" x14ac:dyDescent="0.35">
      <c r="A716" s="66"/>
      <c r="B716" s="43"/>
      <c r="C716" s="262" t="s">
        <v>430</v>
      </c>
      <c r="D716" s="262"/>
      <c r="E716" s="262"/>
      <c r="F716" s="262"/>
      <c r="G716" s="48">
        <v>4010049</v>
      </c>
      <c r="H716" s="49">
        <v>24200</v>
      </c>
      <c r="I716" s="50">
        <f t="shared" si="44"/>
        <v>24200</v>
      </c>
    </row>
    <row r="717" spans="1:9" ht="18" customHeight="1" thickBot="1" x14ac:dyDescent="0.35">
      <c r="A717" s="114"/>
      <c r="B717" s="115"/>
      <c r="C717" s="301" t="s">
        <v>872</v>
      </c>
      <c r="D717" s="301"/>
      <c r="E717" s="301"/>
      <c r="F717" s="301"/>
      <c r="G717" s="301"/>
      <c r="H717" s="301"/>
      <c r="I717" s="119"/>
    </row>
    <row r="718" spans="1:9" ht="37.799999999999997" customHeight="1" thickBot="1" x14ac:dyDescent="0.35">
      <c r="A718" s="120"/>
      <c r="B718" s="121"/>
      <c r="C718" s="287" t="s">
        <v>431</v>
      </c>
      <c r="D718" s="287"/>
      <c r="E718" s="287"/>
      <c r="F718" s="287"/>
      <c r="G718" s="287"/>
      <c r="H718" s="287"/>
      <c r="I718" s="122"/>
    </row>
    <row r="719" spans="1:9" ht="64.2" customHeight="1" x14ac:dyDescent="0.3">
      <c r="A719" s="23"/>
      <c r="B719" s="24"/>
      <c r="C719" s="254" t="s">
        <v>537</v>
      </c>
      <c r="D719" s="254"/>
      <c r="E719" s="254"/>
      <c r="F719" s="254"/>
      <c r="G719" s="38">
        <v>3260001</v>
      </c>
      <c r="H719" s="26">
        <v>34500</v>
      </c>
      <c r="I719" s="27">
        <f t="shared" ref="I719:I725" si="45">H719-(H719*скидка/100)</f>
        <v>34500</v>
      </c>
    </row>
    <row r="720" spans="1:9" ht="61.8" customHeight="1" thickBot="1" x14ac:dyDescent="0.35">
      <c r="A720" s="248"/>
      <c r="B720" s="43"/>
      <c r="C720" s="262" t="s">
        <v>538</v>
      </c>
      <c r="D720" s="262"/>
      <c r="E720" s="262"/>
      <c r="F720" s="262"/>
      <c r="G720" s="48">
        <v>3260002</v>
      </c>
      <c r="H720" s="49">
        <v>38300</v>
      </c>
      <c r="I720" s="50">
        <f t="shared" si="45"/>
        <v>38300</v>
      </c>
    </row>
    <row r="721" spans="1:9" ht="61.8" customHeight="1" x14ac:dyDescent="0.3">
      <c r="A721" s="36"/>
      <c r="B721" s="37"/>
      <c r="C721" s="254" t="s">
        <v>136</v>
      </c>
      <c r="D721" s="254"/>
      <c r="E721" s="254"/>
      <c r="F721" s="254"/>
      <c r="G721" s="38">
        <v>3250001</v>
      </c>
      <c r="H721" s="26">
        <v>16400</v>
      </c>
      <c r="I721" s="27">
        <f t="shared" si="45"/>
        <v>16400</v>
      </c>
    </row>
    <row r="722" spans="1:9" ht="61.8" customHeight="1" x14ac:dyDescent="0.3">
      <c r="A722" s="246"/>
      <c r="B722" s="12"/>
      <c r="C722" s="263" t="s">
        <v>137</v>
      </c>
      <c r="D722" s="263"/>
      <c r="E722" s="263"/>
      <c r="F722" s="263"/>
      <c r="G722" s="13">
        <v>3250002</v>
      </c>
      <c r="H722" s="10">
        <v>19000</v>
      </c>
      <c r="I722" s="29">
        <f t="shared" si="45"/>
        <v>19000</v>
      </c>
    </row>
    <row r="723" spans="1:9" ht="61.8" customHeight="1" thickBot="1" x14ac:dyDescent="0.35">
      <c r="A723" s="30"/>
      <c r="B723" s="31"/>
      <c r="C723" s="264" t="s">
        <v>446</v>
      </c>
      <c r="D723" s="264"/>
      <c r="E723" s="264"/>
      <c r="F723" s="264"/>
      <c r="G723" s="70" t="s">
        <v>8</v>
      </c>
      <c r="H723" s="33">
        <v>3700</v>
      </c>
      <c r="I723" s="71">
        <v>2960</v>
      </c>
    </row>
    <row r="724" spans="1:9" ht="94.8" customHeight="1" x14ac:dyDescent="0.3">
      <c r="A724" s="51"/>
      <c r="B724" s="21"/>
      <c r="C724" s="269" t="s">
        <v>138</v>
      </c>
      <c r="D724" s="269"/>
      <c r="E724" s="269"/>
      <c r="F724" s="269"/>
      <c r="G724" s="35">
        <v>3260003</v>
      </c>
      <c r="H724" s="22">
        <v>34500</v>
      </c>
      <c r="I724" s="45">
        <f t="shared" si="45"/>
        <v>34500</v>
      </c>
    </row>
    <row r="725" spans="1:9" ht="87.6" customHeight="1" x14ac:dyDescent="0.3">
      <c r="A725" s="28"/>
      <c r="B725" s="8"/>
      <c r="C725" s="263" t="s">
        <v>139</v>
      </c>
      <c r="D725" s="263"/>
      <c r="E725" s="263"/>
      <c r="F725" s="263"/>
      <c r="G725" s="13">
        <v>3260004</v>
      </c>
      <c r="H725" s="10">
        <v>34500</v>
      </c>
      <c r="I725" s="29">
        <f t="shared" si="45"/>
        <v>34500</v>
      </c>
    </row>
    <row r="726" spans="1:9" ht="64.2" customHeight="1" thickBot="1" x14ac:dyDescent="0.35">
      <c r="A726" s="30"/>
      <c r="B726" s="31"/>
      <c r="C726" s="291" t="s">
        <v>406</v>
      </c>
      <c r="D726" s="291"/>
      <c r="E726" s="291"/>
      <c r="F726" s="291"/>
      <c r="G726" s="70" t="s">
        <v>7</v>
      </c>
      <c r="H726" s="33">
        <v>3500</v>
      </c>
      <c r="I726" s="71">
        <v>2800</v>
      </c>
    </row>
    <row r="727" spans="1:9" ht="67.8" customHeight="1" thickBot="1" x14ac:dyDescent="0.35">
      <c r="A727" s="96"/>
      <c r="B727" s="1"/>
      <c r="C727" s="1"/>
      <c r="D727" s="1"/>
      <c r="E727" s="1"/>
      <c r="F727" s="1"/>
      <c r="G727" s="1"/>
      <c r="H727" s="1"/>
      <c r="I727" s="97"/>
    </row>
    <row r="728" spans="1:9" ht="103.2" customHeight="1" thickBot="1" x14ac:dyDescent="0.35">
      <c r="A728" s="100"/>
      <c r="B728" s="101"/>
      <c r="C728" s="285" t="s">
        <v>140</v>
      </c>
      <c r="D728" s="285"/>
      <c r="E728" s="285"/>
      <c r="F728" s="285"/>
      <c r="G728" s="102"/>
      <c r="H728" s="102"/>
      <c r="I728" s="142"/>
    </row>
    <row r="729" spans="1:9" ht="18.600000000000001" customHeight="1" thickBot="1" x14ac:dyDescent="0.35">
      <c r="A729" s="125"/>
      <c r="B729" s="126"/>
      <c r="C729" s="259" t="s">
        <v>433</v>
      </c>
      <c r="D729" s="259"/>
      <c r="E729" s="259"/>
      <c r="F729" s="259"/>
      <c r="G729" s="259"/>
      <c r="H729" s="259"/>
      <c r="I729" s="127"/>
    </row>
    <row r="730" spans="1:9" ht="22.2" customHeight="1" x14ac:dyDescent="0.3">
      <c r="A730" s="251"/>
      <c r="B730" s="24"/>
      <c r="C730" s="254" t="s">
        <v>434</v>
      </c>
      <c r="D730" s="254"/>
      <c r="E730" s="254"/>
      <c r="F730" s="254"/>
      <c r="G730" s="38">
        <v>4010050</v>
      </c>
      <c r="H730" s="26">
        <v>6600</v>
      </c>
      <c r="I730" s="27">
        <f t="shared" ref="I730:I732" si="46">H730-(H730*скидка/100)</f>
        <v>6600</v>
      </c>
    </row>
    <row r="731" spans="1:9" ht="22.8" customHeight="1" x14ac:dyDescent="0.3">
      <c r="A731" s="252"/>
      <c r="B731" s="8"/>
      <c r="C731" s="263" t="s">
        <v>436</v>
      </c>
      <c r="D731" s="263"/>
      <c r="E731" s="263"/>
      <c r="F731" s="263"/>
      <c r="G731" s="13">
        <v>4010052</v>
      </c>
      <c r="H731" s="10">
        <v>8000</v>
      </c>
      <c r="I731" s="29">
        <f t="shared" si="46"/>
        <v>8000</v>
      </c>
    </row>
    <row r="732" spans="1:9" ht="15" thickBot="1" x14ac:dyDescent="0.35">
      <c r="A732" s="253"/>
      <c r="B732" s="31"/>
      <c r="C732" s="264" t="s">
        <v>435</v>
      </c>
      <c r="D732" s="264"/>
      <c r="E732" s="264"/>
      <c r="F732" s="264"/>
      <c r="G732" s="41">
        <v>4010054</v>
      </c>
      <c r="H732" s="33">
        <v>9400</v>
      </c>
      <c r="I732" s="34">
        <f t="shared" si="46"/>
        <v>9400</v>
      </c>
    </row>
    <row r="733" spans="1:9" ht="21.6" customHeight="1" thickBot="1" x14ac:dyDescent="0.35">
      <c r="A733" s="114"/>
      <c r="B733" s="115"/>
      <c r="C733" s="322" t="s">
        <v>873</v>
      </c>
      <c r="D733" s="322"/>
      <c r="E733" s="322"/>
      <c r="F733" s="322"/>
      <c r="G733" s="116"/>
      <c r="H733" s="116"/>
      <c r="I733" s="119"/>
    </row>
    <row r="734" spans="1:9" ht="15" thickBot="1" x14ac:dyDescent="0.35">
      <c r="A734" s="120"/>
      <c r="B734" s="121"/>
      <c r="C734" s="287" t="s">
        <v>407</v>
      </c>
      <c r="D734" s="287"/>
      <c r="E734" s="287"/>
      <c r="F734" s="287"/>
      <c r="G734" s="287"/>
      <c r="H734" s="287"/>
      <c r="I734" s="122"/>
    </row>
    <row r="735" spans="1:9" ht="88.2" customHeight="1" x14ac:dyDescent="0.3">
      <c r="A735" s="23"/>
      <c r="B735" s="24"/>
      <c r="C735" s="254" t="s">
        <v>141</v>
      </c>
      <c r="D735" s="254"/>
      <c r="E735" s="254"/>
      <c r="F735" s="254"/>
      <c r="G735" s="38">
        <v>3300002</v>
      </c>
      <c r="H735" s="26">
        <v>27000</v>
      </c>
      <c r="I735" s="27">
        <f t="shared" ref="I735:I748" si="47">H735-(H735*скидка/100)</f>
        <v>27000</v>
      </c>
    </row>
    <row r="736" spans="1:9" ht="80.400000000000006" customHeight="1" x14ac:dyDescent="0.3">
      <c r="A736" s="28"/>
      <c r="B736" s="8"/>
      <c r="C736" s="263" t="s">
        <v>142</v>
      </c>
      <c r="D736" s="263"/>
      <c r="E736" s="263"/>
      <c r="F736" s="263"/>
      <c r="G736" s="13">
        <v>3300003</v>
      </c>
      <c r="H736" s="10">
        <v>23500</v>
      </c>
      <c r="I736" s="29">
        <f t="shared" si="47"/>
        <v>23500</v>
      </c>
    </row>
    <row r="737" spans="1:9" ht="78" customHeight="1" thickBot="1" x14ac:dyDescent="0.35">
      <c r="A737" s="30"/>
      <c r="B737" s="31"/>
      <c r="C737" s="264" t="s">
        <v>143</v>
      </c>
      <c r="D737" s="264"/>
      <c r="E737" s="264"/>
      <c r="F737" s="264"/>
      <c r="G737" s="41">
        <v>3300004</v>
      </c>
      <c r="H737" s="33">
        <v>18100</v>
      </c>
      <c r="I737" s="34">
        <f t="shared" si="47"/>
        <v>18100</v>
      </c>
    </row>
    <row r="738" spans="1:9" ht="66" customHeight="1" x14ac:dyDescent="0.3">
      <c r="A738" s="23"/>
      <c r="B738" s="24"/>
      <c r="C738" s="254" t="s">
        <v>144</v>
      </c>
      <c r="D738" s="254"/>
      <c r="E738" s="254"/>
      <c r="F738" s="254"/>
      <c r="G738" s="38">
        <v>3300005</v>
      </c>
      <c r="H738" s="26">
        <v>16400</v>
      </c>
      <c r="I738" s="27">
        <f t="shared" si="47"/>
        <v>16400</v>
      </c>
    </row>
    <row r="739" spans="1:9" ht="63.6" customHeight="1" thickBot="1" x14ac:dyDescent="0.35">
      <c r="A739" s="30"/>
      <c r="B739" s="31"/>
      <c r="C739" s="264" t="s">
        <v>145</v>
      </c>
      <c r="D739" s="264"/>
      <c r="E739" s="264"/>
      <c r="F739" s="264"/>
      <c r="G739" s="13">
        <v>3300006</v>
      </c>
      <c r="H739" s="10">
        <v>28200</v>
      </c>
      <c r="I739" s="29">
        <f t="shared" si="47"/>
        <v>28200</v>
      </c>
    </row>
    <row r="740" spans="1:9" ht="79.2" customHeight="1" x14ac:dyDescent="0.3">
      <c r="A740" s="245"/>
      <c r="B740" s="24"/>
      <c r="C740" s="254" t="s">
        <v>146</v>
      </c>
      <c r="D740" s="254"/>
      <c r="E740" s="254"/>
      <c r="F740" s="254"/>
      <c r="G740" s="13">
        <v>3300007</v>
      </c>
      <c r="H740" s="10">
        <v>24900</v>
      </c>
      <c r="I740" s="29">
        <f t="shared" si="47"/>
        <v>24900</v>
      </c>
    </row>
    <row r="741" spans="1:9" ht="83.4" customHeight="1" x14ac:dyDescent="0.3">
      <c r="A741" s="28"/>
      <c r="B741" s="8"/>
      <c r="C741" s="263" t="s">
        <v>147</v>
      </c>
      <c r="D741" s="263"/>
      <c r="E741" s="263"/>
      <c r="F741" s="263"/>
      <c r="G741" s="13">
        <v>3300008</v>
      </c>
      <c r="H741" s="10">
        <v>15200</v>
      </c>
      <c r="I741" s="29">
        <f t="shared" si="47"/>
        <v>15200</v>
      </c>
    </row>
    <row r="742" spans="1:9" ht="81.599999999999994" customHeight="1" thickBot="1" x14ac:dyDescent="0.35">
      <c r="A742" s="247"/>
      <c r="B742" s="31"/>
      <c r="C742" s="264" t="s">
        <v>148</v>
      </c>
      <c r="D742" s="264"/>
      <c r="E742" s="264"/>
      <c r="F742" s="264"/>
      <c r="G742" s="41">
        <v>3300009</v>
      </c>
      <c r="H742" s="33">
        <v>19400</v>
      </c>
      <c r="I742" s="34">
        <f t="shared" si="47"/>
        <v>19400</v>
      </c>
    </row>
    <row r="743" spans="1:9" ht="64.8" customHeight="1" x14ac:dyDescent="0.3">
      <c r="A743" s="23"/>
      <c r="B743" s="24"/>
      <c r="C743" s="254" t="s">
        <v>149</v>
      </c>
      <c r="D743" s="254"/>
      <c r="E743" s="254"/>
      <c r="F743" s="254"/>
      <c r="G743" s="38">
        <v>3300010</v>
      </c>
      <c r="H743" s="26">
        <v>17100</v>
      </c>
      <c r="I743" s="27">
        <f t="shared" si="47"/>
        <v>17100</v>
      </c>
    </row>
    <row r="744" spans="1:9" ht="79.8" customHeight="1" x14ac:dyDescent="0.3">
      <c r="A744" s="28"/>
      <c r="B744" s="8"/>
      <c r="C744" s="263" t="s">
        <v>150</v>
      </c>
      <c r="D744" s="263"/>
      <c r="E744" s="263"/>
      <c r="F744" s="263"/>
      <c r="G744" s="13">
        <v>3300011</v>
      </c>
      <c r="H744" s="10">
        <v>28800</v>
      </c>
      <c r="I744" s="29">
        <f t="shared" si="47"/>
        <v>28800</v>
      </c>
    </row>
    <row r="745" spans="1:9" ht="78.599999999999994" customHeight="1" x14ac:dyDescent="0.3">
      <c r="A745" s="28"/>
      <c r="B745" s="8"/>
      <c r="C745" s="263" t="s">
        <v>151</v>
      </c>
      <c r="D745" s="263"/>
      <c r="E745" s="263"/>
      <c r="F745" s="263"/>
      <c r="G745" s="13">
        <v>3300012</v>
      </c>
      <c r="H745" s="10">
        <v>25600</v>
      </c>
      <c r="I745" s="29">
        <f t="shared" si="47"/>
        <v>25600</v>
      </c>
    </row>
    <row r="746" spans="1:9" ht="76.2" customHeight="1" thickBot="1" x14ac:dyDescent="0.35">
      <c r="A746" s="30"/>
      <c r="B746" s="31"/>
      <c r="C746" s="264" t="s">
        <v>152</v>
      </c>
      <c r="D746" s="264"/>
      <c r="E746" s="264"/>
      <c r="F746" s="264"/>
      <c r="G746" s="13">
        <v>3300013</v>
      </c>
      <c r="H746" s="10">
        <v>19900</v>
      </c>
      <c r="I746" s="29">
        <f t="shared" si="47"/>
        <v>19900</v>
      </c>
    </row>
    <row r="747" spans="1:9" ht="73.2" customHeight="1" thickBot="1" x14ac:dyDescent="0.35">
      <c r="A747" s="61"/>
      <c r="B747" s="62"/>
      <c r="C747" s="274" t="s">
        <v>438</v>
      </c>
      <c r="D747" s="274"/>
      <c r="E747" s="274"/>
      <c r="F747" s="274"/>
      <c r="G747" s="41">
        <v>3300001</v>
      </c>
      <c r="H747" s="33">
        <v>15900</v>
      </c>
      <c r="I747" s="34">
        <f t="shared" si="47"/>
        <v>15900</v>
      </c>
    </row>
    <row r="748" spans="1:9" ht="70.8" customHeight="1" thickBot="1" x14ac:dyDescent="0.35">
      <c r="A748" s="61"/>
      <c r="B748" s="62"/>
      <c r="C748" s="274" t="s">
        <v>437</v>
      </c>
      <c r="D748" s="274"/>
      <c r="E748" s="274"/>
      <c r="F748" s="274"/>
      <c r="G748" s="63">
        <v>3290001</v>
      </c>
      <c r="H748" s="64">
        <v>8100</v>
      </c>
      <c r="I748" s="65">
        <f t="shared" si="47"/>
        <v>8100</v>
      </c>
    </row>
    <row r="749" spans="1:9" ht="22.8" customHeight="1" thickBot="1" x14ac:dyDescent="0.35">
      <c r="A749" s="61"/>
      <c r="B749" s="62"/>
      <c r="C749" s="274" t="s">
        <v>642</v>
      </c>
      <c r="D749" s="274"/>
      <c r="E749" s="274"/>
      <c r="F749" s="274"/>
      <c r="G749" s="78" t="s">
        <v>8</v>
      </c>
      <c r="H749" s="64">
        <v>3700</v>
      </c>
      <c r="I749" s="56">
        <v>2960</v>
      </c>
    </row>
    <row r="750" spans="1:9" ht="66.599999999999994" customHeight="1" thickBot="1" x14ac:dyDescent="0.35">
      <c r="A750" s="61"/>
      <c r="B750" s="62"/>
      <c r="C750" s="274" t="s">
        <v>533</v>
      </c>
      <c r="D750" s="274"/>
      <c r="E750" s="274"/>
      <c r="F750" s="274"/>
      <c r="G750" s="63">
        <v>3300018</v>
      </c>
      <c r="H750" s="64">
        <v>6100</v>
      </c>
      <c r="I750" s="65">
        <f t="shared" ref="I750:I771" si="48">H750-(H750*скидка/100)</f>
        <v>6100</v>
      </c>
    </row>
    <row r="751" spans="1:9" ht="64.2" customHeight="1" x14ac:dyDescent="0.3">
      <c r="A751" s="23"/>
      <c r="B751" s="24"/>
      <c r="C751" s="254" t="s">
        <v>534</v>
      </c>
      <c r="D751" s="254"/>
      <c r="E751" s="254"/>
      <c r="F751" s="254"/>
      <c r="G751" s="38">
        <v>3300014</v>
      </c>
      <c r="H751" s="26">
        <v>25900</v>
      </c>
      <c r="I751" s="27">
        <f t="shared" si="48"/>
        <v>25900</v>
      </c>
    </row>
    <row r="752" spans="1:9" ht="71.400000000000006" customHeight="1" x14ac:dyDescent="0.3">
      <c r="A752" s="28"/>
      <c r="B752" s="8"/>
      <c r="C752" s="263" t="s">
        <v>535</v>
      </c>
      <c r="D752" s="263"/>
      <c r="E752" s="263"/>
      <c r="F752" s="263"/>
      <c r="G752" s="13">
        <v>3300015</v>
      </c>
      <c r="H752" s="10">
        <v>29000</v>
      </c>
      <c r="I752" s="29">
        <f t="shared" si="48"/>
        <v>29000</v>
      </c>
    </row>
    <row r="753" spans="1:9" ht="76.8" customHeight="1" thickBot="1" x14ac:dyDescent="0.35">
      <c r="A753" s="30"/>
      <c r="B753" s="31"/>
      <c r="C753" s="264" t="s">
        <v>536</v>
      </c>
      <c r="D753" s="264"/>
      <c r="E753" s="264"/>
      <c r="F753" s="264"/>
      <c r="G753" s="41">
        <v>3300019</v>
      </c>
      <c r="H753" s="33">
        <v>15800</v>
      </c>
      <c r="I753" s="34">
        <f t="shared" si="48"/>
        <v>15800</v>
      </c>
    </row>
    <row r="754" spans="1:9" ht="85.8" customHeight="1" x14ac:dyDescent="0.3">
      <c r="A754" s="23"/>
      <c r="B754" s="24"/>
      <c r="C754" s="254" t="s">
        <v>153</v>
      </c>
      <c r="D754" s="254"/>
      <c r="E754" s="254"/>
      <c r="F754" s="254"/>
      <c r="G754" s="38">
        <v>3300016</v>
      </c>
      <c r="H754" s="26">
        <v>24500</v>
      </c>
      <c r="I754" s="27">
        <f t="shared" si="48"/>
        <v>24500</v>
      </c>
    </row>
    <row r="755" spans="1:9" ht="88.8" customHeight="1" thickBot="1" x14ac:dyDescent="0.35">
      <c r="A755" s="248"/>
      <c r="B755" s="43"/>
      <c r="C755" s="262" t="s">
        <v>154</v>
      </c>
      <c r="D755" s="262"/>
      <c r="E755" s="262"/>
      <c r="F755" s="262"/>
      <c r="G755" s="48">
        <v>3300017</v>
      </c>
      <c r="H755" s="49">
        <v>24500</v>
      </c>
      <c r="I755" s="50">
        <f t="shared" si="48"/>
        <v>24500</v>
      </c>
    </row>
    <row r="756" spans="1:9" ht="23.4" customHeight="1" thickBot="1" x14ac:dyDescent="0.35">
      <c r="A756" s="114"/>
      <c r="B756" s="115"/>
      <c r="C756" s="322" t="s">
        <v>155</v>
      </c>
      <c r="D756" s="322"/>
      <c r="E756" s="322"/>
      <c r="F756" s="322"/>
      <c r="G756" s="184"/>
      <c r="H756" s="184"/>
      <c r="I756" s="119"/>
    </row>
    <row r="757" spans="1:9" ht="65.400000000000006" customHeight="1" thickBot="1" x14ac:dyDescent="0.35">
      <c r="A757" s="120"/>
      <c r="B757" s="121"/>
      <c r="C757" s="323" t="s">
        <v>456</v>
      </c>
      <c r="D757" s="323"/>
      <c r="E757" s="323"/>
      <c r="F757" s="323"/>
      <c r="G757" s="323"/>
      <c r="H757" s="323"/>
      <c r="I757" s="122"/>
    </row>
    <row r="758" spans="1:9" ht="82.8" customHeight="1" x14ac:dyDescent="0.3">
      <c r="A758" s="23"/>
      <c r="B758" s="24"/>
      <c r="C758" s="254" t="s">
        <v>156</v>
      </c>
      <c r="D758" s="254"/>
      <c r="E758" s="254"/>
      <c r="F758" s="254"/>
      <c r="G758" s="38">
        <v>3310002</v>
      </c>
      <c r="H758" s="26">
        <v>17300</v>
      </c>
      <c r="I758" s="27">
        <f t="shared" si="48"/>
        <v>17300</v>
      </c>
    </row>
    <row r="759" spans="1:9" ht="85.2" customHeight="1" x14ac:dyDescent="0.3">
      <c r="A759" s="246"/>
      <c r="B759" s="8"/>
      <c r="C759" s="263" t="s">
        <v>157</v>
      </c>
      <c r="D759" s="263"/>
      <c r="E759" s="263"/>
      <c r="F759" s="263"/>
      <c r="G759" s="13">
        <v>3310003</v>
      </c>
      <c r="H759" s="10">
        <v>15100</v>
      </c>
      <c r="I759" s="29">
        <f t="shared" si="48"/>
        <v>15100</v>
      </c>
    </row>
    <row r="760" spans="1:9" ht="79.2" customHeight="1" thickBot="1" x14ac:dyDescent="0.35">
      <c r="A760" s="30"/>
      <c r="B760" s="31"/>
      <c r="C760" s="264" t="s">
        <v>158</v>
      </c>
      <c r="D760" s="264"/>
      <c r="E760" s="264"/>
      <c r="F760" s="264"/>
      <c r="G760" s="41">
        <v>3310004</v>
      </c>
      <c r="H760" s="33">
        <v>11500</v>
      </c>
      <c r="I760" s="34">
        <f t="shared" si="48"/>
        <v>11500</v>
      </c>
    </row>
    <row r="761" spans="1:9" ht="66" customHeight="1" x14ac:dyDescent="0.3">
      <c r="A761" s="23"/>
      <c r="B761" s="24"/>
      <c r="C761" s="254" t="s">
        <v>159</v>
      </c>
      <c r="D761" s="254"/>
      <c r="E761" s="254"/>
      <c r="F761" s="254"/>
      <c r="G761" s="38">
        <v>3310005</v>
      </c>
      <c r="H761" s="26">
        <v>10500</v>
      </c>
      <c r="I761" s="27">
        <f t="shared" si="48"/>
        <v>10500</v>
      </c>
    </row>
    <row r="762" spans="1:9" ht="75.599999999999994" customHeight="1" x14ac:dyDescent="0.3">
      <c r="A762" s="28"/>
      <c r="B762" s="8"/>
      <c r="C762" s="263" t="s">
        <v>160</v>
      </c>
      <c r="D762" s="263"/>
      <c r="E762" s="263"/>
      <c r="F762" s="263"/>
      <c r="G762" s="13">
        <v>3310006</v>
      </c>
      <c r="H762" s="10">
        <v>18000</v>
      </c>
      <c r="I762" s="29">
        <f t="shared" si="48"/>
        <v>18000</v>
      </c>
    </row>
    <row r="763" spans="1:9" ht="81" customHeight="1" x14ac:dyDescent="0.3">
      <c r="A763" s="28"/>
      <c r="B763" s="8"/>
      <c r="C763" s="263" t="s">
        <v>161</v>
      </c>
      <c r="D763" s="263"/>
      <c r="E763" s="263"/>
      <c r="F763" s="263"/>
      <c r="G763" s="13">
        <v>3310007</v>
      </c>
      <c r="H763" s="10">
        <v>15900</v>
      </c>
      <c r="I763" s="29">
        <f t="shared" si="48"/>
        <v>15900</v>
      </c>
    </row>
    <row r="764" spans="1:9" ht="91.2" customHeight="1" x14ac:dyDescent="0.3">
      <c r="A764" s="28"/>
      <c r="B764" s="8"/>
      <c r="C764" s="263" t="s">
        <v>162</v>
      </c>
      <c r="D764" s="263"/>
      <c r="E764" s="263"/>
      <c r="F764" s="263"/>
      <c r="G764" s="13">
        <v>3310008</v>
      </c>
      <c r="H764" s="10">
        <v>9700</v>
      </c>
      <c r="I764" s="29">
        <f t="shared" si="48"/>
        <v>9700</v>
      </c>
    </row>
    <row r="765" spans="1:9" ht="82.8" customHeight="1" thickBot="1" x14ac:dyDescent="0.35">
      <c r="A765" s="30"/>
      <c r="B765" s="31"/>
      <c r="C765" s="264" t="s">
        <v>163</v>
      </c>
      <c r="D765" s="264"/>
      <c r="E765" s="264"/>
      <c r="F765" s="264"/>
      <c r="G765" s="41">
        <v>3310009</v>
      </c>
      <c r="H765" s="33">
        <v>12400</v>
      </c>
      <c r="I765" s="34">
        <f t="shared" si="48"/>
        <v>12400</v>
      </c>
    </row>
    <row r="766" spans="1:9" ht="69.599999999999994" customHeight="1" x14ac:dyDescent="0.3">
      <c r="A766" s="23"/>
      <c r="B766" s="24"/>
      <c r="C766" s="254" t="s">
        <v>164</v>
      </c>
      <c r="D766" s="254"/>
      <c r="E766" s="254"/>
      <c r="F766" s="254"/>
      <c r="G766" s="38">
        <v>3310010</v>
      </c>
      <c r="H766" s="26">
        <v>10900</v>
      </c>
      <c r="I766" s="27">
        <f t="shared" si="48"/>
        <v>10900</v>
      </c>
    </row>
    <row r="767" spans="1:9" ht="70.8" customHeight="1" x14ac:dyDescent="0.3">
      <c r="A767" s="28"/>
      <c r="B767" s="8"/>
      <c r="C767" s="263" t="s">
        <v>165</v>
      </c>
      <c r="D767" s="263"/>
      <c r="E767" s="263"/>
      <c r="F767" s="263"/>
      <c r="G767" s="13">
        <v>3310011</v>
      </c>
      <c r="H767" s="10">
        <v>18400</v>
      </c>
      <c r="I767" s="29">
        <f t="shared" si="48"/>
        <v>18400</v>
      </c>
    </row>
    <row r="768" spans="1:9" ht="84.6" customHeight="1" x14ac:dyDescent="0.3">
      <c r="A768" s="28"/>
      <c r="B768" s="8"/>
      <c r="C768" s="263" t="s">
        <v>166</v>
      </c>
      <c r="D768" s="263"/>
      <c r="E768" s="263"/>
      <c r="F768" s="263"/>
      <c r="G768" s="13">
        <v>3310012</v>
      </c>
      <c r="H768" s="10">
        <v>16300</v>
      </c>
      <c r="I768" s="29">
        <f t="shared" si="48"/>
        <v>16300</v>
      </c>
    </row>
    <row r="769" spans="1:9" ht="87.6" customHeight="1" thickBot="1" x14ac:dyDescent="0.35">
      <c r="A769" s="30"/>
      <c r="B769" s="31"/>
      <c r="C769" s="264" t="s">
        <v>167</v>
      </c>
      <c r="D769" s="264"/>
      <c r="E769" s="264"/>
      <c r="F769" s="264"/>
      <c r="G769" s="41">
        <v>3310013</v>
      </c>
      <c r="H769" s="33">
        <v>12800</v>
      </c>
      <c r="I769" s="34">
        <f t="shared" si="48"/>
        <v>12800</v>
      </c>
    </row>
    <row r="770" spans="1:9" ht="74.400000000000006" customHeight="1" x14ac:dyDescent="0.3">
      <c r="A770" s="245"/>
      <c r="B770" s="24"/>
      <c r="C770" s="254" t="s">
        <v>440</v>
      </c>
      <c r="D770" s="254"/>
      <c r="E770" s="254"/>
      <c r="F770" s="254"/>
      <c r="G770" s="38">
        <v>3310001</v>
      </c>
      <c r="H770" s="26">
        <v>10300</v>
      </c>
      <c r="I770" s="27">
        <f t="shared" si="48"/>
        <v>10300</v>
      </c>
    </row>
    <row r="771" spans="1:9" ht="76.8" customHeight="1" x14ac:dyDescent="0.3">
      <c r="A771" s="28"/>
      <c r="B771" s="8"/>
      <c r="C771" s="263" t="s">
        <v>437</v>
      </c>
      <c r="D771" s="263"/>
      <c r="E771" s="263"/>
      <c r="F771" s="263"/>
      <c r="G771" s="13">
        <v>3290001</v>
      </c>
      <c r="H771" s="10">
        <v>8100</v>
      </c>
      <c r="I771" s="29">
        <f t="shared" si="48"/>
        <v>8100</v>
      </c>
    </row>
    <row r="772" spans="1:9" ht="21.6" customHeight="1" x14ac:dyDescent="0.3">
      <c r="A772" s="28"/>
      <c r="B772" s="8"/>
      <c r="C772" s="263" t="s">
        <v>643</v>
      </c>
      <c r="D772" s="263"/>
      <c r="E772" s="263"/>
      <c r="F772" s="263"/>
      <c r="G772" s="16" t="s">
        <v>8</v>
      </c>
      <c r="H772" s="10">
        <v>3700</v>
      </c>
      <c r="I772" s="72">
        <v>2960</v>
      </c>
    </row>
    <row r="773" spans="1:9" ht="65.400000000000006" customHeight="1" thickBot="1" x14ac:dyDescent="0.35">
      <c r="A773" s="30"/>
      <c r="B773" s="31"/>
      <c r="C773" s="264" t="s">
        <v>441</v>
      </c>
      <c r="D773" s="264"/>
      <c r="E773" s="264"/>
      <c r="F773" s="264"/>
      <c r="G773" s="41">
        <v>3310018</v>
      </c>
      <c r="H773" s="33">
        <v>4000</v>
      </c>
      <c r="I773" s="34">
        <f t="shared" ref="I773:I778" si="49">H773-(H773*скидка/100)</f>
        <v>4000</v>
      </c>
    </row>
    <row r="774" spans="1:9" ht="64.8" customHeight="1" x14ac:dyDescent="0.3">
      <c r="A774" s="23"/>
      <c r="B774" s="24"/>
      <c r="C774" s="254" t="s">
        <v>168</v>
      </c>
      <c r="D774" s="254"/>
      <c r="E774" s="254"/>
      <c r="F774" s="254"/>
      <c r="G774" s="38">
        <v>3310014</v>
      </c>
      <c r="H774" s="26">
        <v>16500</v>
      </c>
      <c r="I774" s="27">
        <f t="shared" si="49"/>
        <v>16500</v>
      </c>
    </row>
    <row r="775" spans="1:9" ht="64.8" customHeight="1" x14ac:dyDescent="0.3">
      <c r="A775" s="246"/>
      <c r="B775" s="8"/>
      <c r="C775" s="263" t="s">
        <v>169</v>
      </c>
      <c r="D775" s="263"/>
      <c r="E775" s="263"/>
      <c r="F775" s="263"/>
      <c r="G775" s="13">
        <v>3310015</v>
      </c>
      <c r="H775" s="10">
        <v>18600</v>
      </c>
      <c r="I775" s="29">
        <f t="shared" si="49"/>
        <v>18600</v>
      </c>
    </row>
    <row r="776" spans="1:9" ht="73.2" customHeight="1" thickBot="1" x14ac:dyDescent="0.35">
      <c r="A776" s="30"/>
      <c r="B776" s="31"/>
      <c r="C776" s="264" t="s">
        <v>439</v>
      </c>
      <c r="D776" s="264"/>
      <c r="E776" s="264"/>
      <c r="F776" s="264"/>
      <c r="G776" s="41">
        <v>3310019</v>
      </c>
      <c r="H776" s="33">
        <v>10200</v>
      </c>
      <c r="I776" s="34">
        <f t="shared" si="49"/>
        <v>10200</v>
      </c>
    </row>
    <row r="777" spans="1:9" ht="88.8" customHeight="1" x14ac:dyDescent="0.3">
      <c r="A777" s="23"/>
      <c r="B777" s="24"/>
      <c r="C777" s="254" t="s">
        <v>170</v>
      </c>
      <c r="D777" s="254"/>
      <c r="E777" s="254"/>
      <c r="F777" s="254"/>
      <c r="G777" s="38">
        <v>3310016</v>
      </c>
      <c r="H777" s="26">
        <v>15600</v>
      </c>
      <c r="I777" s="27">
        <f t="shared" si="49"/>
        <v>15600</v>
      </c>
    </row>
    <row r="778" spans="1:9" ht="87.6" customHeight="1" thickBot="1" x14ac:dyDescent="0.35">
      <c r="A778" s="30"/>
      <c r="B778" s="31"/>
      <c r="C778" s="264" t="s">
        <v>171</v>
      </c>
      <c r="D778" s="264"/>
      <c r="E778" s="264"/>
      <c r="F778" s="264"/>
      <c r="G778" s="41">
        <v>3310017</v>
      </c>
      <c r="H778" s="33">
        <v>15600</v>
      </c>
      <c r="I778" s="34">
        <f t="shared" si="49"/>
        <v>15600</v>
      </c>
    </row>
    <row r="779" spans="1:9" ht="87" customHeight="1" thickBot="1" x14ac:dyDescent="0.35">
      <c r="A779" s="96"/>
      <c r="B779" s="1"/>
      <c r="C779" s="1"/>
      <c r="D779" s="1"/>
      <c r="E779" s="1"/>
      <c r="F779" s="1"/>
      <c r="G779" s="1"/>
      <c r="H779" s="1"/>
      <c r="I779" s="97"/>
    </row>
    <row r="780" spans="1:9" ht="103.2" customHeight="1" thickBot="1" x14ac:dyDescent="0.35">
      <c r="A780" s="100"/>
      <c r="B780" s="101"/>
      <c r="C780" s="285" t="s">
        <v>39</v>
      </c>
      <c r="D780" s="285"/>
      <c r="E780" s="285"/>
      <c r="F780" s="285"/>
      <c r="G780" s="102"/>
      <c r="H780" s="102"/>
      <c r="I780" s="142"/>
    </row>
    <row r="781" spans="1:9" ht="23.4" customHeight="1" thickBot="1" x14ac:dyDescent="0.35">
      <c r="A781" s="125"/>
      <c r="B781" s="126"/>
      <c r="C781" s="259" t="s">
        <v>748</v>
      </c>
      <c r="D781" s="259"/>
      <c r="E781" s="259"/>
      <c r="F781" s="259"/>
      <c r="G781" s="259"/>
      <c r="H781" s="259"/>
      <c r="I781" s="127"/>
    </row>
    <row r="782" spans="1:9" x14ac:dyDescent="0.3">
      <c r="A782" s="36"/>
      <c r="B782" s="255" t="s">
        <v>617</v>
      </c>
      <c r="C782" s="254" t="s">
        <v>740</v>
      </c>
      <c r="D782" s="254"/>
      <c r="E782" s="254"/>
      <c r="F782" s="254"/>
      <c r="G782" s="38">
        <v>5090013</v>
      </c>
      <c r="H782" s="26">
        <v>8600</v>
      </c>
      <c r="I782" s="27">
        <f>H782-(H782*скидка/100)</f>
        <v>8600</v>
      </c>
    </row>
    <row r="783" spans="1:9" x14ac:dyDescent="0.3">
      <c r="A783" s="42"/>
      <c r="B783" s="256"/>
      <c r="C783" s="263" t="s">
        <v>741</v>
      </c>
      <c r="D783" s="263"/>
      <c r="E783" s="263"/>
      <c r="F783" s="263"/>
      <c r="G783" s="13">
        <v>5090015</v>
      </c>
      <c r="H783" s="10">
        <v>9800</v>
      </c>
      <c r="I783" s="29">
        <f t="shared" ref="I783:I789" si="50">H783-(H783*скидка/100)</f>
        <v>9800</v>
      </c>
    </row>
    <row r="784" spans="1:9" x14ac:dyDescent="0.3">
      <c r="A784" s="42"/>
      <c r="B784" s="256"/>
      <c r="C784" s="263" t="s">
        <v>742</v>
      </c>
      <c r="D784" s="263"/>
      <c r="E784" s="263"/>
      <c r="F784" s="263"/>
      <c r="G784" s="13">
        <v>5090017</v>
      </c>
      <c r="H784" s="10">
        <v>11000</v>
      </c>
      <c r="I784" s="29">
        <f t="shared" si="50"/>
        <v>11000</v>
      </c>
    </row>
    <row r="785" spans="1:9" ht="15" thickBot="1" x14ac:dyDescent="0.35">
      <c r="A785" s="46"/>
      <c r="B785" s="258"/>
      <c r="C785" s="262" t="s">
        <v>743</v>
      </c>
      <c r="D785" s="262"/>
      <c r="E785" s="262"/>
      <c r="F785" s="262"/>
      <c r="G785" s="48">
        <v>5090019</v>
      </c>
      <c r="H785" s="49">
        <v>12200</v>
      </c>
      <c r="I785" s="50">
        <f t="shared" si="50"/>
        <v>12200</v>
      </c>
    </row>
    <row r="786" spans="1:9" x14ac:dyDescent="0.3">
      <c r="A786" s="36"/>
      <c r="B786" s="255" t="s">
        <v>618</v>
      </c>
      <c r="C786" s="254" t="s">
        <v>744</v>
      </c>
      <c r="D786" s="254"/>
      <c r="E786" s="254"/>
      <c r="F786" s="254"/>
      <c r="G786" s="38">
        <v>5090014</v>
      </c>
      <c r="H786" s="26">
        <v>11200</v>
      </c>
      <c r="I786" s="27">
        <f t="shared" si="50"/>
        <v>11200</v>
      </c>
    </row>
    <row r="787" spans="1:9" x14ac:dyDescent="0.3">
      <c r="A787" s="42"/>
      <c r="B787" s="256"/>
      <c r="C787" s="263" t="s">
        <v>745</v>
      </c>
      <c r="D787" s="263"/>
      <c r="E787" s="263"/>
      <c r="F787" s="263"/>
      <c r="G787" s="13">
        <v>5090016</v>
      </c>
      <c r="H787" s="10">
        <v>12800</v>
      </c>
      <c r="I787" s="29">
        <f t="shared" si="50"/>
        <v>12800</v>
      </c>
    </row>
    <row r="788" spans="1:9" x14ac:dyDescent="0.3">
      <c r="A788" s="42"/>
      <c r="B788" s="256"/>
      <c r="C788" s="263" t="s">
        <v>746</v>
      </c>
      <c r="D788" s="263"/>
      <c r="E788" s="263"/>
      <c r="F788" s="263"/>
      <c r="G788" s="13">
        <v>5090018</v>
      </c>
      <c r="H788" s="10">
        <v>14300</v>
      </c>
      <c r="I788" s="29">
        <f t="shared" si="50"/>
        <v>14300</v>
      </c>
    </row>
    <row r="789" spans="1:9" ht="15" thickBot="1" x14ac:dyDescent="0.35">
      <c r="A789" s="39"/>
      <c r="B789" s="257"/>
      <c r="C789" s="264" t="s">
        <v>747</v>
      </c>
      <c r="D789" s="264"/>
      <c r="E789" s="264"/>
      <c r="F789" s="264"/>
      <c r="G789" s="41">
        <v>5090020</v>
      </c>
      <c r="H789" s="33">
        <v>15900</v>
      </c>
      <c r="I789" s="34">
        <f t="shared" si="50"/>
        <v>15900</v>
      </c>
    </row>
    <row r="790" spans="1:9" ht="23.4" customHeight="1" thickBot="1" x14ac:dyDescent="0.35">
      <c r="A790" s="114"/>
      <c r="B790" s="202"/>
      <c r="C790" s="289" t="s">
        <v>749</v>
      </c>
      <c r="D790" s="289"/>
      <c r="E790" s="289"/>
      <c r="F790" s="289"/>
      <c r="G790" s="289"/>
      <c r="H790" s="289"/>
      <c r="I790" s="290"/>
    </row>
    <row r="791" spans="1:9" ht="76.2" customHeight="1" thickBot="1" x14ac:dyDescent="0.35">
      <c r="A791" s="91"/>
      <c r="B791" s="53"/>
      <c r="C791" s="260" t="s">
        <v>194</v>
      </c>
      <c r="D791" s="260"/>
      <c r="E791" s="260"/>
      <c r="F791" s="260"/>
      <c r="G791" s="159">
        <v>4010044</v>
      </c>
      <c r="H791" s="160">
        <v>11300</v>
      </c>
      <c r="I791" s="144">
        <f t="shared" ref="I791" si="51">H791-(H791*скидка/100)</f>
        <v>11300</v>
      </c>
    </row>
    <row r="792" spans="1:9" ht="18.600000000000001" customHeight="1" thickBot="1" x14ac:dyDescent="0.35">
      <c r="A792" s="114"/>
      <c r="B792" s="115"/>
      <c r="C792" s="324" t="s">
        <v>40</v>
      </c>
      <c r="D792" s="324"/>
      <c r="E792" s="324"/>
      <c r="F792" s="324"/>
      <c r="G792" s="116"/>
      <c r="H792" s="116"/>
      <c r="I792" s="119"/>
    </row>
    <row r="793" spans="1:9" ht="15" thickBot="1" x14ac:dyDescent="0.35">
      <c r="A793" s="137"/>
      <c r="B793" s="138"/>
      <c r="C793" s="277" t="s">
        <v>758</v>
      </c>
      <c r="D793" s="277"/>
      <c r="E793" s="277"/>
      <c r="F793" s="277"/>
      <c r="G793" s="277"/>
      <c r="H793" s="277"/>
      <c r="I793" s="123"/>
    </row>
    <row r="794" spans="1:9" ht="88.8" customHeight="1" x14ac:dyDescent="0.3">
      <c r="A794" s="245"/>
      <c r="B794" s="24"/>
      <c r="C794" s="254" t="s">
        <v>750</v>
      </c>
      <c r="D794" s="254"/>
      <c r="E794" s="254"/>
      <c r="F794" s="254"/>
      <c r="G794" s="38">
        <v>3130002</v>
      </c>
      <c r="H794" s="26">
        <v>31300</v>
      </c>
      <c r="I794" s="205">
        <f t="shared" ref="I794:I796" si="52">H794-(H794*скидка/100)</f>
        <v>31300</v>
      </c>
    </row>
    <row r="795" spans="1:9" ht="81" customHeight="1" x14ac:dyDescent="0.3">
      <c r="A795" s="28"/>
      <c r="B795" s="8"/>
      <c r="C795" s="263" t="s">
        <v>751</v>
      </c>
      <c r="D795" s="263"/>
      <c r="E795" s="263"/>
      <c r="F795" s="263"/>
      <c r="G795" s="13">
        <v>3130003</v>
      </c>
      <c r="H795" s="10">
        <v>45100</v>
      </c>
      <c r="I795" s="212">
        <f t="shared" si="52"/>
        <v>45100</v>
      </c>
    </row>
    <row r="796" spans="1:9" ht="88.2" customHeight="1" x14ac:dyDescent="0.3">
      <c r="A796" s="42"/>
      <c r="B796" s="12"/>
      <c r="C796" s="263" t="s">
        <v>752</v>
      </c>
      <c r="D796" s="263"/>
      <c r="E796" s="263"/>
      <c r="F796" s="263"/>
      <c r="G796" s="13">
        <v>3130008</v>
      </c>
      <c r="H796" s="10">
        <v>32300</v>
      </c>
      <c r="I796" s="212">
        <f t="shared" si="52"/>
        <v>32300</v>
      </c>
    </row>
    <row r="797" spans="1:9" ht="90.6" customHeight="1" x14ac:dyDescent="0.3">
      <c r="A797" s="42"/>
      <c r="B797" s="12"/>
      <c r="C797" s="261" t="s">
        <v>753</v>
      </c>
      <c r="D797" s="261"/>
      <c r="E797" s="261"/>
      <c r="F797" s="261"/>
      <c r="G797" s="13">
        <v>3130009</v>
      </c>
      <c r="H797" s="10">
        <v>46100</v>
      </c>
      <c r="I797" s="212">
        <f>H797-(H797*скидка/100)</f>
        <v>46100</v>
      </c>
    </row>
    <row r="798" spans="1:9" ht="88.2" customHeight="1" x14ac:dyDescent="0.3">
      <c r="A798" s="42"/>
      <c r="B798" s="12"/>
      <c r="C798" s="261" t="s">
        <v>754</v>
      </c>
      <c r="D798" s="261"/>
      <c r="E798" s="261"/>
      <c r="F798" s="261"/>
      <c r="G798" s="13">
        <v>3130004</v>
      </c>
      <c r="H798" s="10">
        <v>33100</v>
      </c>
      <c r="I798" s="212">
        <f>H798-(H798*скидка/100)</f>
        <v>33100</v>
      </c>
    </row>
    <row r="799" spans="1:9" ht="88.2" customHeight="1" x14ac:dyDescent="0.3">
      <c r="A799" s="246"/>
      <c r="B799" s="12"/>
      <c r="C799" s="261" t="s">
        <v>755</v>
      </c>
      <c r="D799" s="261"/>
      <c r="E799" s="261"/>
      <c r="F799" s="261"/>
      <c r="G799" s="13">
        <v>3130005</v>
      </c>
      <c r="H799" s="10">
        <v>46900</v>
      </c>
      <c r="I799" s="212">
        <f>H799-(H799*скидка/100)</f>
        <v>46900</v>
      </c>
    </row>
    <row r="800" spans="1:9" ht="88.2" customHeight="1" x14ac:dyDescent="0.3">
      <c r="A800" s="42"/>
      <c r="B800" s="12"/>
      <c r="C800" s="261" t="s">
        <v>756</v>
      </c>
      <c r="D800" s="261"/>
      <c r="E800" s="261"/>
      <c r="F800" s="261"/>
      <c r="G800" s="13">
        <v>3130010</v>
      </c>
      <c r="H800" s="10">
        <v>33900</v>
      </c>
      <c r="I800" s="212">
        <f>H800-(H800*скидка/100)</f>
        <v>33900</v>
      </c>
    </row>
    <row r="801" spans="1:9" ht="92.4" customHeight="1" thickBot="1" x14ac:dyDescent="0.35">
      <c r="A801" s="28"/>
      <c r="B801" s="203"/>
      <c r="C801" s="261" t="s">
        <v>757</v>
      </c>
      <c r="D801" s="261"/>
      <c r="E801" s="261"/>
      <c r="F801" s="261"/>
      <c r="G801" s="196">
        <v>3130011</v>
      </c>
      <c r="H801" s="17">
        <v>47700</v>
      </c>
      <c r="I801" s="212">
        <f>H801-(H801*скидка/100)</f>
        <v>47700</v>
      </c>
    </row>
    <row r="802" spans="1:9" ht="79.2" customHeight="1" thickBot="1" x14ac:dyDescent="0.35">
      <c r="A802" s="61"/>
      <c r="B802" s="62"/>
      <c r="C802" s="274" t="s">
        <v>530</v>
      </c>
      <c r="D802" s="274"/>
      <c r="E802" s="274"/>
      <c r="F802" s="274"/>
      <c r="G802" s="63">
        <v>3240011</v>
      </c>
      <c r="H802" s="64">
        <v>20600</v>
      </c>
      <c r="I802" s="65">
        <f t="shared" ref="I802" si="53">H802-(H802*скидка/100)</f>
        <v>20600</v>
      </c>
    </row>
    <row r="803" spans="1:9" ht="66.599999999999994" customHeight="1" x14ac:dyDescent="0.3">
      <c r="A803" s="23"/>
      <c r="B803" s="24"/>
      <c r="C803" s="254" t="s">
        <v>41</v>
      </c>
      <c r="D803" s="254"/>
      <c r="E803" s="254"/>
      <c r="F803" s="254"/>
      <c r="G803" s="38">
        <v>3130006</v>
      </c>
      <c r="H803" s="26">
        <v>41800</v>
      </c>
      <c r="I803" s="205">
        <f t="shared" ref="I803:I828" si="54">H803-(H803*скидка/100)</f>
        <v>41800</v>
      </c>
    </row>
    <row r="804" spans="1:9" ht="66.599999999999994" customHeight="1" thickBot="1" x14ac:dyDescent="0.35">
      <c r="A804" s="30"/>
      <c r="B804" s="31"/>
      <c r="C804" s="264" t="s">
        <v>42</v>
      </c>
      <c r="D804" s="264"/>
      <c r="E804" s="264"/>
      <c r="F804" s="264"/>
      <c r="G804" s="41">
        <v>3130007</v>
      </c>
      <c r="H804" s="33">
        <v>41800</v>
      </c>
      <c r="I804" s="208">
        <f t="shared" si="54"/>
        <v>41800</v>
      </c>
    </row>
    <row r="805" spans="1:9" ht="64.2" customHeight="1" thickBot="1" x14ac:dyDescent="0.35">
      <c r="A805" s="96"/>
      <c r="B805" s="1"/>
      <c r="C805" s="1"/>
      <c r="D805" s="1"/>
      <c r="E805" s="1"/>
      <c r="F805" s="1"/>
      <c r="G805" s="1"/>
      <c r="H805" s="1"/>
      <c r="I805" s="97"/>
    </row>
    <row r="806" spans="1:9" ht="102.6" customHeight="1" thickBot="1" x14ac:dyDescent="0.35">
      <c r="A806" s="100"/>
      <c r="B806" s="101"/>
      <c r="C806" s="285" t="s">
        <v>104</v>
      </c>
      <c r="D806" s="285"/>
      <c r="E806" s="285"/>
      <c r="F806" s="285"/>
      <c r="G806" s="102"/>
      <c r="H806" s="102"/>
      <c r="I806" s="142"/>
    </row>
    <row r="807" spans="1:9" ht="21.6" customHeight="1" thickBot="1" x14ac:dyDescent="0.35">
      <c r="A807" s="125"/>
      <c r="B807" s="126"/>
      <c r="C807" s="259" t="s">
        <v>447</v>
      </c>
      <c r="D807" s="259"/>
      <c r="E807" s="259"/>
      <c r="F807" s="259"/>
      <c r="G807" s="259"/>
      <c r="H807" s="259"/>
      <c r="I807" s="127"/>
    </row>
    <row r="808" spans="1:9" x14ac:dyDescent="0.3">
      <c r="A808" s="36"/>
      <c r="B808" s="37"/>
      <c r="C808" s="254" t="s">
        <v>448</v>
      </c>
      <c r="D808" s="254"/>
      <c r="E808" s="254"/>
      <c r="F808" s="254"/>
      <c r="G808" s="38">
        <v>4010040</v>
      </c>
      <c r="H808" s="26">
        <v>6100</v>
      </c>
      <c r="I808" s="27">
        <f t="shared" si="54"/>
        <v>6100</v>
      </c>
    </row>
    <row r="809" spans="1:9" ht="15" thickBot="1" x14ac:dyDescent="0.35">
      <c r="A809" s="46"/>
      <c r="B809" s="47"/>
      <c r="C809" s="262" t="s">
        <v>449</v>
      </c>
      <c r="D809" s="262"/>
      <c r="E809" s="262"/>
      <c r="F809" s="262"/>
      <c r="G809" s="48">
        <v>4010041</v>
      </c>
      <c r="H809" s="49">
        <v>13100</v>
      </c>
      <c r="I809" s="50">
        <f t="shared" si="54"/>
        <v>13100</v>
      </c>
    </row>
    <row r="810" spans="1:9" ht="18.600000000000001" customHeight="1" thickBot="1" x14ac:dyDescent="0.35">
      <c r="A810" s="114"/>
      <c r="B810" s="115"/>
      <c r="C810" s="268" t="s">
        <v>874</v>
      </c>
      <c r="D810" s="268"/>
      <c r="E810" s="268"/>
      <c r="F810" s="268"/>
      <c r="G810" s="268"/>
      <c r="H810" s="268"/>
      <c r="I810" s="119"/>
    </row>
    <row r="811" spans="1:9" ht="15" thickBot="1" x14ac:dyDescent="0.35">
      <c r="A811" s="120"/>
      <c r="B811" s="121"/>
      <c r="C811" s="287" t="s">
        <v>866</v>
      </c>
      <c r="D811" s="287"/>
      <c r="E811" s="287"/>
      <c r="F811" s="287"/>
      <c r="G811" s="287"/>
      <c r="H811" s="287"/>
      <c r="I811" s="122"/>
    </row>
    <row r="812" spans="1:9" ht="69" customHeight="1" x14ac:dyDescent="0.3">
      <c r="A812" s="249"/>
      <c r="B812" s="21"/>
      <c r="C812" s="269" t="s">
        <v>531</v>
      </c>
      <c r="D812" s="269"/>
      <c r="E812" s="269"/>
      <c r="F812" s="269"/>
      <c r="G812" s="35">
        <v>3210003</v>
      </c>
      <c r="H812" s="22">
        <v>12200</v>
      </c>
      <c r="I812" s="113">
        <f t="shared" si="54"/>
        <v>12200</v>
      </c>
    </row>
    <row r="813" spans="1:9" ht="63.6" customHeight="1" thickBot="1" x14ac:dyDescent="0.35">
      <c r="A813" s="66"/>
      <c r="B813" s="43"/>
      <c r="C813" s="262" t="s">
        <v>532</v>
      </c>
      <c r="D813" s="262"/>
      <c r="E813" s="262"/>
      <c r="F813" s="262"/>
      <c r="G813" s="48">
        <v>3210006</v>
      </c>
      <c r="H813" s="49">
        <v>12200</v>
      </c>
      <c r="I813" s="44">
        <f t="shared" si="54"/>
        <v>12200</v>
      </c>
    </row>
    <row r="814" spans="1:9" ht="20.399999999999999" customHeight="1" thickBot="1" x14ac:dyDescent="0.35">
      <c r="A814" s="114"/>
      <c r="B814" s="115"/>
      <c r="C814" s="268" t="s">
        <v>450</v>
      </c>
      <c r="D814" s="268"/>
      <c r="E814" s="268"/>
      <c r="F814" s="268"/>
      <c r="G814" s="268"/>
      <c r="H814" s="268"/>
      <c r="I814" s="119"/>
    </row>
    <row r="815" spans="1:9" ht="63.6" customHeight="1" thickBot="1" x14ac:dyDescent="0.35">
      <c r="A815" s="137"/>
      <c r="B815" s="138"/>
      <c r="C815" s="277" t="s">
        <v>457</v>
      </c>
      <c r="D815" s="277"/>
      <c r="E815" s="277"/>
      <c r="F815" s="277"/>
      <c r="G815" s="277"/>
      <c r="H815" s="277"/>
      <c r="I815" s="123"/>
    </row>
    <row r="816" spans="1:9" ht="63" customHeight="1" x14ac:dyDescent="0.3">
      <c r="A816" s="23"/>
      <c r="B816" s="24"/>
      <c r="C816" s="254" t="s">
        <v>105</v>
      </c>
      <c r="D816" s="254"/>
      <c r="E816" s="254"/>
      <c r="F816" s="254"/>
      <c r="G816" s="38">
        <v>3210002</v>
      </c>
      <c r="H816" s="26">
        <v>8000</v>
      </c>
      <c r="I816" s="27">
        <f t="shared" si="54"/>
        <v>8000</v>
      </c>
    </row>
    <row r="817" spans="1:9" ht="64.8" customHeight="1" thickBot="1" x14ac:dyDescent="0.35">
      <c r="A817" s="30"/>
      <c r="B817" s="31"/>
      <c r="C817" s="264" t="s">
        <v>106</v>
      </c>
      <c r="D817" s="264"/>
      <c r="E817" s="264"/>
      <c r="F817" s="264"/>
      <c r="G817" s="41">
        <v>3210005</v>
      </c>
      <c r="H817" s="33">
        <v>8000</v>
      </c>
      <c r="I817" s="34">
        <f t="shared" si="54"/>
        <v>8000</v>
      </c>
    </row>
    <row r="818" spans="1:9" ht="64.8" customHeight="1" thickBot="1" x14ac:dyDescent="0.35">
      <c r="A818" s="96"/>
      <c r="B818" s="1"/>
      <c r="C818" s="1"/>
      <c r="D818" s="1"/>
      <c r="E818" s="1"/>
      <c r="F818" s="1"/>
      <c r="G818" s="1"/>
      <c r="H818" s="1"/>
      <c r="I818" s="97"/>
    </row>
    <row r="819" spans="1:9" ht="61.2" customHeight="1" thickBot="1" x14ac:dyDescent="0.35">
      <c r="A819" s="100"/>
      <c r="B819" s="187"/>
      <c r="C819" s="356" t="s">
        <v>875</v>
      </c>
      <c r="D819" s="356"/>
      <c r="E819" s="356"/>
      <c r="F819" s="356"/>
      <c r="G819" s="101"/>
      <c r="H819" s="101"/>
      <c r="I819" s="142"/>
    </row>
    <row r="820" spans="1:9" ht="20.399999999999999" customHeight="1" thickBot="1" x14ac:dyDescent="0.35">
      <c r="A820" s="125"/>
      <c r="B820" s="126"/>
      <c r="C820" s="259"/>
      <c r="D820" s="259"/>
      <c r="E820" s="259"/>
      <c r="F820" s="259"/>
      <c r="G820" s="259"/>
      <c r="H820" s="259"/>
      <c r="I820" s="127"/>
    </row>
    <row r="821" spans="1:9" ht="72" customHeight="1" x14ac:dyDescent="0.3">
      <c r="A821" s="245"/>
      <c r="B821" s="24"/>
      <c r="C821" s="288" t="s">
        <v>9</v>
      </c>
      <c r="D821" s="288"/>
      <c r="E821" s="288"/>
      <c r="F821" s="288"/>
      <c r="G821" s="81" t="s">
        <v>463</v>
      </c>
      <c r="H821" s="82">
        <v>17300</v>
      </c>
      <c r="I821" s="27">
        <f t="shared" si="54"/>
        <v>17300</v>
      </c>
    </row>
    <row r="822" spans="1:9" ht="66.599999999999994" customHeight="1" x14ac:dyDescent="0.3">
      <c r="A822" s="28"/>
      <c r="B822" s="8"/>
      <c r="C822" s="292" t="s">
        <v>464</v>
      </c>
      <c r="D822" s="292"/>
      <c r="E822" s="292"/>
      <c r="F822" s="292"/>
      <c r="G822" s="20" t="s">
        <v>465</v>
      </c>
      <c r="H822" s="17">
        <v>29400</v>
      </c>
      <c r="I822" s="29">
        <f t="shared" si="54"/>
        <v>29400</v>
      </c>
    </row>
    <row r="823" spans="1:9" ht="63" customHeight="1" x14ac:dyDescent="0.3">
      <c r="A823" s="28"/>
      <c r="B823" s="8"/>
      <c r="C823" s="292" t="s">
        <v>10</v>
      </c>
      <c r="D823" s="292"/>
      <c r="E823" s="292"/>
      <c r="F823" s="292"/>
      <c r="G823" s="18" t="s">
        <v>466</v>
      </c>
      <c r="H823" s="19">
        <v>17300</v>
      </c>
      <c r="I823" s="29">
        <f t="shared" si="54"/>
        <v>17300</v>
      </c>
    </row>
    <row r="824" spans="1:9" ht="62.4" customHeight="1" x14ac:dyDescent="0.3">
      <c r="A824" s="28"/>
      <c r="B824" s="8"/>
      <c r="C824" s="292" t="s">
        <v>11</v>
      </c>
      <c r="D824" s="292"/>
      <c r="E824" s="292"/>
      <c r="F824" s="292"/>
      <c r="G824" s="18" t="s">
        <v>467</v>
      </c>
      <c r="H824" s="19">
        <v>16400</v>
      </c>
      <c r="I824" s="29">
        <f t="shared" si="54"/>
        <v>16400</v>
      </c>
    </row>
    <row r="825" spans="1:9" ht="54" customHeight="1" x14ac:dyDescent="0.3">
      <c r="A825" s="28"/>
      <c r="B825" s="8"/>
      <c r="C825" s="292" t="s">
        <v>877</v>
      </c>
      <c r="D825" s="292"/>
      <c r="E825" s="292"/>
      <c r="F825" s="292"/>
      <c r="G825" s="18" t="s">
        <v>468</v>
      </c>
      <c r="H825" s="19">
        <v>17500</v>
      </c>
      <c r="I825" s="29">
        <f t="shared" si="54"/>
        <v>17500</v>
      </c>
    </row>
    <row r="826" spans="1:9" ht="54" customHeight="1" x14ac:dyDescent="0.3">
      <c r="A826" s="28"/>
      <c r="B826" s="8"/>
      <c r="C826" s="292" t="s">
        <v>876</v>
      </c>
      <c r="D826" s="292"/>
      <c r="E826" s="292"/>
      <c r="F826" s="292"/>
      <c r="G826" s="18" t="s">
        <v>469</v>
      </c>
      <c r="H826" s="19">
        <v>18300</v>
      </c>
      <c r="I826" s="29">
        <f t="shared" si="54"/>
        <v>18300</v>
      </c>
    </row>
    <row r="827" spans="1:9" ht="60" customHeight="1" x14ac:dyDescent="0.3">
      <c r="A827" s="28"/>
      <c r="B827" s="8"/>
      <c r="C827" s="292" t="s">
        <v>12</v>
      </c>
      <c r="D827" s="292"/>
      <c r="E827" s="292"/>
      <c r="F827" s="292"/>
      <c r="G827" s="18" t="s">
        <v>470</v>
      </c>
      <c r="H827" s="19">
        <v>19100</v>
      </c>
      <c r="I827" s="29">
        <f t="shared" si="54"/>
        <v>19100</v>
      </c>
    </row>
    <row r="828" spans="1:9" ht="61.2" customHeight="1" thickBot="1" x14ac:dyDescent="0.35">
      <c r="A828" s="30"/>
      <c r="B828" s="31"/>
      <c r="C828" s="293" t="s">
        <v>13</v>
      </c>
      <c r="D828" s="293"/>
      <c r="E828" s="293"/>
      <c r="F828" s="293"/>
      <c r="G828" s="83" t="s">
        <v>471</v>
      </c>
      <c r="H828" s="84">
        <v>22200</v>
      </c>
      <c r="I828" s="34">
        <f t="shared" si="54"/>
        <v>22200</v>
      </c>
    </row>
    <row r="829" spans="1:9" ht="14.4" customHeight="1" thickBot="1" x14ac:dyDescent="0.35">
      <c r="A829" s="213"/>
      <c r="B829" s="214"/>
      <c r="C829" s="355" t="s">
        <v>14</v>
      </c>
      <c r="D829" s="355"/>
      <c r="E829" s="355"/>
      <c r="F829" s="355"/>
      <c r="G829" s="355"/>
      <c r="H829" s="355"/>
      <c r="I829" s="136"/>
    </row>
    <row r="830" spans="1:9" ht="25.2" customHeight="1" thickBot="1" x14ac:dyDescent="0.35">
      <c r="A830" s="120"/>
      <c r="B830" s="121"/>
      <c r="C830" s="287" t="s">
        <v>451</v>
      </c>
      <c r="D830" s="287"/>
      <c r="E830" s="287"/>
      <c r="F830" s="287"/>
      <c r="G830" s="287"/>
      <c r="H830" s="287"/>
      <c r="I830" s="122"/>
    </row>
    <row r="831" spans="1:9" ht="67.2" customHeight="1" thickBot="1" x14ac:dyDescent="0.35">
      <c r="A831" s="61"/>
      <c r="B831" s="62"/>
      <c r="C831" s="85" t="s">
        <v>15</v>
      </c>
      <c r="D831" s="85"/>
      <c r="E831" s="85"/>
      <c r="F831" s="85"/>
      <c r="G831" s="86" t="s">
        <v>472</v>
      </c>
      <c r="H831" s="85">
        <v>20100</v>
      </c>
      <c r="I831" s="65">
        <f t="shared" ref="I831:I834" si="55">H831-(H831*скидка/100)</f>
        <v>20100</v>
      </c>
    </row>
    <row r="832" spans="1:9" ht="70.2" customHeight="1" thickBot="1" x14ac:dyDescent="0.35">
      <c r="A832" s="250"/>
      <c r="B832" s="53"/>
      <c r="C832" s="80" t="s">
        <v>16</v>
      </c>
      <c r="D832" s="80"/>
      <c r="E832" s="80"/>
      <c r="F832" s="80"/>
      <c r="G832" s="79" t="s">
        <v>473</v>
      </c>
      <c r="H832" s="80">
        <v>21200</v>
      </c>
      <c r="I832" s="144">
        <f t="shared" si="55"/>
        <v>21200</v>
      </c>
    </row>
    <row r="833" spans="1:9" ht="71.400000000000006" customHeight="1" thickBot="1" x14ac:dyDescent="0.35">
      <c r="A833" s="61"/>
      <c r="B833" s="62"/>
      <c r="C833" s="85" t="s">
        <v>17</v>
      </c>
      <c r="D833" s="85"/>
      <c r="E833" s="85"/>
      <c r="F833" s="85"/>
      <c r="G833" s="86" t="s">
        <v>474</v>
      </c>
      <c r="H833" s="85">
        <v>22600</v>
      </c>
      <c r="I833" s="65">
        <f t="shared" si="55"/>
        <v>22600</v>
      </c>
    </row>
    <row r="834" spans="1:9" ht="67.8" customHeight="1" x14ac:dyDescent="0.3">
      <c r="A834" s="23"/>
      <c r="B834" s="24"/>
      <c r="C834" s="82" t="s">
        <v>18</v>
      </c>
      <c r="D834" s="82"/>
      <c r="E834" s="82"/>
      <c r="F834" s="82"/>
      <c r="G834" s="81" t="s">
        <v>475</v>
      </c>
      <c r="H834" s="82">
        <v>21600</v>
      </c>
      <c r="I834" s="27">
        <f t="shared" si="55"/>
        <v>21600</v>
      </c>
    </row>
    <row r="835" spans="1:9" ht="19.2" customHeight="1" thickBot="1" x14ac:dyDescent="0.35">
      <c r="A835" s="30"/>
      <c r="B835" s="31"/>
      <c r="C835" s="264" t="s">
        <v>446</v>
      </c>
      <c r="D835" s="264"/>
      <c r="E835" s="264"/>
      <c r="F835" s="264"/>
      <c r="G835" s="149" t="s">
        <v>8</v>
      </c>
      <c r="H835" s="33">
        <v>3700</v>
      </c>
      <c r="I835" s="71">
        <v>2960</v>
      </c>
    </row>
    <row r="836" spans="1:9" ht="61.2" customHeight="1" x14ac:dyDescent="0.3">
      <c r="A836" s="23"/>
      <c r="B836" s="24"/>
      <c r="C836" s="82" t="s">
        <v>19</v>
      </c>
      <c r="D836" s="82"/>
      <c r="E836" s="82"/>
      <c r="F836" s="82"/>
      <c r="G836" s="81" t="s">
        <v>476</v>
      </c>
      <c r="H836" s="82">
        <v>23400</v>
      </c>
      <c r="I836" s="27">
        <f>H836-(H836*скидка/100)</f>
        <v>23400</v>
      </c>
    </row>
    <row r="837" spans="1:9" ht="21.6" customHeight="1" thickBot="1" x14ac:dyDescent="0.35">
      <c r="A837" s="30"/>
      <c r="B837" s="31"/>
      <c r="C837" s="264" t="s">
        <v>446</v>
      </c>
      <c r="D837" s="264"/>
      <c r="E837" s="264"/>
      <c r="F837" s="264"/>
      <c r="G837" s="149" t="s">
        <v>8</v>
      </c>
      <c r="H837" s="33">
        <v>3700</v>
      </c>
      <c r="I837" s="71">
        <v>2960</v>
      </c>
    </row>
    <row r="838" spans="1:9" ht="62.4" customHeight="1" x14ac:dyDescent="0.3">
      <c r="A838" s="23"/>
      <c r="B838" s="24"/>
      <c r="C838" s="82" t="s">
        <v>20</v>
      </c>
      <c r="D838" s="82"/>
      <c r="E838" s="82"/>
      <c r="F838" s="82"/>
      <c r="G838" s="81" t="s">
        <v>477</v>
      </c>
      <c r="H838" s="82">
        <v>25000</v>
      </c>
      <c r="I838" s="27">
        <f>H838-(H838*скидка/100)</f>
        <v>25000</v>
      </c>
    </row>
    <row r="839" spans="1:9" ht="20.399999999999999" customHeight="1" thickBot="1" x14ac:dyDescent="0.35">
      <c r="A839" s="30"/>
      <c r="B839" s="31"/>
      <c r="C839" s="264" t="s">
        <v>446</v>
      </c>
      <c r="D839" s="264"/>
      <c r="E839" s="264"/>
      <c r="F839" s="264"/>
      <c r="G839" s="149" t="s">
        <v>8</v>
      </c>
      <c r="H839" s="33">
        <v>3700</v>
      </c>
      <c r="I839" s="71">
        <v>2960</v>
      </c>
    </row>
    <row r="840" spans="1:9" ht="62.4" customHeight="1" x14ac:dyDescent="0.3">
      <c r="A840" s="23"/>
      <c r="B840" s="24"/>
      <c r="C840" s="82" t="s">
        <v>21</v>
      </c>
      <c r="D840" s="82"/>
      <c r="E840" s="82"/>
      <c r="F840" s="82"/>
      <c r="G840" s="81" t="s">
        <v>478</v>
      </c>
      <c r="H840" s="82">
        <v>26400</v>
      </c>
      <c r="I840" s="27">
        <f>H840-(H840*скидка/100)</f>
        <v>26400</v>
      </c>
    </row>
    <row r="841" spans="1:9" ht="20.399999999999999" customHeight="1" thickBot="1" x14ac:dyDescent="0.35">
      <c r="A841" s="30"/>
      <c r="B841" s="31"/>
      <c r="C841" s="264" t="s">
        <v>446</v>
      </c>
      <c r="D841" s="264"/>
      <c r="E841" s="264"/>
      <c r="F841" s="264"/>
      <c r="G841" s="149" t="s">
        <v>8</v>
      </c>
      <c r="H841" s="33">
        <v>3700</v>
      </c>
      <c r="I841" s="71">
        <v>2960</v>
      </c>
    </row>
    <row r="842" spans="1:9" ht="63.6" customHeight="1" x14ac:dyDescent="0.3">
      <c r="A842" s="23"/>
      <c r="B842" s="24"/>
      <c r="C842" s="82" t="s">
        <v>22</v>
      </c>
      <c r="D842" s="82"/>
      <c r="E842" s="82"/>
      <c r="F842" s="82"/>
      <c r="G842" s="81" t="s">
        <v>479</v>
      </c>
      <c r="H842" s="82">
        <v>28300</v>
      </c>
      <c r="I842" s="27">
        <f>H842-(H842*скидка/100)</f>
        <v>28300</v>
      </c>
    </row>
    <row r="843" spans="1:9" ht="20.399999999999999" customHeight="1" thickBot="1" x14ac:dyDescent="0.35">
      <c r="A843" s="30"/>
      <c r="B843" s="31"/>
      <c r="C843" s="264" t="s">
        <v>446</v>
      </c>
      <c r="D843" s="264"/>
      <c r="E843" s="264"/>
      <c r="F843" s="264"/>
      <c r="G843" s="149" t="s">
        <v>8</v>
      </c>
      <c r="H843" s="33">
        <v>3700</v>
      </c>
      <c r="I843" s="71">
        <v>2960</v>
      </c>
    </row>
    <row r="844" spans="1:9" ht="14.4" customHeight="1" x14ac:dyDescent="0.3">
      <c r="G844" s="4"/>
    </row>
    <row r="845" spans="1:9" x14ac:dyDescent="0.3">
      <c r="G845" s="4"/>
    </row>
    <row r="846" spans="1:9" x14ac:dyDescent="0.3">
      <c r="G846" s="4"/>
    </row>
  </sheetData>
  <mergeCells count="841">
    <mergeCell ref="A472:A475"/>
    <mergeCell ref="C447:F447"/>
    <mergeCell ref="A447:A452"/>
    <mergeCell ref="A453:A455"/>
    <mergeCell ref="A456:A458"/>
    <mergeCell ref="A441:A446"/>
    <mergeCell ref="A461:A462"/>
    <mergeCell ref="A463:A464"/>
    <mergeCell ref="C459:H459"/>
    <mergeCell ref="C460:H460"/>
    <mergeCell ref="C461:F461"/>
    <mergeCell ref="C462:F462"/>
    <mergeCell ref="C457:F457"/>
    <mergeCell ref="C458:F458"/>
    <mergeCell ref="B441:B446"/>
    <mergeCell ref="B447:B452"/>
    <mergeCell ref="B453:B455"/>
    <mergeCell ref="B456:B458"/>
    <mergeCell ref="A364:A366"/>
    <mergeCell ref="A361:A363"/>
    <mergeCell ref="A358:A360"/>
    <mergeCell ref="C369:F369"/>
    <mergeCell ref="A367:A369"/>
    <mergeCell ref="C381:F381"/>
    <mergeCell ref="C383:F383"/>
    <mergeCell ref="C382:F382"/>
    <mergeCell ref="A381:A383"/>
    <mergeCell ref="C368:F368"/>
    <mergeCell ref="C370:H370"/>
    <mergeCell ref="C371:H371"/>
    <mergeCell ref="C373:H373"/>
    <mergeCell ref="C374:H374"/>
    <mergeCell ref="C375:H375"/>
    <mergeCell ref="C376:F376"/>
    <mergeCell ref="C377:F377"/>
    <mergeCell ref="C378:F378"/>
    <mergeCell ref="C359:F359"/>
    <mergeCell ref="C360:F360"/>
    <mergeCell ref="C361:F361"/>
    <mergeCell ref="C362:F362"/>
    <mergeCell ref="C363:F363"/>
    <mergeCell ref="C364:F364"/>
    <mergeCell ref="C626:F626"/>
    <mergeCell ref="C627:F627"/>
    <mergeCell ref="C611:H611"/>
    <mergeCell ref="C612:H612"/>
    <mergeCell ref="C613:F613"/>
    <mergeCell ref="F1:H1"/>
    <mergeCell ref="C772:F772"/>
    <mergeCell ref="C749:F749"/>
    <mergeCell ref="F2:H2"/>
    <mergeCell ref="C4:F4"/>
    <mergeCell ref="C505:H505"/>
    <mergeCell ref="C525:H525"/>
    <mergeCell ref="C543:H543"/>
    <mergeCell ref="C547:H547"/>
    <mergeCell ref="C548:H548"/>
    <mergeCell ref="C549:H549"/>
    <mergeCell ref="C550:H550"/>
    <mergeCell ref="C571:H571"/>
    <mergeCell ref="C629:F629"/>
    <mergeCell ref="C619:F619"/>
    <mergeCell ref="C620:F620"/>
    <mergeCell ref="C635:H635"/>
    <mergeCell ref="C636:H636"/>
    <mergeCell ref="C602:F602"/>
    <mergeCell ref="C650:F650"/>
    <mergeCell ref="C641:F641"/>
    <mergeCell ref="C642:F642"/>
    <mergeCell ref="C643:F643"/>
    <mergeCell ref="C639:F639"/>
    <mergeCell ref="C640:F640"/>
    <mergeCell ref="C637:F637"/>
    <mergeCell ref="C638:F638"/>
    <mergeCell ref="C707:F707"/>
    <mergeCell ref="C657:F657"/>
    <mergeCell ref="C658:F658"/>
    <mergeCell ref="C659:F659"/>
    <mergeCell ref="C660:F660"/>
    <mergeCell ref="C661:F661"/>
    <mergeCell ref="C662:F662"/>
    <mergeCell ref="C663:F663"/>
    <mergeCell ref="C664:F664"/>
    <mergeCell ref="C665:F665"/>
    <mergeCell ref="C667:F667"/>
    <mergeCell ref="C666:F666"/>
    <mergeCell ref="C668:F668"/>
    <mergeCell ref="C669:F669"/>
    <mergeCell ref="C670:F670"/>
    <mergeCell ref="C671:F671"/>
    <mergeCell ref="C630:H630"/>
    <mergeCell ref="C631:F631"/>
    <mergeCell ref="C632:F632"/>
    <mergeCell ref="C633:F633"/>
    <mergeCell ref="C645:F645"/>
    <mergeCell ref="C646:H646"/>
    <mergeCell ref="C647:F647"/>
    <mergeCell ref="C648:F648"/>
    <mergeCell ref="C649:F649"/>
    <mergeCell ref="C810:H810"/>
    <mergeCell ref="C811:H811"/>
    <mergeCell ref="C812:F812"/>
    <mergeCell ref="C813:F813"/>
    <mergeCell ref="C819:F819"/>
    <mergeCell ref="C610:F610"/>
    <mergeCell ref="C839:F839"/>
    <mergeCell ref="C623:F623"/>
    <mergeCell ref="C624:F624"/>
    <mergeCell ref="C625:F625"/>
    <mergeCell ref="C615:F615"/>
    <mergeCell ref="C616:F616"/>
    <mergeCell ref="C617:F617"/>
    <mergeCell ref="C618:F618"/>
    <mergeCell ref="C621:F621"/>
    <mergeCell ref="C622:F622"/>
    <mergeCell ref="C651:F651"/>
    <mergeCell ref="C652:H652"/>
    <mergeCell ref="C653:H653"/>
    <mergeCell ref="C654:F654"/>
    <mergeCell ref="C655:F655"/>
    <mergeCell ref="C656:F656"/>
    <mergeCell ref="C809:F809"/>
    <mergeCell ref="C634:F634"/>
    <mergeCell ref="C841:F841"/>
    <mergeCell ref="C843:F843"/>
    <mergeCell ref="C821:F821"/>
    <mergeCell ref="C820:H820"/>
    <mergeCell ref="C829:H829"/>
    <mergeCell ref="C830:H830"/>
    <mergeCell ref="C835:F835"/>
    <mergeCell ref="C837:F837"/>
    <mergeCell ref="C828:F828"/>
    <mergeCell ref="C823:F823"/>
    <mergeCell ref="C822:F822"/>
    <mergeCell ref="C825:F825"/>
    <mergeCell ref="C824:F824"/>
    <mergeCell ref="C826:F826"/>
    <mergeCell ref="C827:F827"/>
    <mergeCell ref="C595:F595"/>
    <mergeCell ref="C596:F596"/>
    <mergeCell ref="C597:F597"/>
    <mergeCell ref="C598:F598"/>
    <mergeCell ref="C599:F599"/>
    <mergeCell ref="C600:F600"/>
    <mergeCell ref="C601:F601"/>
    <mergeCell ref="C603:F603"/>
    <mergeCell ref="C614:F614"/>
    <mergeCell ref="C605:F605"/>
    <mergeCell ref="C606:H606"/>
    <mergeCell ref="C607:F607"/>
    <mergeCell ref="C608:F608"/>
    <mergeCell ref="C609:F609"/>
    <mergeCell ref="C591:H591"/>
    <mergeCell ref="C592:F592"/>
    <mergeCell ref="C593:F593"/>
    <mergeCell ref="C594:F594"/>
    <mergeCell ref="C590:H590"/>
    <mergeCell ref="C586:F586"/>
    <mergeCell ref="C587:H587"/>
    <mergeCell ref="C588:F588"/>
    <mergeCell ref="C589:F589"/>
    <mergeCell ref="C563:H563"/>
    <mergeCell ref="C564:F564"/>
    <mergeCell ref="C565:F565"/>
    <mergeCell ref="C567:F567"/>
    <mergeCell ref="C568:F568"/>
    <mergeCell ref="C569:F569"/>
    <mergeCell ref="C570:H570"/>
    <mergeCell ref="C573:F573"/>
    <mergeCell ref="C566:F566"/>
    <mergeCell ref="C572:H572"/>
    <mergeCell ref="C556:F556"/>
    <mergeCell ref="C557:F557"/>
    <mergeCell ref="C558:F558"/>
    <mergeCell ref="C559:F559"/>
    <mergeCell ref="C560:F560"/>
    <mergeCell ref="C561:F561"/>
    <mergeCell ref="C562:F562"/>
    <mergeCell ref="C541:F541"/>
    <mergeCell ref="C544:F544"/>
    <mergeCell ref="C545:F545"/>
    <mergeCell ref="C546:H546"/>
    <mergeCell ref="C551:F551"/>
    <mergeCell ref="C552:F552"/>
    <mergeCell ref="C553:F553"/>
    <mergeCell ref="C554:F554"/>
    <mergeCell ref="C555:F555"/>
    <mergeCell ref="C542:H542"/>
    <mergeCell ref="C532:F532"/>
    <mergeCell ref="C533:F533"/>
    <mergeCell ref="C534:F534"/>
    <mergeCell ref="C535:F535"/>
    <mergeCell ref="C536:F536"/>
    <mergeCell ref="C537:F537"/>
    <mergeCell ref="C538:F538"/>
    <mergeCell ref="C539:F539"/>
    <mergeCell ref="C540:F540"/>
    <mergeCell ref="C522:F522"/>
    <mergeCell ref="C523:F523"/>
    <mergeCell ref="C524:H524"/>
    <mergeCell ref="C526:F526"/>
    <mergeCell ref="C527:F527"/>
    <mergeCell ref="C528:F528"/>
    <mergeCell ref="C529:F529"/>
    <mergeCell ref="C530:F530"/>
    <mergeCell ref="C531:F531"/>
    <mergeCell ref="C513:F513"/>
    <mergeCell ref="C514:F514"/>
    <mergeCell ref="C515:F515"/>
    <mergeCell ref="C516:F516"/>
    <mergeCell ref="C517:F517"/>
    <mergeCell ref="C518:F518"/>
    <mergeCell ref="C519:F519"/>
    <mergeCell ref="C520:F520"/>
    <mergeCell ref="C521:F521"/>
    <mergeCell ref="C503:F503"/>
    <mergeCell ref="C504:H504"/>
    <mergeCell ref="C506:F506"/>
    <mergeCell ref="C507:F507"/>
    <mergeCell ref="C508:F508"/>
    <mergeCell ref="C509:F509"/>
    <mergeCell ref="C510:F510"/>
    <mergeCell ref="C511:F511"/>
    <mergeCell ref="C512:F512"/>
    <mergeCell ref="C477:F477"/>
    <mergeCell ref="C479:H479"/>
    <mergeCell ref="C480:F480"/>
    <mergeCell ref="C482:F482"/>
    <mergeCell ref="C471:H471"/>
    <mergeCell ref="C472:F472"/>
    <mergeCell ref="C473:F473"/>
    <mergeCell ref="C476:F476"/>
    <mergeCell ref="C463:F463"/>
    <mergeCell ref="C464:F464"/>
    <mergeCell ref="C465:F465"/>
    <mergeCell ref="C466:F466"/>
    <mergeCell ref="D467:F467"/>
    <mergeCell ref="D468:F468"/>
    <mergeCell ref="D469:F469"/>
    <mergeCell ref="C470:F470"/>
    <mergeCell ref="C474:F474"/>
    <mergeCell ref="C475:F475"/>
    <mergeCell ref="C481:F481"/>
    <mergeCell ref="C439:F439"/>
    <mergeCell ref="C440:H440"/>
    <mergeCell ref="C442:F442"/>
    <mergeCell ref="C448:F448"/>
    <mergeCell ref="C453:F453"/>
    <mergeCell ref="C456:F456"/>
    <mergeCell ref="C445:F445"/>
    <mergeCell ref="C446:F446"/>
    <mergeCell ref="C451:F451"/>
    <mergeCell ref="C452:F452"/>
    <mergeCell ref="C454:F454"/>
    <mergeCell ref="C455:F455"/>
    <mergeCell ref="C444:F444"/>
    <mergeCell ref="C443:F443"/>
    <mergeCell ref="C441:F441"/>
    <mergeCell ref="C450:F450"/>
    <mergeCell ref="C449:F449"/>
    <mergeCell ref="C404:H404"/>
    <mergeCell ref="C405:H405"/>
    <mergeCell ref="C406:F406"/>
    <mergeCell ref="C408:F408"/>
    <mergeCell ref="C409:F409"/>
    <mergeCell ref="C410:F410"/>
    <mergeCell ref="C411:F411"/>
    <mergeCell ref="C430:F430"/>
    <mergeCell ref="C417:F417"/>
    <mergeCell ref="C418:F418"/>
    <mergeCell ref="C419:F419"/>
    <mergeCell ref="C420:F420"/>
    <mergeCell ref="C421:F421"/>
    <mergeCell ref="C422:F422"/>
    <mergeCell ref="C423:F423"/>
    <mergeCell ref="C424:F424"/>
    <mergeCell ref="C425:F425"/>
    <mergeCell ref="C407:F407"/>
    <mergeCell ref="C353:F353"/>
    <mergeCell ref="C354:H354"/>
    <mergeCell ref="C355:H355"/>
    <mergeCell ref="C356:H356"/>
    <mergeCell ref="C357:H357"/>
    <mergeCell ref="C358:F358"/>
    <mergeCell ref="C392:F392"/>
    <mergeCell ref="C389:F389"/>
    <mergeCell ref="C390:F390"/>
    <mergeCell ref="C391:F391"/>
    <mergeCell ref="C322:F322"/>
    <mergeCell ref="C330:F330"/>
    <mergeCell ref="C331:H331"/>
    <mergeCell ref="C334:F334"/>
    <mergeCell ref="C335:F335"/>
    <mergeCell ref="C338:F338"/>
    <mergeCell ref="C339:F339"/>
    <mergeCell ref="C340:F340"/>
    <mergeCell ref="C310:H310"/>
    <mergeCell ref="C311:H311"/>
    <mergeCell ref="C312:H312"/>
    <mergeCell ref="C313:H313"/>
    <mergeCell ref="C319:F319"/>
    <mergeCell ref="C320:F320"/>
    <mergeCell ref="C317:F317"/>
    <mergeCell ref="C318:F318"/>
    <mergeCell ref="C321:F321"/>
    <mergeCell ref="C314:F314"/>
    <mergeCell ref="C316:F316"/>
    <mergeCell ref="C315:F315"/>
    <mergeCell ref="C336:F336"/>
    <mergeCell ref="C337:F337"/>
    <mergeCell ref="C332:F332"/>
    <mergeCell ref="C333:F333"/>
    <mergeCell ref="C297:F297"/>
    <mergeCell ref="C298:F298"/>
    <mergeCell ref="C299:F299"/>
    <mergeCell ref="C300:F300"/>
    <mergeCell ref="C301:F301"/>
    <mergeCell ref="C303:H303"/>
    <mergeCell ref="C304:H304"/>
    <mergeCell ref="C306:H306"/>
    <mergeCell ref="C309:H309"/>
    <mergeCell ref="C302:F302"/>
    <mergeCell ref="C288:H288"/>
    <mergeCell ref="C289:H289"/>
    <mergeCell ref="C290:H290"/>
    <mergeCell ref="C291:F291"/>
    <mergeCell ref="C292:F292"/>
    <mergeCell ref="C293:F293"/>
    <mergeCell ref="C294:F294"/>
    <mergeCell ref="C295:F295"/>
    <mergeCell ref="C296:F296"/>
    <mergeCell ref="C279:F279"/>
    <mergeCell ref="C280:F280"/>
    <mergeCell ref="C281:F281"/>
    <mergeCell ref="C282:F282"/>
    <mergeCell ref="C283:F283"/>
    <mergeCell ref="C284:F284"/>
    <mergeCell ref="C285:F285"/>
    <mergeCell ref="C286:F286"/>
    <mergeCell ref="C287:H287"/>
    <mergeCell ref="C266:F266"/>
    <mergeCell ref="C267:H267"/>
    <mergeCell ref="C268:H268"/>
    <mergeCell ref="C271:F271"/>
    <mergeCell ref="C272:F272"/>
    <mergeCell ref="C275:F275"/>
    <mergeCell ref="C276:F276"/>
    <mergeCell ref="C277:F277"/>
    <mergeCell ref="C278:F278"/>
    <mergeCell ref="C270:F270"/>
    <mergeCell ref="C273:F273"/>
    <mergeCell ref="C274:F274"/>
    <mergeCell ref="C269:F269"/>
    <mergeCell ref="C262:F262"/>
    <mergeCell ref="C263:H263"/>
    <mergeCell ref="C264:F264"/>
    <mergeCell ref="C154:H154"/>
    <mergeCell ref="D158:F158"/>
    <mergeCell ref="D159:F159"/>
    <mergeCell ref="C160:F160"/>
    <mergeCell ref="C176:H176"/>
    <mergeCell ref="C253:F253"/>
    <mergeCell ref="C254:F254"/>
    <mergeCell ref="C255:F255"/>
    <mergeCell ref="C256:F256"/>
    <mergeCell ref="C257:F257"/>
    <mergeCell ref="C258:F258"/>
    <mergeCell ref="C259:F259"/>
    <mergeCell ref="C260:F260"/>
    <mergeCell ref="C261:F261"/>
    <mergeCell ref="C244:F244"/>
    <mergeCell ref="C245:F245"/>
    <mergeCell ref="C246:F246"/>
    <mergeCell ref="C248:H248"/>
    <mergeCell ref="C249:H249"/>
    <mergeCell ref="C250:H250"/>
    <mergeCell ref="C251:H251"/>
    <mergeCell ref="C227:H227"/>
    <mergeCell ref="C228:H228"/>
    <mergeCell ref="C229:F229"/>
    <mergeCell ref="C230:F230"/>
    <mergeCell ref="C231:F231"/>
    <mergeCell ref="C232:F232"/>
    <mergeCell ref="C233:F233"/>
    <mergeCell ref="C234:F234"/>
    <mergeCell ref="C252:H252"/>
    <mergeCell ref="C235:F235"/>
    <mergeCell ref="C236:F236"/>
    <mergeCell ref="C237:F237"/>
    <mergeCell ref="C238:F238"/>
    <mergeCell ref="C239:F239"/>
    <mergeCell ref="C240:F240"/>
    <mergeCell ref="C241:F241"/>
    <mergeCell ref="C242:F242"/>
    <mergeCell ref="C243:F243"/>
    <mergeCell ref="C247:H247"/>
    <mergeCell ref="C217:F217"/>
    <mergeCell ref="C218:F218"/>
    <mergeCell ref="C219:F219"/>
    <mergeCell ref="C220:F220"/>
    <mergeCell ref="C221:F221"/>
    <mergeCell ref="C222:F222"/>
    <mergeCell ref="C223:F223"/>
    <mergeCell ref="C224:F224"/>
    <mergeCell ref="C226:H226"/>
    <mergeCell ref="C80:F80"/>
    <mergeCell ref="C74:H74"/>
    <mergeCell ref="C75:F75"/>
    <mergeCell ref="C76:F76"/>
    <mergeCell ref="C77:F77"/>
    <mergeCell ref="C79:H79"/>
    <mergeCell ref="C73:H73"/>
    <mergeCell ref="C61:F61"/>
    <mergeCell ref="C62:F62"/>
    <mergeCell ref="C63:F63"/>
    <mergeCell ref="C64:F64"/>
    <mergeCell ref="C65:F65"/>
    <mergeCell ref="C66:F66"/>
    <mergeCell ref="C67:F67"/>
    <mergeCell ref="C68:F68"/>
    <mergeCell ref="C69:F69"/>
    <mergeCell ref="C71:F71"/>
    <mergeCell ref="C72:H72"/>
    <mergeCell ref="C47:F47"/>
    <mergeCell ref="D36:F36"/>
    <mergeCell ref="C37:F37"/>
    <mergeCell ref="C60:F60"/>
    <mergeCell ref="C48:F48"/>
    <mergeCell ref="C49:F49"/>
    <mergeCell ref="C50:F50"/>
    <mergeCell ref="C51:F51"/>
    <mergeCell ref="C52:F52"/>
    <mergeCell ref="C53:F53"/>
    <mergeCell ref="C54:F54"/>
    <mergeCell ref="C55:F55"/>
    <mergeCell ref="C57:H57"/>
    <mergeCell ref="C58:H58"/>
    <mergeCell ref="C59:F59"/>
    <mergeCell ref="C6:F6"/>
    <mergeCell ref="C7:F7"/>
    <mergeCell ref="C8:F8"/>
    <mergeCell ref="C11:F11"/>
    <mergeCell ref="C14:F14"/>
    <mergeCell ref="D35:F35"/>
    <mergeCell ref="C20:F20"/>
    <mergeCell ref="C21:H21"/>
    <mergeCell ref="C26:F26"/>
    <mergeCell ref="C27:F27"/>
    <mergeCell ref="C29:F29"/>
    <mergeCell ref="C30:F30"/>
    <mergeCell ref="C31:F31"/>
    <mergeCell ref="C32:F32"/>
    <mergeCell ref="D34:F34"/>
    <mergeCell ref="C22:F22"/>
    <mergeCell ref="C23:F23"/>
    <mergeCell ref="C24:F24"/>
    <mergeCell ref="C25:F25"/>
    <mergeCell ref="C33:F33"/>
    <mergeCell ref="C28:F28"/>
    <mergeCell ref="C98:F98"/>
    <mergeCell ref="C188:F188"/>
    <mergeCell ref="C190:F190"/>
    <mergeCell ref="C191:F191"/>
    <mergeCell ref="C192:F192"/>
    <mergeCell ref="C127:H127"/>
    <mergeCell ref="C128:H128"/>
    <mergeCell ref="C129:F129"/>
    <mergeCell ref="C130:F130"/>
    <mergeCell ref="C133:H133"/>
    <mergeCell ref="C118:H118"/>
    <mergeCell ref="C119:F119"/>
    <mergeCell ref="C120:F120"/>
    <mergeCell ref="C121:F121"/>
    <mergeCell ref="C122:F122"/>
    <mergeCell ref="D110:F110"/>
    <mergeCell ref="C111:F111"/>
    <mergeCell ref="C112:H112"/>
    <mergeCell ref="C116:H116"/>
    <mergeCell ref="C117:H117"/>
    <mergeCell ref="C105:H105"/>
    <mergeCell ref="C106:F106"/>
    <mergeCell ref="C131:F131"/>
    <mergeCell ref="C500:F500"/>
    <mergeCell ref="C501:F501"/>
    <mergeCell ref="C485:F485"/>
    <mergeCell ref="C486:F486"/>
    <mergeCell ref="C487:F487"/>
    <mergeCell ref="C393:F393"/>
    <mergeCell ref="C394:F394"/>
    <mergeCell ref="C395:F395"/>
    <mergeCell ref="C396:F396"/>
    <mergeCell ref="C397:F397"/>
    <mergeCell ref="C398:F398"/>
    <mergeCell ref="C399:F399"/>
    <mergeCell ref="C400:F400"/>
    <mergeCell ref="C413:F413"/>
    <mergeCell ref="C414:H414"/>
    <mergeCell ref="C415:H415"/>
    <mergeCell ref="C416:F416"/>
    <mergeCell ref="C426:F426"/>
    <mergeCell ref="C427:F427"/>
    <mergeCell ref="C428:F428"/>
    <mergeCell ref="C499:H499"/>
    <mergeCell ref="C483:H483"/>
    <mergeCell ref="C484:F484"/>
    <mergeCell ref="C434:F434"/>
    <mergeCell ref="C672:F672"/>
    <mergeCell ref="C673:F673"/>
    <mergeCell ref="C674:H674"/>
    <mergeCell ref="C675:H675"/>
    <mergeCell ref="C676:F676"/>
    <mergeCell ref="C677:F677"/>
    <mergeCell ref="C678:F678"/>
    <mergeCell ref="C679:F679"/>
    <mergeCell ref="C680:F680"/>
    <mergeCell ref="C681:F681"/>
    <mergeCell ref="C682:F682"/>
    <mergeCell ref="C683:F683"/>
    <mergeCell ref="C684:F684"/>
    <mergeCell ref="C685:F685"/>
    <mergeCell ref="C686:F686"/>
    <mergeCell ref="C687:F687"/>
    <mergeCell ref="C688:F688"/>
    <mergeCell ref="C689:F689"/>
    <mergeCell ref="C690:F690"/>
    <mergeCell ref="C691:F691"/>
    <mergeCell ref="C692:F692"/>
    <mergeCell ref="C693:F693"/>
    <mergeCell ref="C695:F695"/>
    <mergeCell ref="C696:H696"/>
    <mergeCell ref="C697:F697"/>
    <mergeCell ref="C698:F698"/>
    <mergeCell ref="C706:F706"/>
    <mergeCell ref="C708:F708"/>
    <mergeCell ref="C709:F709"/>
    <mergeCell ref="C711:F711"/>
    <mergeCell ref="C712:H712"/>
    <mergeCell ref="C713:F713"/>
    <mergeCell ref="C714:F714"/>
    <mergeCell ref="C715:F715"/>
    <mergeCell ref="C699:F699"/>
    <mergeCell ref="C700:H700"/>
    <mergeCell ref="C701:F701"/>
    <mergeCell ref="C702:F702"/>
    <mergeCell ref="C703:F703"/>
    <mergeCell ref="C704:F704"/>
    <mergeCell ref="C705:F705"/>
    <mergeCell ref="C716:F716"/>
    <mergeCell ref="C730:F730"/>
    <mergeCell ref="C731:F731"/>
    <mergeCell ref="C732:F732"/>
    <mergeCell ref="C717:H717"/>
    <mergeCell ref="C718:H718"/>
    <mergeCell ref="C719:F719"/>
    <mergeCell ref="C720:F720"/>
    <mergeCell ref="C724:F724"/>
    <mergeCell ref="C725:F725"/>
    <mergeCell ref="C726:F726"/>
    <mergeCell ref="C728:F728"/>
    <mergeCell ref="C729:H729"/>
    <mergeCell ref="C723:F723"/>
    <mergeCell ref="C722:F722"/>
    <mergeCell ref="C721:F721"/>
    <mergeCell ref="C733:F733"/>
    <mergeCell ref="C734:H734"/>
    <mergeCell ref="C735:F735"/>
    <mergeCell ref="C736:F736"/>
    <mergeCell ref="C737:F737"/>
    <mergeCell ref="C738:F738"/>
    <mergeCell ref="C739:F739"/>
    <mergeCell ref="C740:F740"/>
    <mergeCell ref="C741:F741"/>
    <mergeCell ref="C742:F742"/>
    <mergeCell ref="C743:F743"/>
    <mergeCell ref="C744:F744"/>
    <mergeCell ref="C745:F745"/>
    <mergeCell ref="C746:F746"/>
    <mergeCell ref="C747:F747"/>
    <mergeCell ref="C748:F748"/>
    <mergeCell ref="C750:F750"/>
    <mergeCell ref="C751:F751"/>
    <mergeCell ref="C796:F796"/>
    <mergeCell ref="C801:F801"/>
    <mergeCell ref="C792:F792"/>
    <mergeCell ref="C793:H793"/>
    <mergeCell ref="C795:F795"/>
    <mergeCell ref="C797:F797"/>
    <mergeCell ref="C802:F802"/>
    <mergeCell ref="C803:F803"/>
    <mergeCell ref="C773:F773"/>
    <mergeCell ref="C774:F774"/>
    <mergeCell ref="C775:F775"/>
    <mergeCell ref="C776:F776"/>
    <mergeCell ref="C777:F777"/>
    <mergeCell ref="C778:F778"/>
    <mergeCell ref="C762:F762"/>
    <mergeCell ref="C763:F763"/>
    <mergeCell ref="C754:F754"/>
    <mergeCell ref="C755:F755"/>
    <mergeCell ref="C756:F756"/>
    <mergeCell ref="C757:H757"/>
    <mergeCell ref="C758:F758"/>
    <mergeCell ref="C759:F759"/>
    <mergeCell ref="C760:F760"/>
    <mergeCell ref="B376:B380"/>
    <mergeCell ref="B393:B399"/>
    <mergeCell ref="B381:B392"/>
    <mergeCell ref="C372:H372"/>
    <mergeCell ref="C498:F498"/>
    <mergeCell ref="C489:F489"/>
    <mergeCell ref="C490:H490"/>
    <mergeCell ref="C491:F491"/>
    <mergeCell ref="C492:F492"/>
    <mergeCell ref="C493:F493"/>
    <mergeCell ref="C494:F494"/>
    <mergeCell ref="C495:H495"/>
    <mergeCell ref="C496:H496"/>
    <mergeCell ref="C497:F497"/>
    <mergeCell ref="C379:F379"/>
    <mergeCell ref="C380:F380"/>
    <mergeCell ref="C384:F384"/>
    <mergeCell ref="C385:F385"/>
    <mergeCell ref="C386:F386"/>
    <mergeCell ref="C387:F387"/>
    <mergeCell ref="C388:F388"/>
    <mergeCell ref="C429:F429"/>
    <mergeCell ref="C401:F401"/>
    <mergeCell ref="C403:H403"/>
    <mergeCell ref="C107:F107"/>
    <mergeCell ref="C108:F108"/>
    <mergeCell ref="D109:F109"/>
    <mergeCell ref="C104:F104"/>
    <mergeCell ref="C101:F101"/>
    <mergeCell ref="C9:F9"/>
    <mergeCell ref="C10:F10"/>
    <mergeCell ref="C12:F12"/>
    <mergeCell ref="C13:F13"/>
    <mergeCell ref="C15:F15"/>
    <mergeCell ref="C16:F16"/>
    <mergeCell ref="C17:F17"/>
    <mergeCell ref="C18:F18"/>
    <mergeCell ref="C19:F19"/>
    <mergeCell ref="C102:F102"/>
    <mergeCell ref="C103:F103"/>
    <mergeCell ref="C87:F87"/>
    <mergeCell ref="C95:F95"/>
    <mergeCell ref="C94:F94"/>
    <mergeCell ref="C93:F93"/>
    <mergeCell ref="C84:F84"/>
    <mergeCell ref="C85:H85"/>
    <mergeCell ref="C86:F86"/>
    <mergeCell ref="C92:F92"/>
    <mergeCell ref="B8:B10"/>
    <mergeCell ref="B11:B13"/>
    <mergeCell ref="B14:B16"/>
    <mergeCell ref="B17:B19"/>
    <mergeCell ref="C81:F81"/>
    <mergeCell ref="C82:F82"/>
    <mergeCell ref="B86:B91"/>
    <mergeCell ref="B92:B97"/>
    <mergeCell ref="B98:B100"/>
    <mergeCell ref="C90:F90"/>
    <mergeCell ref="C91:F91"/>
    <mergeCell ref="C96:F96"/>
    <mergeCell ref="C97:F97"/>
    <mergeCell ref="C99:F99"/>
    <mergeCell ref="C100:F100"/>
    <mergeCell ref="C38:H38"/>
    <mergeCell ref="C39:H39"/>
    <mergeCell ref="C40:H40"/>
    <mergeCell ref="C41:H41"/>
    <mergeCell ref="C42:H42"/>
    <mergeCell ref="C43:H43"/>
    <mergeCell ref="C44:F44"/>
    <mergeCell ref="C45:F45"/>
    <mergeCell ref="C46:F46"/>
    <mergeCell ref="B101:B103"/>
    <mergeCell ref="B141:B143"/>
    <mergeCell ref="B144:B146"/>
    <mergeCell ref="B147:B149"/>
    <mergeCell ref="B150:B152"/>
    <mergeCell ref="B181:B184"/>
    <mergeCell ref="B185:B188"/>
    <mergeCell ref="B189:B192"/>
    <mergeCell ref="B193:B196"/>
    <mergeCell ref="C134:H134"/>
    <mergeCell ref="C135:F135"/>
    <mergeCell ref="C139:F139"/>
    <mergeCell ref="C140:H140"/>
    <mergeCell ref="C113:H113"/>
    <mergeCell ref="C114:H114"/>
    <mergeCell ref="C115:H115"/>
    <mergeCell ref="C137:F137"/>
    <mergeCell ref="C141:F141"/>
    <mergeCell ref="C125:F125"/>
    <mergeCell ref="C124:F124"/>
    <mergeCell ref="C123:F123"/>
    <mergeCell ref="C193:F193"/>
    <mergeCell ref="C194:F194"/>
    <mergeCell ref="C195:F195"/>
    <mergeCell ref="C196:F196"/>
    <mergeCell ref="C198:F198"/>
    <mergeCell ref="C199:F199"/>
    <mergeCell ref="C200:H200"/>
    <mergeCell ref="C201:H201"/>
    <mergeCell ref="C433:F433"/>
    <mergeCell ref="C202:H202"/>
    <mergeCell ref="C203:H203"/>
    <mergeCell ref="C204:H204"/>
    <mergeCell ref="C205:H205"/>
    <mergeCell ref="C206:H206"/>
    <mergeCell ref="C207:F207"/>
    <mergeCell ref="C212:F212"/>
    <mergeCell ref="C208:F208"/>
    <mergeCell ref="C213:F213"/>
    <mergeCell ref="C209:F209"/>
    <mergeCell ref="C214:F214"/>
    <mergeCell ref="C210:F210"/>
    <mergeCell ref="C215:F215"/>
    <mergeCell ref="C211:F211"/>
    <mergeCell ref="C216:F216"/>
    <mergeCell ref="C435:F435"/>
    <mergeCell ref="C432:H432"/>
    <mergeCell ref="C437:F437"/>
    <mergeCell ref="C436:F436"/>
    <mergeCell ref="C324:H324"/>
    <mergeCell ref="C325:F325"/>
    <mergeCell ref="C326:F326"/>
    <mergeCell ref="C327:F327"/>
    <mergeCell ref="C328:F328"/>
    <mergeCell ref="C341:F341"/>
    <mergeCell ref="C342:F342"/>
    <mergeCell ref="C343:F343"/>
    <mergeCell ref="C344:F344"/>
    <mergeCell ref="C345:F345"/>
    <mergeCell ref="C346:F346"/>
    <mergeCell ref="C347:F347"/>
    <mergeCell ref="C348:F348"/>
    <mergeCell ref="C349:F349"/>
    <mergeCell ref="C365:F365"/>
    <mergeCell ref="C366:F366"/>
    <mergeCell ref="C367:F367"/>
    <mergeCell ref="C350:F350"/>
    <mergeCell ref="C351:F351"/>
    <mergeCell ref="C352:F352"/>
    <mergeCell ref="C815:H815"/>
    <mergeCell ref="C816:F816"/>
    <mergeCell ref="C817:F817"/>
    <mergeCell ref="C575:F575"/>
    <mergeCell ref="C576:H576"/>
    <mergeCell ref="C577:F577"/>
    <mergeCell ref="C578:F578"/>
    <mergeCell ref="C579:H579"/>
    <mergeCell ref="C580:H580"/>
    <mergeCell ref="C581:F581"/>
    <mergeCell ref="C814:H814"/>
    <mergeCell ref="C790:I790"/>
    <mergeCell ref="C582:F582"/>
    <mergeCell ref="C583:F583"/>
    <mergeCell ref="C584:F584"/>
    <mergeCell ref="C806:F806"/>
    <mergeCell ref="C807:H807"/>
    <mergeCell ref="C808:F808"/>
    <mergeCell ref="C770:F770"/>
    <mergeCell ref="C771:F771"/>
    <mergeCell ref="C794:F794"/>
    <mergeCell ref="C780:F780"/>
    <mergeCell ref="C789:F789"/>
    <mergeCell ref="C804:F804"/>
    <mergeCell ref="A314:A316"/>
    <mergeCell ref="C305:I305"/>
    <mergeCell ref="C307:I307"/>
    <mergeCell ref="C308:I308"/>
    <mergeCell ref="C88:F88"/>
    <mergeCell ref="C89:F89"/>
    <mergeCell ref="C144:F144"/>
    <mergeCell ref="C147:F147"/>
    <mergeCell ref="C150:F150"/>
    <mergeCell ref="C143:F143"/>
    <mergeCell ref="C145:F145"/>
    <mergeCell ref="C146:F146"/>
    <mergeCell ref="C148:F148"/>
    <mergeCell ref="C149:F149"/>
    <mergeCell ref="C197:F197"/>
    <mergeCell ref="C180:H180"/>
    <mergeCell ref="C181:F181"/>
    <mergeCell ref="C185:F185"/>
    <mergeCell ref="C189:F189"/>
    <mergeCell ref="C182:F182"/>
    <mergeCell ref="C183:F183"/>
    <mergeCell ref="C184:F184"/>
    <mergeCell ref="C186:F186"/>
    <mergeCell ref="C187:F187"/>
    <mergeCell ref="A123:A125"/>
    <mergeCell ref="C153:F153"/>
    <mergeCell ref="C155:F155"/>
    <mergeCell ref="C156:F156"/>
    <mergeCell ref="C179:F179"/>
    <mergeCell ref="C174:F174"/>
    <mergeCell ref="C177:F177"/>
    <mergeCell ref="C165:H165"/>
    <mergeCell ref="C166:F166"/>
    <mergeCell ref="C167:F167"/>
    <mergeCell ref="C168:F168"/>
    <mergeCell ref="C169:F169"/>
    <mergeCell ref="C172:F172"/>
    <mergeCell ref="C170:F170"/>
    <mergeCell ref="C173:F173"/>
    <mergeCell ref="C171:F171"/>
    <mergeCell ref="C151:F151"/>
    <mergeCell ref="C152:F152"/>
    <mergeCell ref="C157:F157"/>
    <mergeCell ref="C161:H161"/>
    <mergeCell ref="C162:H162"/>
    <mergeCell ref="C163:H163"/>
    <mergeCell ref="C164:H164"/>
    <mergeCell ref="C142:F142"/>
    <mergeCell ref="A730:A732"/>
    <mergeCell ref="C786:F786"/>
    <mergeCell ref="B786:B789"/>
    <mergeCell ref="B782:B785"/>
    <mergeCell ref="C781:H781"/>
    <mergeCell ref="C791:F791"/>
    <mergeCell ref="C800:F800"/>
    <mergeCell ref="C799:F799"/>
    <mergeCell ref="C798:F798"/>
    <mergeCell ref="C785:F785"/>
    <mergeCell ref="C788:F788"/>
    <mergeCell ref="C787:F787"/>
    <mergeCell ref="C764:F764"/>
    <mergeCell ref="C765:F765"/>
    <mergeCell ref="C766:F766"/>
    <mergeCell ref="C767:F767"/>
    <mergeCell ref="C768:F768"/>
    <mergeCell ref="C769:F769"/>
    <mergeCell ref="C784:F784"/>
    <mergeCell ref="C783:F783"/>
    <mergeCell ref="C782:F782"/>
    <mergeCell ref="C752:F752"/>
    <mergeCell ref="C753:F753"/>
    <mergeCell ref="C761:F761"/>
  </mergeCells>
  <pageMargins left="0.62992125984251968" right="0" top="0" bottom="0" header="0.31496062992125984" footer="0.31496062992125984"/>
  <pageSetup paperSize="9" scale="66" orientation="portrait" r:id="rId1"/>
  <headerFooter>
    <oddHeader>&amp;L01 августа 2023</oddHeader>
  </headerFooter>
  <rowBreaks count="10" manualBreakCount="10">
    <brk id="36" max="8" man="1"/>
    <brk id="56" max="8" man="1"/>
    <brk id="78" max="8" man="1"/>
    <brk id="110" max="8" man="1"/>
    <brk id="237" max="8" man="1"/>
    <brk id="282" max="8" man="1"/>
    <brk id="353" max="8" man="1"/>
    <brk id="519" max="8" man="1"/>
    <brk id="655" max="8" man="1"/>
    <brk id="679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5"/>
  <sheetViews>
    <sheetView showWhiteSpace="0" view="pageLayout" zoomScale="110" zoomScaleNormal="100" zoomScalePageLayoutView="110" workbookViewId="0">
      <selection activeCell="A4" sqref="A4:B4"/>
    </sheetView>
  </sheetViews>
  <sheetFormatPr defaultRowHeight="14.4" x14ac:dyDescent="0.3"/>
  <cols>
    <col min="1" max="1" width="13.44140625" customWidth="1"/>
    <col min="2" max="2" width="13" customWidth="1"/>
    <col min="3" max="3" width="36.33203125" customWidth="1"/>
    <col min="4" max="4" width="8.88671875" customWidth="1"/>
    <col min="5" max="5" width="9.21875" bestFit="1" customWidth="1"/>
  </cols>
  <sheetData>
    <row r="1" spans="1:5" ht="33" customHeight="1" thickTop="1" thickBot="1" x14ac:dyDescent="0.35">
      <c r="C1" s="384" t="s">
        <v>650</v>
      </c>
      <c r="D1" s="385"/>
      <c r="E1" s="185">
        <v>0</v>
      </c>
    </row>
    <row r="2" spans="1:5" ht="34.200000000000003" customHeight="1" thickTop="1" x14ac:dyDescent="0.3">
      <c r="B2" s="388" t="s">
        <v>865</v>
      </c>
      <c r="C2" s="388"/>
      <c r="D2" s="388"/>
      <c r="E2" s="388"/>
    </row>
    <row r="3" spans="1:5" ht="15" thickBot="1" x14ac:dyDescent="0.35">
      <c r="A3" s="186" t="str">
        <f>'Полный ассортимент мебели'!A3</f>
        <v>07 марта 2024 год</v>
      </c>
    </row>
    <row r="4" spans="1:5" ht="31.2" customHeight="1" thickBot="1" x14ac:dyDescent="0.35">
      <c r="A4" s="386"/>
      <c r="B4" s="387"/>
      <c r="C4" s="215" t="s">
        <v>853</v>
      </c>
      <c r="D4" s="215" t="s">
        <v>481</v>
      </c>
      <c r="E4" s="216" t="s">
        <v>482</v>
      </c>
    </row>
    <row r="5" spans="1:5" ht="15" thickBot="1" x14ac:dyDescent="0.35">
      <c r="A5" s="229" t="s">
        <v>856</v>
      </c>
      <c r="B5" s="230"/>
      <c r="C5" s="231"/>
      <c r="D5" s="232"/>
      <c r="E5" s="233"/>
    </row>
    <row r="6" spans="1:5" x14ac:dyDescent="0.3">
      <c r="A6" s="378"/>
      <c r="B6" s="379"/>
      <c r="C6" s="226" t="str">
        <f>'Полный ассортимент мебели'!C177:F177</f>
        <v>Зеркало Шарм Премьер</v>
      </c>
      <c r="D6" s="227">
        <f>'Полный ассортимент мебели'!H177</f>
        <v>25300</v>
      </c>
      <c r="E6" s="228">
        <f>D6-(D6*E1/100)</f>
        <v>25300</v>
      </c>
    </row>
    <row r="7" spans="1:5" x14ac:dyDescent="0.3">
      <c r="A7" s="380"/>
      <c r="B7" s="381"/>
      <c r="C7" s="218"/>
      <c r="D7" s="222"/>
      <c r="E7" s="221"/>
    </row>
    <row r="8" spans="1:5" x14ac:dyDescent="0.3">
      <c r="A8" s="380"/>
      <c r="B8" s="381"/>
      <c r="C8" s="218" t="s">
        <v>854</v>
      </c>
      <c r="D8" s="220">
        <f>'Полный ассортимент мебели'!H106</f>
        <v>11300</v>
      </c>
      <c r="E8" s="221">
        <f>D8-(D8*E1/100)</f>
        <v>11300</v>
      </c>
    </row>
    <row r="9" spans="1:5" x14ac:dyDescent="0.3">
      <c r="A9" s="380"/>
      <c r="B9" s="381"/>
      <c r="C9" s="218" t="s">
        <v>855</v>
      </c>
      <c r="D9" s="220">
        <f>'Полный ассортимент мебели'!H107</f>
        <v>18300</v>
      </c>
      <c r="E9" s="221">
        <f>D9-(D9*E1/100)</f>
        <v>18300</v>
      </c>
    </row>
    <row r="10" spans="1:5" x14ac:dyDescent="0.3">
      <c r="A10" s="380"/>
      <c r="B10" s="381"/>
      <c r="C10" s="218"/>
      <c r="D10" s="220"/>
      <c r="E10" s="221"/>
    </row>
    <row r="11" spans="1:5" x14ac:dyDescent="0.3">
      <c r="A11" s="380"/>
      <c r="B11" s="381"/>
      <c r="C11" s="218" t="s">
        <v>759</v>
      </c>
      <c r="D11" s="220">
        <f>'Полный ассортимент мебели'!H86</f>
        <v>8600</v>
      </c>
      <c r="E11" s="221">
        <f>D11-(D11*E1/100)</f>
        <v>8600</v>
      </c>
    </row>
    <row r="12" spans="1:5" x14ac:dyDescent="0.3">
      <c r="A12" s="380"/>
      <c r="B12" s="381"/>
      <c r="C12" s="218" t="s">
        <v>760</v>
      </c>
      <c r="D12" s="220">
        <f>'Полный ассортимент мебели'!H92</f>
        <v>11200</v>
      </c>
      <c r="E12" s="221">
        <f>D12-(D12*E1/100)</f>
        <v>11200</v>
      </c>
    </row>
    <row r="13" spans="1:5" x14ac:dyDescent="0.3">
      <c r="A13" s="380"/>
      <c r="B13" s="381"/>
      <c r="C13" s="218" t="s">
        <v>761</v>
      </c>
      <c r="D13" s="220">
        <f>'Полный ассортимент мебели'!H87</f>
        <v>9800</v>
      </c>
      <c r="E13" s="221">
        <f>D13-(D13*E1/100)</f>
        <v>9800</v>
      </c>
    </row>
    <row r="14" spans="1:5" x14ac:dyDescent="0.3">
      <c r="A14" s="380"/>
      <c r="B14" s="381"/>
      <c r="C14" s="218" t="s">
        <v>762</v>
      </c>
      <c r="D14" s="220">
        <f>'Полный ассортимент мебели'!H93</f>
        <v>12800</v>
      </c>
      <c r="E14" s="221">
        <f>D14-(D14*E1/100)</f>
        <v>12800</v>
      </c>
    </row>
    <row r="15" spans="1:5" x14ac:dyDescent="0.3">
      <c r="A15" s="380"/>
      <c r="B15" s="381"/>
      <c r="C15" s="218" t="s">
        <v>763</v>
      </c>
      <c r="D15" s="220">
        <f>'Полный ассортимент мебели'!H88</f>
        <v>11000</v>
      </c>
      <c r="E15" s="221">
        <f>D15-(D15*E1/100)</f>
        <v>11000</v>
      </c>
    </row>
    <row r="16" spans="1:5" x14ac:dyDescent="0.3">
      <c r="A16" s="380"/>
      <c r="B16" s="381"/>
      <c r="C16" s="218" t="s">
        <v>764</v>
      </c>
      <c r="D16" s="220">
        <f>'Полный ассортимент мебели'!H94</f>
        <v>14300</v>
      </c>
      <c r="E16" s="221">
        <f>D16-(D16*E1/100)</f>
        <v>14300</v>
      </c>
    </row>
    <row r="17" spans="1:5" x14ac:dyDescent="0.3">
      <c r="A17" s="380"/>
      <c r="B17" s="381"/>
      <c r="C17" s="218" t="s">
        <v>765</v>
      </c>
      <c r="D17" s="220">
        <f>'Полный ассортимент мебели'!H89</f>
        <v>12200</v>
      </c>
      <c r="E17" s="221">
        <f>D17-(D17*E1/100)</f>
        <v>12200</v>
      </c>
    </row>
    <row r="18" spans="1:5" x14ac:dyDescent="0.3">
      <c r="A18" s="380"/>
      <c r="B18" s="381"/>
      <c r="C18" s="218" t="s">
        <v>766</v>
      </c>
      <c r="D18" s="220">
        <f>'Полный ассортимент мебели'!H95</f>
        <v>15900</v>
      </c>
      <c r="E18" s="221">
        <f>D18-(D18*E1/100)</f>
        <v>15900</v>
      </c>
    </row>
    <row r="19" spans="1:5" x14ac:dyDescent="0.3">
      <c r="A19" s="380"/>
      <c r="B19" s="381"/>
      <c r="C19" s="218"/>
      <c r="D19" s="220"/>
      <c r="E19" s="221"/>
    </row>
    <row r="20" spans="1:5" x14ac:dyDescent="0.3">
      <c r="A20" s="380"/>
      <c r="B20" s="381"/>
      <c r="C20" s="218" t="s">
        <v>767</v>
      </c>
      <c r="D20" s="220">
        <f>'Полный ассортимент мебели'!H119</f>
        <v>36900</v>
      </c>
      <c r="E20" s="221">
        <f>D20-(D20*E1/100)</f>
        <v>36900</v>
      </c>
    </row>
    <row r="21" spans="1:5" x14ac:dyDescent="0.3">
      <c r="A21" s="380"/>
      <c r="B21" s="381"/>
      <c r="C21" s="218" t="s">
        <v>768</v>
      </c>
      <c r="D21" s="220">
        <f>'Полный ассортимент мебели'!H123</f>
        <v>38500</v>
      </c>
      <c r="E21" s="221">
        <f>D21-(D21*E1/100)</f>
        <v>38500</v>
      </c>
    </row>
    <row r="22" spans="1:5" x14ac:dyDescent="0.3">
      <c r="A22" s="380"/>
      <c r="B22" s="381"/>
      <c r="C22" s="218" t="s">
        <v>769</v>
      </c>
      <c r="D22" s="220">
        <f>'Полный ассортимент мебели'!H124</f>
        <v>39300</v>
      </c>
      <c r="E22" s="221">
        <f>D22-(D22*E1/100)</f>
        <v>39300</v>
      </c>
    </row>
    <row r="23" spans="1:5" x14ac:dyDescent="0.3">
      <c r="A23" s="380"/>
      <c r="B23" s="381"/>
      <c r="C23" s="218" t="s">
        <v>770</v>
      </c>
      <c r="D23" s="220">
        <f>'Полный ассортимент мебели'!H125</f>
        <v>40300</v>
      </c>
      <c r="E23" s="221">
        <f>D23-(D23*E1/100)</f>
        <v>40300</v>
      </c>
    </row>
    <row r="24" spans="1:5" x14ac:dyDescent="0.3">
      <c r="A24" s="380"/>
      <c r="B24" s="381"/>
      <c r="C24" s="218"/>
      <c r="D24" s="220"/>
      <c r="E24" s="221"/>
    </row>
    <row r="25" spans="1:5" x14ac:dyDescent="0.3">
      <c r="A25" s="380"/>
      <c r="B25" s="381"/>
      <c r="C25" s="234" t="s">
        <v>879</v>
      </c>
      <c r="D25" s="235">
        <f>'Полный ассортимент мебели'!H130</f>
        <v>31200</v>
      </c>
      <c r="E25" s="236">
        <f>D25-(D25*E1/100)</f>
        <v>31200</v>
      </c>
    </row>
    <row r="26" spans="1:5" ht="16.8" customHeight="1" thickBot="1" x14ac:dyDescent="0.35">
      <c r="A26" s="382"/>
      <c r="B26" s="383"/>
      <c r="C26" s="234" t="s">
        <v>880</v>
      </c>
      <c r="D26" s="235">
        <f>'Полный ассортимент мебели'!H130</f>
        <v>31200</v>
      </c>
      <c r="E26" s="236">
        <f>D26-(D26*E1/100)</f>
        <v>31200</v>
      </c>
    </row>
    <row r="27" spans="1:5" ht="16.2" thickBot="1" x14ac:dyDescent="0.35">
      <c r="A27" s="237" t="s">
        <v>857</v>
      </c>
      <c r="B27" s="238"/>
      <c r="C27" s="239"/>
      <c r="D27" s="240"/>
      <c r="E27" s="241"/>
    </row>
    <row r="28" spans="1:5" x14ac:dyDescent="0.3">
      <c r="A28" s="378"/>
      <c r="B28" s="379"/>
      <c r="C28" s="226" t="s">
        <v>771</v>
      </c>
      <c r="D28" s="224">
        <f>'Полный ассортимент мебели'!H828</f>
        <v>22200</v>
      </c>
      <c r="E28" s="228">
        <f>D28-(D28*E1/100)</f>
        <v>22200</v>
      </c>
    </row>
    <row r="29" spans="1:5" x14ac:dyDescent="0.3">
      <c r="A29" s="380"/>
      <c r="B29" s="381"/>
      <c r="C29" s="218"/>
      <c r="D29" s="222"/>
      <c r="E29" s="221"/>
    </row>
    <row r="30" spans="1:5" x14ac:dyDescent="0.3">
      <c r="A30" s="380"/>
      <c r="B30" s="381"/>
      <c r="C30" s="218" t="s">
        <v>858</v>
      </c>
      <c r="D30" s="222">
        <f>'Полный ассортимент мебели'!H465</f>
        <v>11300</v>
      </c>
      <c r="E30" s="221">
        <f>D30-(D30*E1/100)</f>
        <v>11300</v>
      </c>
    </row>
    <row r="31" spans="1:5" x14ac:dyDescent="0.3">
      <c r="A31" s="380"/>
      <c r="B31" s="381"/>
      <c r="C31" s="218" t="s">
        <v>859</v>
      </c>
      <c r="D31" s="222">
        <f>'Полный ассортимент мебели'!H466</f>
        <v>18300</v>
      </c>
      <c r="E31" s="221">
        <f>D31-(D31*E1/100)</f>
        <v>18300</v>
      </c>
    </row>
    <row r="32" spans="1:5" x14ac:dyDescent="0.3">
      <c r="A32" s="380"/>
      <c r="B32" s="381"/>
      <c r="C32" s="218"/>
      <c r="D32" s="222"/>
      <c r="E32" s="221"/>
    </row>
    <row r="33" spans="1:5" x14ac:dyDescent="0.3">
      <c r="A33" s="380"/>
      <c r="B33" s="381"/>
      <c r="C33" s="218" t="s">
        <v>772</v>
      </c>
      <c r="D33" s="222">
        <f>'Полный ассортимент мебели'!H441</f>
        <v>8000</v>
      </c>
      <c r="E33" s="221">
        <f>D33-(D33*E1/100)</f>
        <v>8000</v>
      </c>
    </row>
    <row r="34" spans="1:5" x14ac:dyDescent="0.3">
      <c r="A34" s="380"/>
      <c r="B34" s="381"/>
      <c r="C34" s="218" t="s">
        <v>773</v>
      </c>
      <c r="D34" s="222">
        <f>'Полный ассортимент мебели'!H447</f>
        <v>10400</v>
      </c>
      <c r="E34" s="221">
        <f>D34-(D34*E1/100)</f>
        <v>10400</v>
      </c>
    </row>
    <row r="35" spans="1:5" x14ac:dyDescent="0.3">
      <c r="A35" s="380"/>
      <c r="B35" s="381"/>
      <c r="C35" s="218" t="s">
        <v>774</v>
      </c>
      <c r="D35" s="222">
        <f>'Полный ассортимент мебели'!H442</f>
        <v>9000</v>
      </c>
      <c r="E35" s="221">
        <f>D35-(D35*E1/100)</f>
        <v>9000</v>
      </c>
    </row>
    <row r="36" spans="1:5" x14ac:dyDescent="0.3">
      <c r="A36" s="380"/>
      <c r="B36" s="381"/>
      <c r="C36" s="218" t="s">
        <v>775</v>
      </c>
      <c r="D36" s="222">
        <f>'Полный ассортимент мебели'!H448</f>
        <v>11700</v>
      </c>
      <c r="E36" s="221">
        <f>D36-(D36*E1/100)</f>
        <v>11700</v>
      </c>
    </row>
    <row r="37" spans="1:5" x14ac:dyDescent="0.3">
      <c r="A37" s="380"/>
      <c r="B37" s="381"/>
      <c r="C37" s="218" t="s">
        <v>776</v>
      </c>
      <c r="D37" s="222">
        <f>'Полный ассортимент мебели'!H443</f>
        <v>10200</v>
      </c>
      <c r="E37" s="221">
        <f>D37-(D37*E1/100)</f>
        <v>10200</v>
      </c>
    </row>
    <row r="38" spans="1:5" x14ac:dyDescent="0.3">
      <c r="A38" s="380"/>
      <c r="B38" s="381"/>
      <c r="C38" s="218" t="s">
        <v>777</v>
      </c>
      <c r="D38" s="222">
        <f>'Полный ассортимент мебели'!H449</f>
        <v>13300</v>
      </c>
      <c r="E38" s="221">
        <f>D38-(D38*E1/100)</f>
        <v>13300</v>
      </c>
    </row>
    <row r="39" spans="1:5" x14ac:dyDescent="0.3">
      <c r="A39" s="380"/>
      <c r="B39" s="381"/>
      <c r="C39" s="218" t="s">
        <v>778</v>
      </c>
      <c r="D39" s="222">
        <f>'Полный ассортимент мебели'!H444</f>
        <v>11200</v>
      </c>
      <c r="E39" s="221">
        <f>D39-(D39*E1/100)</f>
        <v>11200</v>
      </c>
    </row>
    <row r="40" spans="1:5" x14ac:dyDescent="0.3">
      <c r="A40" s="380"/>
      <c r="B40" s="381"/>
      <c r="C40" s="218" t="s">
        <v>779</v>
      </c>
      <c r="D40" s="222">
        <f>'Полный ассортимент мебели'!H450</f>
        <v>14600</v>
      </c>
      <c r="E40" s="221">
        <f>D40-(D40*E1/100)</f>
        <v>14600</v>
      </c>
    </row>
    <row r="41" spans="1:5" x14ac:dyDescent="0.3">
      <c r="A41" s="380"/>
      <c r="B41" s="381"/>
      <c r="C41" s="218"/>
      <c r="D41" s="222"/>
      <c r="E41" s="221"/>
    </row>
    <row r="42" spans="1:5" x14ac:dyDescent="0.3">
      <c r="A42" s="380"/>
      <c r="B42" s="381"/>
      <c r="C42" s="218" t="s">
        <v>780</v>
      </c>
      <c r="D42" s="222">
        <f>'Полный ассортимент мебели'!H472</f>
        <v>35700</v>
      </c>
      <c r="E42" s="221">
        <f>D42-(D42*E1/100)</f>
        <v>35700</v>
      </c>
    </row>
    <row r="43" spans="1:5" x14ac:dyDescent="0.3">
      <c r="A43" s="380"/>
      <c r="B43" s="381"/>
      <c r="C43" s="218" t="s">
        <v>781</v>
      </c>
      <c r="D43" s="222">
        <f>'Полный ассортимент мебели'!H473</f>
        <v>36700</v>
      </c>
      <c r="E43" s="221">
        <f>D43-(D43*E1/100)</f>
        <v>36700</v>
      </c>
    </row>
    <row r="44" spans="1:5" x14ac:dyDescent="0.3">
      <c r="A44" s="380"/>
      <c r="B44" s="381"/>
      <c r="C44" s="218" t="s">
        <v>782</v>
      </c>
      <c r="D44" s="222">
        <f>'Полный ассортимент мебели'!H474</f>
        <v>37500</v>
      </c>
      <c r="E44" s="221">
        <f>D44-(D44*E1/100)</f>
        <v>37500</v>
      </c>
    </row>
    <row r="45" spans="1:5" x14ac:dyDescent="0.3">
      <c r="A45" s="380"/>
      <c r="B45" s="381"/>
      <c r="C45" s="218" t="s">
        <v>783</v>
      </c>
      <c r="D45" s="222">
        <f>'Полный ассортимент мебели'!H475</f>
        <v>38500</v>
      </c>
      <c r="E45" s="221">
        <f>D45-(D45*E1/100)</f>
        <v>38500</v>
      </c>
    </row>
    <row r="46" spans="1:5" x14ac:dyDescent="0.3">
      <c r="A46" s="380"/>
      <c r="B46" s="381"/>
      <c r="C46" s="218"/>
      <c r="D46" s="222"/>
      <c r="E46" s="221"/>
    </row>
    <row r="47" spans="1:5" ht="27.6" x14ac:dyDescent="0.3">
      <c r="A47" s="380"/>
      <c r="B47" s="381"/>
      <c r="C47" s="234" t="s">
        <v>881</v>
      </c>
      <c r="D47" s="242">
        <f>'Полный ассортимент мебели'!H480</f>
        <v>35500</v>
      </c>
      <c r="E47" s="236">
        <f>D47-(D47*E1/100)</f>
        <v>35500</v>
      </c>
    </row>
    <row r="48" spans="1:5" ht="28.2" thickBot="1" x14ac:dyDescent="0.35">
      <c r="A48" s="382"/>
      <c r="B48" s="383"/>
      <c r="C48" s="234" t="s">
        <v>882</v>
      </c>
      <c r="D48" s="242">
        <f>'Полный ассортимент мебели'!H480</f>
        <v>35500</v>
      </c>
      <c r="E48" s="236">
        <f>D48-(D48*E1/100)</f>
        <v>35500</v>
      </c>
    </row>
    <row r="49" spans="1:5" ht="16.2" thickBot="1" x14ac:dyDescent="0.35">
      <c r="A49" s="237" t="s">
        <v>860</v>
      </c>
      <c r="B49" s="238"/>
      <c r="C49" s="239"/>
      <c r="D49" s="240"/>
      <c r="E49" s="241"/>
    </row>
    <row r="50" spans="1:5" x14ac:dyDescent="0.3">
      <c r="A50" s="378"/>
      <c r="B50" s="379"/>
      <c r="C50" s="226" t="s">
        <v>268</v>
      </c>
      <c r="D50" s="224">
        <f>'Полный ассортимент мебели'!H264</f>
        <v>20600</v>
      </c>
      <c r="E50" s="228">
        <f>D50-(D50*E1/100)</f>
        <v>20600</v>
      </c>
    </row>
    <row r="51" spans="1:5" x14ac:dyDescent="0.3">
      <c r="A51" s="380"/>
      <c r="B51" s="381"/>
      <c r="C51" s="218"/>
      <c r="D51" s="222"/>
      <c r="E51" s="221"/>
    </row>
    <row r="52" spans="1:5" x14ac:dyDescent="0.3">
      <c r="A52" s="380"/>
      <c r="B52" s="381"/>
      <c r="C52" s="218" t="s">
        <v>784</v>
      </c>
      <c r="D52" s="222">
        <f>'Полный ассортимент мебели'!H198</f>
        <v>11300</v>
      </c>
      <c r="E52" s="221">
        <f>D52-(D52*E1/100)</f>
        <v>11300</v>
      </c>
    </row>
    <row r="53" spans="1:5" x14ac:dyDescent="0.3">
      <c r="A53" s="380"/>
      <c r="B53" s="381"/>
      <c r="C53" s="218" t="s">
        <v>785</v>
      </c>
      <c r="D53" s="222">
        <v>18300</v>
      </c>
      <c r="E53" s="221">
        <f>D53-(D53*E1/100)</f>
        <v>18300</v>
      </c>
    </row>
    <row r="54" spans="1:5" x14ac:dyDescent="0.3">
      <c r="A54" s="380"/>
      <c r="B54" s="381"/>
      <c r="C54" s="218"/>
      <c r="D54" s="222"/>
      <c r="E54" s="221"/>
    </row>
    <row r="55" spans="1:5" x14ac:dyDescent="0.3">
      <c r="A55" s="380"/>
      <c r="B55" s="381"/>
      <c r="C55" s="218" t="s">
        <v>786</v>
      </c>
      <c r="D55" s="222">
        <f>'Полный ассортимент мебели'!H782</f>
        <v>8600</v>
      </c>
      <c r="E55" s="221">
        <f>D55-(D55*E1/100)</f>
        <v>8600</v>
      </c>
    </row>
    <row r="56" spans="1:5" x14ac:dyDescent="0.3">
      <c r="A56" s="380"/>
      <c r="B56" s="381"/>
      <c r="C56" s="218" t="s">
        <v>787</v>
      </c>
      <c r="D56" s="222">
        <f>'Полный ассортимент мебели'!H786</f>
        <v>11200</v>
      </c>
      <c r="E56" s="221">
        <f>D56-(D56*E1/100)</f>
        <v>11200</v>
      </c>
    </row>
    <row r="57" spans="1:5" x14ac:dyDescent="0.3">
      <c r="A57" s="380"/>
      <c r="B57" s="381"/>
      <c r="C57" s="218" t="s">
        <v>788</v>
      </c>
      <c r="D57" s="222">
        <f>'Полный ассортимент мебели'!H783</f>
        <v>9800</v>
      </c>
      <c r="E57" s="221">
        <f>D57-(D57*E1/100)</f>
        <v>9800</v>
      </c>
    </row>
    <row r="58" spans="1:5" x14ac:dyDescent="0.3">
      <c r="A58" s="380"/>
      <c r="B58" s="381"/>
      <c r="C58" s="218" t="s">
        <v>789</v>
      </c>
      <c r="D58" s="222">
        <f>'Полный ассортимент мебели'!H787</f>
        <v>12800</v>
      </c>
      <c r="E58" s="221">
        <f>D58-(D58*E1/100)</f>
        <v>12800</v>
      </c>
    </row>
    <row r="59" spans="1:5" x14ac:dyDescent="0.3">
      <c r="A59" s="380"/>
      <c r="B59" s="381"/>
      <c r="C59" s="218" t="s">
        <v>790</v>
      </c>
      <c r="D59" s="222">
        <f>'Полный ассортимент мебели'!H784</f>
        <v>11000</v>
      </c>
      <c r="E59" s="221">
        <f>D59-(D59*E1/100)</f>
        <v>11000</v>
      </c>
    </row>
    <row r="60" spans="1:5" x14ac:dyDescent="0.3">
      <c r="A60" s="380"/>
      <c r="B60" s="381"/>
      <c r="C60" s="218" t="s">
        <v>791</v>
      </c>
      <c r="D60" s="222">
        <f>'Полный ассортимент мебели'!H788</f>
        <v>14300</v>
      </c>
      <c r="E60" s="221">
        <f>D60-(D60*E1/100)</f>
        <v>14300</v>
      </c>
    </row>
    <row r="61" spans="1:5" x14ac:dyDescent="0.3">
      <c r="A61" s="380"/>
      <c r="B61" s="381"/>
      <c r="C61" s="218" t="s">
        <v>792</v>
      </c>
      <c r="D61" s="222">
        <f>'Полный ассортимент мебели'!H785</f>
        <v>12200</v>
      </c>
      <c r="E61" s="221">
        <f>D61-(D61*E1/100)</f>
        <v>12200</v>
      </c>
    </row>
    <row r="62" spans="1:5" x14ac:dyDescent="0.3">
      <c r="A62" s="380"/>
      <c r="B62" s="381"/>
      <c r="C62" s="218" t="s">
        <v>793</v>
      </c>
      <c r="D62" s="222">
        <f>'Полный ассортимент мебели'!H789</f>
        <v>15900</v>
      </c>
      <c r="E62" s="221">
        <f>D62-(D62*E1/100)</f>
        <v>15900</v>
      </c>
    </row>
    <row r="63" spans="1:5" x14ac:dyDescent="0.3">
      <c r="A63" s="380"/>
      <c r="B63" s="381"/>
      <c r="C63" s="218"/>
      <c r="D63" s="222"/>
      <c r="E63" s="221"/>
    </row>
    <row r="64" spans="1:5" x14ac:dyDescent="0.3">
      <c r="A64" s="380"/>
      <c r="B64" s="381"/>
      <c r="C64" s="218" t="s">
        <v>794</v>
      </c>
      <c r="D64" s="222">
        <f>'Полный ассортимент мебели'!H794</f>
        <v>31300</v>
      </c>
      <c r="E64" s="221">
        <f>D64-(D64*E1/100)</f>
        <v>31300</v>
      </c>
    </row>
    <row r="65" spans="1:5" x14ac:dyDescent="0.3">
      <c r="A65" s="380"/>
      <c r="B65" s="381"/>
      <c r="C65" s="218" t="s">
        <v>795</v>
      </c>
      <c r="D65" s="222">
        <f>'Полный ассортимент мебели'!H796</f>
        <v>32300</v>
      </c>
      <c r="E65" s="221">
        <f>D65-(D65*E1/100)</f>
        <v>32300</v>
      </c>
    </row>
    <row r="66" spans="1:5" x14ac:dyDescent="0.3">
      <c r="A66" s="380"/>
      <c r="B66" s="381"/>
      <c r="C66" s="218" t="s">
        <v>796</v>
      </c>
      <c r="D66" s="222">
        <f>'Полный ассортимент мебели'!H798</f>
        <v>33100</v>
      </c>
      <c r="E66" s="221">
        <f>D66-(D66*E1/100)</f>
        <v>33100</v>
      </c>
    </row>
    <row r="67" spans="1:5" x14ac:dyDescent="0.3">
      <c r="A67" s="380"/>
      <c r="B67" s="381"/>
      <c r="C67" s="218" t="s">
        <v>797</v>
      </c>
      <c r="D67" s="222">
        <f>'Полный ассортимент мебели'!H800</f>
        <v>33900</v>
      </c>
      <c r="E67" s="221">
        <f>D67-(D67*E1/100)</f>
        <v>33900</v>
      </c>
    </row>
    <row r="68" spans="1:5" x14ac:dyDescent="0.3">
      <c r="A68" s="380"/>
      <c r="B68" s="381"/>
      <c r="C68" s="218"/>
      <c r="D68" s="222"/>
      <c r="E68" s="221"/>
    </row>
    <row r="69" spans="1:5" x14ac:dyDescent="0.3">
      <c r="A69" s="380"/>
      <c r="B69" s="381"/>
      <c r="C69" s="218" t="s">
        <v>798</v>
      </c>
      <c r="D69" s="222">
        <f>'Полный ассортимент мебели'!H795</f>
        <v>45100</v>
      </c>
      <c r="E69" s="221">
        <f>D69-(D69*E1/100)</f>
        <v>45100</v>
      </c>
    </row>
    <row r="70" spans="1:5" x14ac:dyDescent="0.3">
      <c r="A70" s="380"/>
      <c r="B70" s="381"/>
      <c r="C70" s="218" t="s">
        <v>799</v>
      </c>
      <c r="D70" s="222">
        <f>'Полный ассортимент мебели'!H797</f>
        <v>46100</v>
      </c>
      <c r="E70" s="221">
        <f>D70-(D70*E1/100)</f>
        <v>46100</v>
      </c>
    </row>
    <row r="71" spans="1:5" x14ac:dyDescent="0.3">
      <c r="A71" s="380"/>
      <c r="B71" s="381"/>
      <c r="C71" s="218" t="s">
        <v>800</v>
      </c>
      <c r="D71" s="222">
        <f>'Полный ассортимент мебели'!H799</f>
        <v>46900</v>
      </c>
      <c r="E71" s="221">
        <f>D71-(D71*E1/100)</f>
        <v>46900</v>
      </c>
    </row>
    <row r="72" spans="1:5" x14ac:dyDescent="0.3">
      <c r="A72" s="380"/>
      <c r="B72" s="381"/>
      <c r="C72" s="218" t="s">
        <v>801</v>
      </c>
      <c r="D72" s="222">
        <f>'Полный ассортимент мебели'!H801</f>
        <v>47700</v>
      </c>
      <c r="E72" s="221">
        <f>D72-(D72*E1/100)</f>
        <v>47700</v>
      </c>
    </row>
    <row r="73" spans="1:5" x14ac:dyDescent="0.3">
      <c r="A73" s="380"/>
      <c r="B73" s="381"/>
      <c r="C73" s="218"/>
      <c r="D73" s="222"/>
      <c r="E73" s="221"/>
    </row>
    <row r="74" spans="1:5" ht="27.6" x14ac:dyDescent="0.3">
      <c r="A74" s="380"/>
      <c r="B74" s="381"/>
      <c r="C74" s="234" t="s">
        <v>890</v>
      </c>
      <c r="D74" s="242">
        <f>'Полный ассортимент мебели'!H803</f>
        <v>41800</v>
      </c>
      <c r="E74" s="236">
        <f>D74-(D74*E1/100)</f>
        <v>41800</v>
      </c>
    </row>
    <row r="75" spans="1:5" ht="28.2" thickBot="1" x14ac:dyDescent="0.35">
      <c r="A75" s="382"/>
      <c r="B75" s="383"/>
      <c r="C75" s="234" t="s">
        <v>891</v>
      </c>
      <c r="D75" s="242">
        <f>'Полный ассортимент мебели'!H804</f>
        <v>41800</v>
      </c>
      <c r="E75" s="236">
        <f>D75-(D75*E1/100)</f>
        <v>41800</v>
      </c>
    </row>
    <row r="76" spans="1:5" ht="16.2" thickBot="1" x14ac:dyDescent="0.35">
      <c r="A76" s="237" t="s">
        <v>861</v>
      </c>
      <c r="B76" s="238"/>
      <c r="C76" s="239"/>
      <c r="D76" s="240"/>
      <c r="E76" s="241"/>
    </row>
    <row r="77" spans="1:5" x14ac:dyDescent="0.3">
      <c r="A77" s="378"/>
      <c r="B77" s="379"/>
      <c r="C77" s="226" t="s">
        <v>9</v>
      </c>
      <c r="D77" s="224">
        <f>'Полный ассортимент мебели'!H821</f>
        <v>17300</v>
      </c>
      <c r="E77" s="228">
        <f>D77-(D77*E1/100)</f>
        <v>17300</v>
      </c>
    </row>
    <row r="78" spans="1:5" x14ac:dyDescent="0.3">
      <c r="A78" s="380"/>
      <c r="B78" s="381"/>
      <c r="C78" s="218"/>
      <c r="D78" s="222"/>
      <c r="E78" s="221"/>
    </row>
    <row r="79" spans="1:5" x14ac:dyDescent="0.3">
      <c r="A79" s="380"/>
      <c r="B79" s="381"/>
      <c r="C79" s="218" t="s">
        <v>802</v>
      </c>
      <c r="D79" s="222">
        <f>'Полный ассортимент мебели'!H358</f>
        <v>11300</v>
      </c>
      <c r="E79" s="221">
        <f>D79-(D79*E1/100)</f>
        <v>11300</v>
      </c>
    </row>
    <row r="80" spans="1:5" x14ac:dyDescent="0.3">
      <c r="A80" s="380"/>
      <c r="B80" s="381"/>
      <c r="C80" s="218" t="s">
        <v>803</v>
      </c>
      <c r="D80" s="222">
        <f>'Полный ассортимент мебели'!H359</f>
        <v>18300</v>
      </c>
      <c r="E80" s="221">
        <f>D80-(D80*E1/100)</f>
        <v>18300</v>
      </c>
    </row>
    <row r="81" spans="1:5" x14ac:dyDescent="0.3">
      <c r="A81" s="380"/>
      <c r="B81" s="381"/>
      <c r="C81" s="218"/>
      <c r="D81" s="222"/>
      <c r="E81" s="221"/>
    </row>
    <row r="82" spans="1:5" x14ac:dyDescent="0.3">
      <c r="A82" s="380"/>
      <c r="B82" s="381"/>
      <c r="C82" s="218" t="s">
        <v>804</v>
      </c>
      <c r="D82" s="222">
        <f>'Полный ассортимент мебели'!H332</f>
        <v>8000</v>
      </c>
      <c r="E82" s="221">
        <f>D82-(D82*E1/100)</f>
        <v>8000</v>
      </c>
    </row>
    <row r="83" spans="1:5" x14ac:dyDescent="0.3">
      <c r="A83" s="380"/>
      <c r="B83" s="381"/>
      <c r="C83" s="218" t="s">
        <v>805</v>
      </c>
      <c r="D83" s="222">
        <f>'Полный ассортимент мебели'!H333</f>
        <v>10400</v>
      </c>
      <c r="E83" s="221">
        <f>D83-(D83*E1/100)</f>
        <v>10400</v>
      </c>
    </row>
    <row r="84" spans="1:5" x14ac:dyDescent="0.3">
      <c r="A84" s="380"/>
      <c r="B84" s="381"/>
      <c r="C84" s="218" t="s">
        <v>806</v>
      </c>
      <c r="D84" s="222">
        <f>'Полный ассортимент мебели'!H334</f>
        <v>9000</v>
      </c>
      <c r="E84" s="221">
        <f>D84-(D84*E1/100)</f>
        <v>9000</v>
      </c>
    </row>
    <row r="85" spans="1:5" x14ac:dyDescent="0.3">
      <c r="A85" s="380"/>
      <c r="B85" s="381"/>
      <c r="C85" s="218" t="s">
        <v>807</v>
      </c>
      <c r="D85" s="222">
        <f>'Полный ассортимент мебели'!H335</f>
        <v>11700</v>
      </c>
      <c r="E85" s="221">
        <f>D85-(D85*E1/100)</f>
        <v>11700</v>
      </c>
    </row>
    <row r="86" spans="1:5" x14ac:dyDescent="0.3">
      <c r="A86" s="380"/>
      <c r="B86" s="381"/>
      <c r="C86" s="218" t="s">
        <v>808</v>
      </c>
      <c r="D86" s="222">
        <f>'Полный ассортимент мебели'!H336</f>
        <v>10200</v>
      </c>
      <c r="E86" s="221">
        <f>D86-(D86*E1/100)</f>
        <v>10200</v>
      </c>
    </row>
    <row r="87" spans="1:5" x14ac:dyDescent="0.3">
      <c r="A87" s="380"/>
      <c r="B87" s="381"/>
      <c r="C87" s="218" t="s">
        <v>809</v>
      </c>
      <c r="D87" s="222">
        <f>'Полный ассортимент мебели'!H337</f>
        <v>13300</v>
      </c>
      <c r="E87" s="221">
        <f>D87-(D87*E1/100)</f>
        <v>13300</v>
      </c>
    </row>
    <row r="88" spans="1:5" x14ac:dyDescent="0.3">
      <c r="A88" s="380"/>
      <c r="B88" s="381"/>
      <c r="C88" s="218" t="s">
        <v>810</v>
      </c>
      <c r="D88" s="222">
        <f>'Полный ассортимент мебели'!H338</f>
        <v>11200</v>
      </c>
      <c r="E88" s="221">
        <f>D88-(D88*E1/100)</f>
        <v>11200</v>
      </c>
    </row>
    <row r="89" spans="1:5" x14ac:dyDescent="0.3">
      <c r="A89" s="380"/>
      <c r="B89" s="381"/>
      <c r="C89" s="218" t="s">
        <v>811</v>
      </c>
      <c r="D89" s="222">
        <f>'Полный ассортимент мебели'!H339</f>
        <v>14600</v>
      </c>
      <c r="E89" s="221">
        <f>D89-(D89*E1/100)</f>
        <v>14600</v>
      </c>
    </row>
    <row r="90" spans="1:5" x14ac:dyDescent="0.3">
      <c r="A90" s="380"/>
      <c r="B90" s="381"/>
      <c r="C90" s="218"/>
      <c r="D90" s="222"/>
      <c r="E90" s="221"/>
    </row>
    <row r="91" spans="1:5" x14ac:dyDescent="0.3">
      <c r="A91" s="380"/>
      <c r="B91" s="381"/>
      <c r="C91" s="218" t="s">
        <v>812</v>
      </c>
      <c r="D91" s="222">
        <f>'Полный ассортимент мебели'!H381</f>
        <v>30600</v>
      </c>
      <c r="E91" s="221">
        <f>D91-(D91*E1/100)</f>
        <v>30600</v>
      </c>
    </row>
    <row r="92" spans="1:5" x14ac:dyDescent="0.3">
      <c r="A92" s="380"/>
      <c r="B92" s="381"/>
      <c r="C92" s="218" t="s">
        <v>813</v>
      </c>
      <c r="D92" s="222">
        <f>'Полный ассортимент мебели'!H390</f>
        <v>31600</v>
      </c>
      <c r="E92" s="221">
        <f>D92-(D92*E1/100)</f>
        <v>31600</v>
      </c>
    </row>
    <row r="93" spans="1:5" x14ac:dyDescent="0.3">
      <c r="A93" s="380"/>
      <c r="B93" s="381"/>
      <c r="C93" s="218" t="s">
        <v>814</v>
      </c>
      <c r="D93" s="222">
        <f>'Полный ассортимент мебели'!H382</f>
        <v>32400</v>
      </c>
      <c r="E93" s="221">
        <f>D93-(D93*E1/100)</f>
        <v>32400</v>
      </c>
    </row>
    <row r="94" spans="1:5" x14ac:dyDescent="0.3">
      <c r="A94" s="380"/>
      <c r="B94" s="381"/>
      <c r="C94" s="218" t="s">
        <v>815</v>
      </c>
      <c r="D94" s="222">
        <f>'Полный ассортимент мебели'!H383</f>
        <v>33400</v>
      </c>
      <c r="E94" s="221">
        <f>D94-(D94*E1/100)</f>
        <v>33400</v>
      </c>
    </row>
    <row r="95" spans="1:5" x14ac:dyDescent="0.3">
      <c r="A95" s="380"/>
      <c r="B95" s="381"/>
      <c r="C95" s="218"/>
      <c r="D95" s="222"/>
      <c r="E95" s="221"/>
    </row>
    <row r="96" spans="1:5" ht="27.6" x14ac:dyDescent="0.3">
      <c r="A96" s="380"/>
      <c r="B96" s="381"/>
      <c r="C96" s="218" t="s">
        <v>816</v>
      </c>
      <c r="D96" s="222">
        <v>33660</v>
      </c>
      <c r="E96" s="221">
        <f>D96-(D96*E1/100)</f>
        <v>33660</v>
      </c>
    </row>
    <row r="97" spans="1:5" ht="27.6" x14ac:dyDescent="0.3">
      <c r="A97" s="380"/>
      <c r="B97" s="381"/>
      <c r="C97" s="218" t="s">
        <v>817</v>
      </c>
      <c r="D97" s="222">
        <v>34760</v>
      </c>
      <c r="E97" s="221">
        <f>D97-(D97*E1/100)</f>
        <v>34760</v>
      </c>
    </row>
    <row r="98" spans="1:5" ht="27.6" x14ac:dyDescent="0.3">
      <c r="A98" s="380"/>
      <c r="B98" s="381"/>
      <c r="C98" s="218" t="s">
        <v>818</v>
      </c>
      <c r="D98" s="222">
        <v>35640</v>
      </c>
      <c r="E98" s="221">
        <f>D98-(D98*E1/100)</f>
        <v>35640</v>
      </c>
    </row>
    <row r="99" spans="1:5" ht="27.6" x14ac:dyDescent="0.3">
      <c r="A99" s="380"/>
      <c r="B99" s="381"/>
      <c r="C99" s="218" t="s">
        <v>819</v>
      </c>
      <c r="D99" s="222">
        <v>36740</v>
      </c>
      <c r="E99" s="221">
        <f>D99-(D99*E1/100)</f>
        <v>36740</v>
      </c>
    </row>
    <row r="100" spans="1:5" x14ac:dyDescent="0.3">
      <c r="A100" s="380"/>
      <c r="B100" s="381"/>
      <c r="C100" s="218"/>
      <c r="D100" s="222"/>
      <c r="E100" s="221"/>
    </row>
    <row r="101" spans="1:5" ht="13.8" customHeight="1" x14ac:dyDescent="0.3">
      <c r="A101" s="380"/>
      <c r="B101" s="381"/>
      <c r="C101" s="218" t="s">
        <v>886</v>
      </c>
      <c r="D101" s="222">
        <f>'Полный ассортимент мебели'!H406</f>
        <v>22800</v>
      </c>
      <c r="E101" s="221">
        <f>D101-(D101*E1/100)</f>
        <v>22800</v>
      </c>
    </row>
    <row r="102" spans="1:5" ht="14.4" customHeight="1" x14ac:dyDescent="0.3">
      <c r="A102" s="380"/>
      <c r="B102" s="381"/>
      <c r="C102" s="234" t="s">
        <v>885</v>
      </c>
      <c r="D102" s="242">
        <f>'Полный ассортимент мебели'!H407</f>
        <v>22800</v>
      </c>
      <c r="E102" s="221">
        <f>D102-(D102*E2/100)</f>
        <v>22800</v>
      </c>
    </row>
    <row r="103" spans="1:5" ht="27.6" x14ac:dyDescent="0.3">
      <c r="A103" s="380"/>
      <c r="B103" s="381"/>
      <c r="C103" s="234" t="s">
        <v>887</v>
      </c>
      <c r="D103" s="242">
        <v>25080</v>
      </c>
      <c r="E103" s="236">
        <f>D103-(D103*E1/100)</f>
        <v>25080</v>
      </c>
    </row>
    <row r="104" spans="1:5" ht="28.2" thickBot="1" x14ac:dyDescent="0.35">
      <c r="A104" s="382"/>
      <c r="B104" s="383"/>
      <c r="C104" s="234" t="s">
        <v>887</v>
      </c>
      <c r="D104" s="242">
        <v>25080</v>
      </c>
      <c r="E104" s="236">
        <f>D104-(D104*E1/100)</f>
        <v>25080</v>
      </c>
    </row>
    <row r="105" spans="1:5" ht="16.2" thickBot="1" x14ac:dyDescent="0.35">
      <c r="A105" s="237" t="s">
        <v>864</v>
      </c>
      <c r="B105" s="238"/>
      <c r="C105" s="239"/>
      <c r="D105" s="240"/>
      <c r="E105" s="241"/>
    </row>
    <row r="106" spans="1:5" x14ac:dyDescent="0.3">
      <c r="A106" s="378"/>
      <c r="B106" s="379"/>
      <c r="C106" s="226" t="s">
        <v>10</v>
      </c>
      <c r="D106" s="224">
        <f>'Полный ассортимент мебели'!H823</f>
        <v>17300</v>
      </c>
      <c r="E106" s="228">
        <f>D106-(D106*E1/100)</f>
        <v>17300</v>
      </c>
    </row>
    <row r="107" spans="1:5" x14ac:dyDescent="0.3">
      <c r="A107" s="380"/>
      <c r="B107" s="381"/>
      <c r="C107" s="218"/>
      <c r="D107" s="222"/>
      <c r="E107" s="221"/>
    </row>
    <row r="108" spans="1:5" x14ac:dyDescent="0.3">
      <c r="A108" s="380"/>
      <c r="B108" s="381"/>
      <c r="C108" s="218" t="s">
        <v>802</v>
      </c>
      <c r="D108" s="222">
        <f>'Полный ассортимент мебели'!H291</f>
        <v>11300</v>
      </c>
      <c r="E108" s="221">
        <f>D108-(D108*E1/100)</f>
        <v>11300</v>
      </c>
    </row>
    <row r="109" spans="1:5" x14ac:dyDescent="0.3">
      <c r="A109" s="380"/>
      <c r="B109" s="381"/>
      <c r="C109" s="218" t="s">
        <v>803</v>
      </c>
      <c r="D109" s="222">
        <f>'Полный ассортимент мебели'!H292</f>
        <v>18300</v>
      </c>
      <c r="E109" s="221">
        <f>D109-(D109*E1/100)</f>
        <v>18300</v>
      </c>
    </row>
    <row r="110" spans="1:5" x14ac:dyDescent="0.3">
      <c r="A110" s="380"/>
      <c r="B110" s="381"/>
      <c r="C110" s="218"/>
      <c r="D110" s="222"/>
      <c r="E110" s="221"/>
    </row>
    <row r="111" spans="1:5" x14ac:dyDescent="0.3">
      <c r="A111" s="380"/>
      <c r="B111" s="381"/>
      <c r="C111" s="218" t="s">
        <v>820</v>
      </c>
      <c r="D111" s="222">
        <f>'Полный ассортимент мебели'!H269</f>
        <v>8000</v>
      </c>
      <c r="E111" s="221">
        <f>D111-(D111*E1/100)</f>
        <v>8000</v>
      </c>
    </row>
    <row r="112" spans="1:5" x14ac:dyDescent="0.3">
      <c r="A112" s="380"/>
      <c r="B112" s="381"/>
      <c r="C112" s="218" t="s">
        <v>821</v>
      </c>
      <c r="D112" s="222">
        <f>'Полный ассортимент мебели'!H270</f>
        <v>10400</v>
      </c>
      <c r="E112" s="221">
        <f>D112-(D112*E1/100)</f>
        <v>10400</v>
      </c>
    </row>
    <row r="113" spans="1:5" x14ac:dyDescent="0.3">
      <c r="A113" s="380"/>
      <c r="B113" s="381"/>
      <c r="C113" s="218" t="s">
        <v>822</v>
      </c>
      <c r="D113" s="222">
        <f>'Полный ассортимент мебели'!H271</f>
        <v>9000</v>
      </c>
      <c r="E113" s="221">
        <f>D113-(D113*E1/100)</f>
        <v>9000</v>
      </c>
    </row>
    <row r="114" spans="1:5" x14ac:dyDescent="0.3">
      <c r="A114" s="380"/>
      <c r="B114" s="381"/>
      <c r="C114" s="218" t="s">
        <v>823</v>
      </c>
      <c r="D114" s="222">
        <f>'Полный ассортимент мебели'!H272</f>
        <v>11700</v>
      </c>
      <c r="E114" s="221">
        <f>D114-(D114*E1/100)</f>
        <v>11700</v>
      </c>
    </row>
    <row r="115" spans="1:5" x14ac:dyDescent="0.3">
      <c r="A115" s="380"/>
      <c r="B115" s="381"/>
      <c r="C115" s="218" t="s">
        <v>824</v>
      </c>
      <c r="D115" s="222">
        <f>'Полный ассортимент мебели'!H273</f>
        <v>10200</v>
      </c>
      <c r="E115" s="221">
        <f>D115-(D115*E1/100)</f>
        <v>10200</v>
      </c>
    </row>
    <row r="116" spans="1:5" x14ac:dyDescent="0.3">
      <c r="A116" s="380"/>
      <c r="B116" s="381"/>
      <c r="C116" s="218" t="s">
        <v>825</v>
      </c>
      <c r="D116" s="222">
        <f>'Полный ассортимент мебели'!H274</f>
        <v>13300</v>
      </c>
      <c r="E116" s="221">
        <f>D116-(D116*E1/100)</f>
        <v>13300</v>
      </c>
    </row>
    <row r="117" spans="1:5" x14ac:dyDescent="0.3">
      <c r="A117" s="380"/>
      <c r="B117" s="381"/>
      <c r="C117" s="218" t="s">
        <v>826</v>
      </c>
      <c r="D117" s="222">
        <f>'Полный ассортимент мебели'!H275</f>
        <v>11200</v>
      </c>
      <c r="E117" s="221">
        <f>D117-(D117*E1/100)</f>
        <v>11200</v>
      </c>
    </row>
    <row r="118" spans="1:5" x14ac:dyDescent="0.3">
      <c r="A118" s="380"/>
      <c r="B118" s="381"/>
      <c r="C118" s="218" t="s">
        <v>827</v>
      </c>
      <c r="D118" s="222">
        <f>'Полный ассортимент мебели'!H276</f>
        <v>14600</v>
      </c>
      <c r="E118" s="221">
        <f>D118-(D118*E1/100)</f>
        <v>14600</v>
      </c>
    </row>
    <row r="119" spans="1:5" x14ac:dyDescent="0.3">
      <c r="A119" s="380"/>
      <c r="B119" s="381"/>
      <c r="C119" s="218"/>
      <c r="D119" s="222"/>
      <c r="E119" s="221"/>
    </row>
    <row r="120" spans="1:5" x14ac:dyDescent="0.3">
      <c r="A120" s="380"/>
      <c r="B120" s="381"/>
      <c r="C120" s="218" t="s">
        <v>828</v>
      </c>
      <c r="D120" s="222">
        <f>'Полный ассортимент мебели'!H314</f>
        <v>29200</v>
      </c>
      <c r="E120" s="221">
        <f>D120-(D120*E1/100)</f>
        <v>29200</v>
      </c>
    </row>
    <row r="121" spans="1:5" x14ac:dyDescent="0.3">
      <c r="A121" s="380"/>
      <c r="B121" s="381"/>
      <c r="C121" s="218" t="s">
        <v>829</v>
      </c>
      <c r="D121" s="222">
        <f>'Полный ассортимент мебели'!H318</f>
        <v>30200</v>
      </c>
      <c r="E121" s="221">
        <f>D121-(D121*E1/100)</f>
        <v>30200</v>
      </c>
    </row>
    <row r="122" spans="1:5" x14ac:dyDescent="0.3">
      <c r="A122" s="380"/>
      <c r="B122" s="381"/>
      <c r="C122" s="218" t="s">
        <v>830</v>
      </c>
      <c r="D122" s="222">
        <f>'Полный ассортимент мебели'!H315</f>
        <v>31000</v>
      </c>
      <c r="E122" s="221">
        <f>D122-(D122*E1/100)</f>
        <v>31000</v>
      </c>
    </row>
    <row r="123" spans="1:5" x14ac:dyDescent="0.3">
      <c r="A123" s="380"/>
      <c r="B123" s="381"/>
      <c r="C123" s="218" t="s">
        <v>831</v>
      </c>
      <c r="D123" s="222">
        <f>'Полный ассортимент мебели'!H316</f>
        <v>32000</v>
      </c>
      <c r="E123" s="221">
        <f>D123-(D123*E1/100)</f>
        <v>32000</v>
      </c>
    </row>
    <row r="124" spans="1:5" x14ac:dyDescent="0.3">
      <c r="A124" s="380"/>
      <c r="B124" s="381"/>
      <c r="C124" s="218"/>
      <c r="D124" s="222"/>
      <c r="E124" s="221"/>
    </row>
    <row r="125" spans="1:5" ht="27.6" x14ac:dyDescent="0.3">
      <c r="A125" s="380"/>
      <c r="B125" s="381"/>
      <c r="C125" s="218" t="s">
        <v>832</v>
      </c>
      <c r="D125" s="222">
        <v>32120</v>
      </c>
      <c r="E125" s="221">
        <f>D125-(D125*E1/100)</f>
        <v>32120</v>
      </c>
    </row>
    <row r="126" spans="1:5" ht="27.6" x14ac:dyDescent="0.3">
      <c r="A126" s="380"/>
      <c r="B126" s="381"/>
      <c r="C126" s="218" t="s">
        <v>833</v>
      </c>
      <c r="D126" s="222">
        <v>33220</v>
      </c>
      <c r="E126" s="221">
        <f>D126-(D126*E1/100)</f>
        <v>33220</v>
      </c>
    </row>
    <row r="127" spans="1:5" ht="27.6" x14ac:dyDescent="0.3">
      <c r="A127" s="380"/>
      <c r="B127" s="381"/>
      <c r="C127" s="218" t="s">
        <v>834</v>
      </c>
      <c r="D127" s="222">
        <v>34100</v>
      </c>
      <c r="E127" s="221">
        <f>D127-(D127*E1/100)</f>
        <v>34100</v>
      </c>
    </row>
    <row r="128" spans="1:5" ht="28.2" thickBot="1" x14ac:dyDescent="0.35">
      <c r="A128" s="382"/>
      <c r="B128" s="383"/>
      <c r="C128" s="234" t="s">
        <v>835</v>
      </c>
      <c r="D128" s="242">
        <v>35200</v>
      </c>
      <c r="E128" s="236">
        <f>D128-(D128*E1/100)</f>
        <v>35200</v>
      </c>
    </row>
    <row r="129" spans="1:5" ht="16.2" thickBot="1" x14ac:dyDescent="0.35">
      <c r="A129" s="237" t="s">
        <v>862</v>
      </c>
      <c r="B129" s="238"/>
      <c r="C129" s="239"/>
      <c r="D129" s="240"/>
      <c r="E129" s="241"/>
    </row>
    <row r="130" spans="1:5" x14ac:dyDescent="0.3">
      <c r="A130" s="378"/>
      <c r="B130" s="379"/>
      <c r="C130" s="226" t="s">
        <v>836</v>
      </c>
      <c r="D130" s="224">
        <f>'Полный ассортимент мебели'!H838</f>
        <v>25000</v>
      </c>
      <c r="E130" s="228">
        <f>D130-(D130*E1/100)</f>
        <v>25000</v>
      </c>
    </row>
    <row r="131" spans="1:5" x14ac:dyDescent="0.3">
      <c r="A131" s="380"/>
      <c r="B131" s="381"/>
      <c r="C131" s="218" t="s">
        <v>837</v>
      </c>
      <c r="D131" s="222">
        <f>'Полный ассортимент мебели'!H842</f>
        <v>28300</v>
      </c>
      <c r="E131" s="221">
        <f>D131-(D131*E1/100)</f>
        <v>28300</v>
      </c>
    </row>
    <row r="132" spans="1:5" x14ac:dyDescent="0.3">
      <c r="A132" s="380"/>
      <c r="B132" s="381"/>
      <c r="C132" s="218"/>
      <c r="D132" s="222"/>
      <c r="E132" s="221"/>
    </row>
    <row r="133" spans="1:5" x14ac:dyDescent="0.3">
      <c r="A133" s="380"/>
      <c r="B133" s="381"/>
      <c r="C133" s="218" t="s">
        <v>838</v>
      </c>
      <c r="D133" s="222">
        <f>'Полный ассортимент мебели'!H631</f>
        <v>13300</v>
      </c>
      <c r="E133" s="221">
        <f>D133-(D133*E1/100)</f>
        <v>13300</v>
      </c>
    </row>
    <row r="134" spans="1:5" x14ac:dyDescent="0.3">
      <c r="A134" s="380"/>
      <c r="B134" s="381"/>
      <c r="C134" s="218" t="s">
        <v>839</v>
      </c>
      <c r="D134" s="222">
        <f>'Полный ассортимент мебели'!H633</f>
        <v>16000</v>
      </c>
      <c r="E134" s="221">
        <f>D134-(D134*E1/100)</f>
        <v>16000</v>
      </c>
    </row>
    <row r="135" spans="1:5" x14ac:dyDescent="0.3">
      <c r="A135" s="380"/>
      <c r="B135" s="381"/>
      <c r="C135" s="218"/>
      <c r="D135" s="222"/>
      <c r="E135" s="221"/>
    </row>
    <row r="136" spans="1:5" x14ac:dyDescent="0.3">
      <c r="A136" s="380"/>
      <c r="B136" s="381"/>
      <c r="C136" s="218" t="s">
        <v>840</v>
      </c>
      <c r="D136" s="222">
        <f>'Полный ассортимент мебели'!H637</f>
        <v>28000</v>
      </c>
      <c r="E136" s="221">
        <f>D136-(D136*E1/100)</f>
        <v>28000</v>
      </c>
    </row>
    <row r="137" spans="1:5" x14ac:dyDescent="0.3">
      <c r="A137" s="380"/>
      <c r="B137" s="381"/>
      <c r="C137" s="218" t="s">
        <v>841</v>
      </c>
      <c r="D137" s="222">
        <f>'Полный ассортимент мебели'!H639</f>
        <v>29300</v>
      </c>
      <c r="E137" s="221">
        <f>D137-(D137*E1/100)</f>
        <v>29300</v>
      </c>
    </row>
    <row r="138" spans="1:5" x14ac:dyDescent="0.3">
      <c r="A138" s="380"/>
      <c r="B138" s="381"/>
      <c r="C138" s="218"/>
      <c r="D138" s="222"/>
      <c r="E138" s="221"/>
    </row>
    <row r="139" spans="1:5" x14ac:dyDescent="0.3">
      <c r="A139" s="380"/>
      <c r="B139" s="381"/>
      <c r="C139" s="218" t="s">
        <v>842</v>
      </c>
      <c r="D139" s="222">
        <f>'Полный ассортимент мебели'!H638</f>
        <v>43700</v>
      </c>
      <c r="E139" s="221">
        <f>D139-(D139*E1/100)</f>
        <v>43700</v>
      </c>
    </row>
    <row r="140" spans="1:5" ht="27.6" x14ac:dyDescent="0.3">
      <c r="A140" s="380"/>
      <c r="B140" s="381"/>
      <c r="C140" s="218" t="s">
        <v>843</v>
      </c>
      <c r="D140" s="222">
        <f>'Полный ассортимент мебели'!H640</f>
        <v>45000</v>
      </c>
      <c r="E140" s="221">
        <f>D140-(D140*E1/100)</f>
        <v>45000</v>
      </c>
    </row>
    <row r="141" spans="1:5" x14ac:dyDescent="0.3">
      <c r="A141" s="380"/>
      <c r="B141" s="381"/>
      <c r="C141" s="218"/>
      <c r="D141" s="222"/>
      <c r="E141" s="221"/>
    </row>
    <row r="142" spans="1:5" x14ac:dyDescent="0.3">
      <c r="A142" s="380"/>
      <c r="B142" s="381"/>
      <c r="C142" s="234" t="s">
        <v>888</v>
      </c>
      <c r="D142" s="242">
        <f>'Полный ассортимент мебели'!H641</f>
        <v>39600</v>
      </c>
      <c r="E142" s="236">
        <f>D142-(D142*E1/100)</f>
        <v>39600</v>
      </c>
    </row>
    <row r="143" spans="1:5" ht="15" thickBot="1" x14ac:dyDescent="0.35">
      <c r="A143" s="382"/>
      <c r="B143" s="383"/>
      <c r="C143" s="234" t="s">
        <v>889</v>
      </c>
      <c r="D143" s="242">
        <f>'Полный ассортимент мебели'!H642</f>
        <v>39600</v>
      </c>
      <c r="E143" s="236">
        <f>D143-(D143*E1/100)</f>
        <v>39600</v>
      </c>
    </row>
    <row r="144" spans="1:5" ht="16.2" thickBot="1" x14ac:dyDescent="0.35">
      <c r="A144" s="237" t="s">
        <v>863</v>
      </c>
      <c r="B144" s="238"/>
      <c r="C144" s="239"/>
      <c r="D144" s="240"/>
      <c r="E144" s="241"/>
    </row>
    <row r="145" spans="1:5" x14ac:dyDescent="0.3">
      <c r="A145" s="378"/>
      <c r="B145" s="379"/>
      <c r="C145" s="226" t="s">
        <v>844</v>
      </c>
      <c r="D145" s="224">
        <f>'Полный ассортимент мебели'!H831</f>
        <v>20100</v>
      </c>
      <c r="E145" s="228">
        <f>D145-(D145*E1/100)</f>
        <v>20100</v>
      </c>
    </row>
    <row r="146" spans="1:5" x14ac:dyDescent="0.3">
      <c r="A146" s="380"/>
      <c r="B146" s="381"/>
      <c r="C146" s="218" t="s">
        <v>845</v>
      </c>
      <c r="D146" s="222">
        <f>'Полный ассортимент мебели'!H833</f>
        <v>22600</v>
      </c>
      <c r="E146" s="221">
        <f>D146-(D146*E1/100)</f>
        <v>22600</v>
      </c>
    </row>
    <row r="147" spans="1:5" x14ac:dyDescent="0.3">
      <c r="A147" s="380"/>
      <c r="B147" s="381"/>
      <c r="C147" s="218"/>
      <c r="D147" s="222"/>
      <c r="E147" s="221"/>
    </row>
    <row r="148" spans="1:5" x14ac:dyDescent="0.3">
      <c r="A148" s="380"/>
      <c r="B148" s="381"/>
      <c r="C148" s="218" t="s">
        <v>846</v>
      </c>
      <c r="D148" s="222">
        <f>'Полный ассортимент мебели'!H588</f>
        <v>13300</v>
      </c>
      <c r="E148" s="221">
        <f>D148-(D148*E1/100)</f>
        <v>13300</v>
      </c>
    </row>
    <row r="149" spans="1:5" x14ac:dyDescent="0.3">
      <c r="A149" s="380"/>
      <c r="B149" s="381"/>
      <c r="C149" s="218" t="s">
        <v>847</v>
      </c>
      <c r="D149" s="222">
        <f>'Полный ассортимент мебели'!H589</f>
        <v>14400</v>
      </c>
      <c r="E149" s="221">
        <f>D149-(D149*E1/100)</f>
        <v>14400</v>
      </c>
    </row>
    <row r="150" spans="1:5" x14ac:dyDescent="0.3">
      <c r="A150" s="380"/>
      <c r="B150" s="381"/>
      <c r="C150" s="218"/>
      <c r="D150" s="222"/>
      <c r="E150" s="221"/>
    </row>
    <row r="151" spans="1:5" x14ac:dyDescent="0.3">
      <c r="A151" s="380"/>
      <c r="B151" s="381"/>
      <c r="C151" s="218" t="s">
        <v>848</v>
      </c>
      <c r="D151" s="222">
        <f>'Полный ассортимент мебели'!H592</f>
        <v>25400</v>
      </c>
      <c r="E151" s="221">
        <f>D151-(D151*E1/100)</f>
        <v>25400</v>
      </c>
    </row>
    <row r="152" spans="1:5" x14ac:dyDescent="0.3">
      <c r="A152" s="380"/>
      <c r="B152" s="381"/>
      <c r="C152" s="218" t="s">
        <v>849</v>
      </c>
      <c r="D152" s="222">
        <f>'Полный ассортимент мебели'!H595</f>
        <v>28600</v>
      </c>
      <c r="E152" s="221">
        <f>D152-(D152*E1/100)</f>
        <v>28600</v>
      </c>
    </row>
    <row r="153" spans="1:5" x14ac:dyDescent="0.3">
      <c r="A153" s="380"/>
      <c r="B153" s="381"/>
      <c r="C153" s="218"/>
      <c r="D153" s="222"/>
      <c r="E153" s="221"/>
    </row>
    <row r="154" spans="1:5" x14ac:dyDescent="0.3">
      <c r="A154" s="380"/>
      <c r="B154" s="381"/>
      <c r="C154" s="218" t="s">
        <v>850</v>
      </c>
      <c r="D154" s="222">
        <f>'Полный ассортимент мебели'!H593</f>
        <v>37800</v>
      </c>
      <c r="E154" s="221">
        <f>D154-(D154*E1/100)</f>
        <v>37800</v>
      </c>
    </row>
    <row r="155" spans="1:5" x14ac:dyDescent="0.3">
      <c r="A155" s="380"/>
      <c r="B155" s="381"/>
      <c r="C155" s="218" t="s">
        <v>851</v>
      </c>
      <c r="D155" s="222">
        <f>'Полный ассортимент мебели'!H596</f>
        <v>41000</v>
      </c>
      <c r="E155" s="221">
        <f>D155-(D155*E1/100)</f>
        <v>41000</v>
      </c>
    </row>
    <row r="156" spans="1:5" x14ac:dyDescent="0.3">
      <c r="A156" s="380"/>
      <c r="B156" s="381"/>
      <c r="C156" s="218"/>
      <c r="D156" s="222"/>
      <c r="E156" s="221"/>
    </row>
    <row r="157" spans="1:5" ht="15" thickBot="1" x14ac:dyDescent="0.35">
      <c r="A157" s="382"/>
      <c r="B157" s="383"/>
      <c r="C157" s="219" t="s">
        <v>852</v>
      </c>
      <c r="D157" s="225">
        <f>'Полный ассортимент мебели'!H598</f>
        <v>26400</v>
      </c>
      <c r="E157" s="223">
        <f>D157-(D157*E1/100)</f>
        <v>26400</v>
      </c>
    </row>
    <row r="158" spans="1:5" x14ac:dyDescent="0.3">
      <c r="C158" s="217"/>
      <c r="D158" s="217"/>
      <c r="E158" s="217"/>
    </row>
    <row r="159" spans="1:5" x14ac:dyDescent="0.3">
      <c r="C159" s="217"/>
      <c r="D159" s="217"/>
      <c r="E159" s="217"/>
    </row>
    <row r="160" spans="1:5" x14ac:dyDescent="0.3">
      <c r="C160" s="217"/>
      <c r="D160" s="217"/>
      <c r="E160" s="217"/>
    </row>
    <row r="161" spans="3:5" x14ac:dyDescent="0.3">
      <c r="C161" s="217"/>
      <c r="D161" s="217"/>
      <c r="E161" s="217"/>
    </row>
    <row r="162" spans="3:5" x14ac:dyDescent="0.3">
      <c r="C162" s="217"/>
      <c r="D162" s="217"/>
      <c r="E162" s="217"/>
    </row>
    <row r="163" spans="3:5" x14ac:dyDescent="0.3">
      <c r="C163" s="217"/>
      <c r="D163" s="217"/>
      <c r="E163" s="217"/>
    </row>
    <row r="164" spans="3:5" x14ac:dyDescent="0.3">
      <c r="C164" s="217"/>
      <c r="D164" s="217"/>
      <c r="E164" s="217"/>
    </row>
    <row r="165" spans="3:5" x14ac:dyDescent="0.3">
      <c r="C165" s="217"/>
      <c r="D165" s="217"/>
      <c r="E165" s="217"/>
    </row>
    <row r="166" spans="3:5" x14ac:dyDescent="0.3">
      <c r="C166" s="217"/>
      <c r="D166" s="217"/>
      <c r="E166" s="217"/>
    </row>
    <row r="167" spans="3:5" x14ac:dyDescent="0.3">
      <c r="C167" s="217"/>
      <c r="D167" s="217"/>
      <c r="E167" s="217"/>
    </row>
    <row r="168" spans="3:5" x14ac:dyDescent="0.3">
      <c r="C168" s="217"/>
      <c r="D168" s="217"/>
      <c r="E168" s="217"/>
    </row>
    <row r="169" spans="3:5" x14ac:dyDescent="0.3">
      <c r="C169" s="217"/>
      <c r="D169" s="217"/>
      <c r="E169" s="217"/>
    </row>
    <row r="170" spans="3:5" x14ac:dyDescent="0.3">
      <c r="C170" s="217"/>
      <c r="D170" s="217"/>
      <c r="E170" s="217"/>
    </row>
    <row r="171" spans="3:5" x14ac:dyDescent="0.3">
      <c r="C171" s="217"/>
      <c r="D171" s="217"/>
      <c r="E171" s="217"/>
    </row>
    <row r="172" spans="3:5" x14ac:dyDescent="0.3">
      <c r="C172" s="217"/>
      <c r="D172" s="217"/>
      <c r="E172" s="217"/>
    </row>
    <row r="173" spans="3:5" x14ac:dyDescent="0.3">
      <c r="C173" s="217"/>
      <c r="D173" s="217"/>
      <c r="E173" s="217"/>
    </row>
    <row r="174" spans="3:5" x14ac:dyDescent="0.3">
      <c r="C174" s="217"/>
      <c r="D174" s="217"/>
      <c r="E174" s="217"/>
    </row>
    <row r="175" spans="3:5" x14ac:dyDescent="0.3">
      <c r="C175" s="217"/>
      <c r="D175" s="217"/>
      <c r="E175" s="217"/>
    </row>
    <row r="176" spans="3:5" x14ac:dyDescent="0.3">
      <c r="C176" s="217"/>
      <c r="D176" s="217"/>
      <c r="E176" s="217"/>
    </row>
    <row r="177" spans="3:5" x14ac:dyDescent="0.3">
      <c r="C177" s="217"/>
      <c r="D177" s="217"/>
      <c r="E177" s="217"/>
    </row>
    <row r="178" spans="3:5" x14ac:dyDescent="0.3">
      <c r="C178" s="217"/>
      <c r="D178" s="217"/>
      <c r="E178" s="217"/>
    </row>
    <row r="179" spans="3:5" x14ac:dyDescent="0.3">
      <c r="C179" s="217"/>
      <c r="D179" s="217"/>
      <c r="E179" s="217"/>
    </row>
    <row r="180" spans="3:5" x14ac:dyDescent="0.3">
      <c r="C180" s="217"/>
      <c r="D180" s="217"/>
      <c r="E180" s="217"/>
    </row>
    <row r="181" spans="3:5" x14ac:dyDescent="0.3">
      <c r="C181" s="217"/>
      <c r="D181" s="217"/>
      <c r="E181" s="217"/>
    </row>
    <row r="182" spans="3:5" x14ac:dyDescent="0.3">
      <c r="C182" s="217"/>
      <c r="D182" s="217"/>
      <c r="E182" s="217"/>
    </row>
    <row r="183" spans="3:5" x14ac:dyDescent="0.3">
      <c r="C183" s="217"/>
      <c r="D183" s="217"/>
      <c r="E183" s="217"/>
    </row>
    <row r="184" spans="3:5" x14ac:dyDescent="0.3">
      <c r="C184" s="217"/>
      <c r="D184" s="217"/>
      <c r="E184" s="217"/>
    </row>
    <row r="185" spans="3:5" x14ac:dyDescent="0.3">
      <c r="C185" s="217"/>
      <c r="D185" s="217"/>
      <c r="E185" s="217"/>
    </row>
    <row r="186" spans="3:5" x14ac:dyDescent="0.3">
      <c r="C186" s="217"/>
      <c r="D186" s="217"/>
      <c r="E186" s="217"/>
    </row>
    <row r="187" spans="3:5" x14ac:dyDescent="0.3">
      <c r="C187" s="217"/>
      <c r="D187" s="217"/>
      <c r="E187" s="217"/>
    </row>
    <row r="188" spans="3:5" x14ac:dyDescent="0.3">
      <c r="C188" s="217"/>
      <c r="D188" s="217"/>
      <c r="E188" s="217"/>
    </row>
    <row r="189" spans="3:5" x14ac:dyDescent="0.3">
      <c r="C189" s="217"/>
      <c r="D189" s="217"/>
      <c r="E189" s="217"/>
    </row>
    <row r="190" spans="3:5" x14ac:dyDescent="0.3">
      <c r="C190" s="217"/>
      <c r="D190" s="217"/>
      <c r="E190" s="217"/>
    </row>
    <row r="191" spans="3:5" x14ac:dyDescent="0.3">
      <c r="C191" s="217"/>
      <c r="D191" s="217"/>
      <c r="E191" s="217"/>
    </row>
    <row r="192" spans="3:5" x14ac:dyDescent="0.3">
      <c r="C192" s="217"/>
      <c r="D192" s="217"/>
      <c r="E192" s="217"/>
    </row>
    <row r="193" spans="3:5" x14ac:dyDescent="0.3">
      <c r="C193" s="217"/>
      <c r="D193" s="217"/>
      <c r="E193" s="217"/>
    </row>
    <row r="194" spans="3:5" x14ac:dyDescent="0.3">
      <c r="C194" s="217"/>
      <c r="D194" s="217"/>
      <c r="E194" s="217"/>
    </row>
    <row r="195" spans="3:5" x14ac:dyDescent="0.3">
      <c r="C195" s="217"/>
      <c r="D195" s="217"/>
      <c r="E195" s="217"/>
    </row>
    <row r="196" spans="3:5" x14ac:dyDescent="0.3">
      <c r="C196" s="217"/>
      <c r="D196" s="217"/>
      <c r="E196" s="217"/>
    </row>
    <row r="197" spans="3:5" x14ac:dyDescent="0.3">
      <c r="C197" s="217"/>
      <c r="D197" s="217"/>
      <c r="E197" s="217"/>
    </row>
    <row r="198" spans="3:5" x14ac:dyDescent="0.3">
      <c r="C198" s="217"/>
      <c r="D198" s="217"/>
      <c r="E198" s="217"/>
    </row>
    <row r="199" spans="3:5" x14ac:dyDescent="0.3">
      <c r="C199" s="217"/>
      <c r="D199" s="217"/>
      <c r="E199" s="217"/>
    </row>
    <row r="200" spans="3:5" x14ac:dyDescent="0.3">
      <c r="C200" s="217"/>
      <c r="D200" s="217"/>
      <c r="E200" s="217"/>
    </row>
    <row r="201" spans="3:5" x14ac:dyDescent="0.3">
      <c r="C201" s="217"/>
      <c r="D201" s="217"/>
      <c r="E201" s="217"/>
    </row>
    <row r="202" spans="3:5" x14ac:dyDescent="0.3">
      <c r="C202" s="217"/>
      <c r="D202" s="217"/>
      <c r="E202" s="217"/>
    </row>
    <row r="203" spans="3:5" x14ac:dyDescent="0.3">
      <c r="C203" s="217"/>
      <c r="D203" s="217"/>
      <c r="E203" s="217"/>
    </row>
    <row r="204" spans="3:5" x14ac:dyDescent="0.3">
      <c r="C204" s="217"/>
      <c r="D204" s="217"/>
      <c r="E204" s="217"/>
    </row>
    <row r="205" spans="3:5" x14ac:dyDescent="0.3">
      <c r="C205" s="217"/>
      <c r="D205" s="217"/>
      <c r="E205" s="217"/>
    </row>
    <row r="206" spans="3:5" x14ac:dyDescent="0.3">
      <c r="C206" s="217"/>
      <c r="D206" s="217"/>
      <c r="E206" s="217"/>
    </row>
    <row r="207" spans="3:5" x14ac:dyDescent="0.3">
      <c r="C207" s="217"/>
      <c r="D207" s="217"/>
      <c r="E207" s="217"/>
    </row>
    <row r="208" spans="3:5" x14ac:dyDescent="0.3">
      <c r="C208" s="217"/>
      <c r="D208" s="217"/>
      <c r="E208" s="217"/>
    </row>
    <row r="209" spans="3:5" x14ac:dyDescent="0.3">
      <c r="C209" s="217"/>
      <c r="D209" s="217"/>
      <c r="E209" s="217"/>
    </row>
    <row r="210" spans="3:5" x14ac:dyDescent="0.3">
      <c r="C210" s="217"/>
      <c r="D210" s="217"/>
      <c r="E210" s="217"/>
    </row>
    <row r="211" spans="3:5" x14ac:dyDescent="0.3">
      <c r="C211" s="217"/>
      <c r="D211" s="217"/>
      <c r="E211" s="217"/>
    </row>
    <row r="212" spans="3:5" x14ac:dyDescent="0.3">
      <c r="C212" s="217"/>
      <c r="D212" s="217"/>
      <c r="E212" s="217"/>
    </row>
    <row r="213" spans="3:5" x14ac:dyDescent="0.3">
      <c r="C213" s="217"/>
      <c r="D213" s="217"/>
      <c r="E213" s="217"/>
    </row>
    <row r="214" spans="3:5" x14ac:dyDescent="0.3">
      <c r="C214" s="217"/>
      <c r="D214" s="217"/>
      <c r="E214" s="217"/>
    </row>
    <row r="215" spans="3:5" x14ac:dyDescent="0.3">
      <c r="C215" s="217"/>
      <c r="D215" s="217"/>
      <c r="E215" s="217"/>
    </row>
    <row r="216" spans="3:5" x14ac:dyDescent="0.3">
      <c r="C216" s="217"/>
      <c r="D216" s="217"/>
      <c r="E216" s="217"/>
    </row>
    <row r="217" spans="3:5" x14ac:dyDescent="0.3">
      <c r="C217" s="217"/>
      <c r="D217" s="217"/>
      <c r="E217" s="217"/>
    </row>
    <row r="218" spans="3:5" x14ac:dyDescent="0.3">
      <c r="C218" s="217"/>
      <c r="D218" s="217"/>
      <c r="E218" s="217"/>
    </row>
    <row r="219" spans="3:5" x14ac:dyDescent="0.3">
      <c r="C219" s="217"/>
      <c r="D219" s="217"/>
      <c r="E219" s="217"/>
    </row>
    <row r="220" spans="3:5" x14ac:dyDescent="0.3">
      <c r="C220" s="217"/>
      <c r="D220" s="217"/>
      <c r="E220" s="217"/>
    </row>
    <row r="221" spans="3:5" x14ac:dyDescent="0.3">
      <c r="C221" s="217"/>
      <c r="D221" s="217"/>
      <c r="E221" s="217"/>
    </row>
    <row r="222" spans="3:5" x14ac:dyDescent="0.3">
      <c r="C222" s="217"/>
      <c r="D222" s="217"/>
      <c r="E222" s="217"/>
    </row>
    <row r="223" spans="3:5" x14ac:dyDescent="0.3">
      <c r="C223" s="217"/>
      <c r="D223" s="217"/>
      <c r="E223" s="217"/>
    </row>
    <row r="224" spans="3:5" x14ac:dyDescent="0.3">
      <c r="C224" s="217"/>
      <c r="D224" s="217"/>
      <c r="E224" s="217"/>
    </row>
    <row r="225" spans="3:5" x14ac:dyDescent="0.3">
      <c r="C225" s="217"/>
      <c r="D225" s="217"/>
      <c r="E225" s="217"/>
    </row>
    <row r="226" spans="3:5" x14ac:dyDescent="0.3">
      <c r="C226" s="217"/>
      <c r="D226" s="217"/>
      <c r="E226" s="217"/>
    </row>
    <row r="227" spans="3:5" x14ac:dyDescent="0.3">
      <c r="C227" s="217"/>
      <c r="D227" s="217"/>
      <c r="E227" s="217"/>
    </row>
    <row r="228" spans="3:5" x14ac:dyDescent="0.3">
      <c r="C228" s="217"/>
      <c r="D228" s="217"/>
      <c r="E228" s="217"/>
    </row>
    <row r="229" spans="3:5" x14ac:dyDescent="0.3">
      <c r="C229" s="217"/>
      <c r="D229" s="217"/>
      <c r="E229" s="217"/>
    </row>
    <row r="230" spans="3:5" x14ac:dyDescent="0.3">
      <c r="C230" s="217"/>
      <c r="D230" s="217"/>
      <c r="E230" s="217"/>
    </row>
    <row r="231" spans="3:5" x14ac:dyDescent="0.3">
      <c r="C231" s="217"/>
      <c r="D231" s="217"/>
      <c r="E231" s="217"/>
    </row>
    <row r="232" spans="3:5" x14ac:dyDescent="0.3">
      <c r="C232" s="217"/>
      <c r="D232" s="217"/>
      <c r="E232" s="217"/>
    </row>
    <row r="233" spans="3:5" x14ac:dyDescent="0.3">
      <c r="C233" s="217"/>
      <c r="D233" s="217"/>
      <c r="E233" s="217"/>
    </row>
    <row r="234" spans="3:5" x14ac:dyDescent="0.3">
      <c r="C234" s="217"/>
      <c r="D234" s="217"/>
      <c r="E234" s="217"/>
    </row>
    <row r="235" spans="3:5" x14ac:dyDescent="0.3">
      <c r="C235" s="217"/>
      <c r="D235" s="217"/>
      <c r="E235" s="217"/>
    </row>
    <row r="236" spans="3:5" x14ac:dyDescent="0.3">
      <c r="C236" s="217"/>
      <c r="D236" s="217"/>
      <c r="E236" s="217"/>
    </row>
    <row r="237" spans="3:5" x14ac:dyDescent="0.3">
      <c r="C237" s="217"/>
      <c r="D237" s="217"/>
      <c r="E237" s="217"/>
    </row>
    <row r="238" spans="3:5" x14ac:dyDescent="0.3">
      <c r="C238" s="217"/>
      <c r="D238" s="217"/>
      <c r="E238" s="217"/>
    </row>
    <row r="239" spans="3:5" x14ac:dyDescent="0.3">
      <c r="C239" s="217"/>
      <c r="D239" s="217"/>
      <c r="E239" s="217"/>
    </row>
    <row r="240" spans="3:5" x14ac:dyDescent="0.3">
      <c r="C240" s="217"/>
      <c r="D240" s="217"/>
      <c r="E240" s="217"/>
    </row>
    <row r="241" spans="3:5" x14ac:dyDescent="0.3">
      <c r="C241" s="217"/>
      <c r="D241" s="217"/>
      <c r="E241" s="217"/>
    </row>
    <row r="242" spans="3:5" x14ac:dyDescent="0.3">
      <c r="C242" s="217"/>
      <c r="D242" s="217"/>
      <c r="E242" s="217"/>
    </row>
    <row r="243" spans="3:5" x14ac:dyDescent="0.3">
      <c r="C243" s="217"/>
      <c r="D243" s="217"/>
      <c r="E243" s="217"/>
    </row>
    <row r="244" spans="3:5" x14ac:dyDescent="0.3">
      <c r="C244" s="217"/>
      <c r="D244" s="217"/>
      <c r="E244" s="217"/>
    </row>
    <row r="245" spans="3:5" x14ac:dyDescent="0.3">
      <c r="C245" s="217"/>
      <c r="D245" s="217"/>
      <c r="E245" s="217"/>
    </row>
    <row r="246" spans="3:5" x14ac:dyDescent="0.3">
      <c r="C246" s="217"/>
      <c r="D246" s="217"/>
      <c r="E246" s="217"/>
    </row>
    <row r="247" spans="3:5" x14ac:dyDescent="0.3">
      <c r="C247" s="217"/>
      <c r="D247" s="217"/>
      <c r="E247" s="217"/>
    </row>
    <row r="248" spans="3:5" x14ac:dyDescent="0.3">
      <c r="C248" s="217"/>
      <c r="D248" s="217"/>
      <c r="E248" s="217"/>
    </row>
    <row r="249" spans="3:5" x14ac:dyDescent="0.3">
      <c r="C249" s="217"/>
      <c r="D249" s="217"/>
      <c r="E249" s="217"/>
    </row>
    <row r="250" spans="3:5" x14ac:dyDescent="0.3">
      <c r="C250" s="217"/>
      <c r="D250" s="217"/>
      <c r="E250" s="217"/>
    </row>
    <row r="251" spans="3:5" x14ac:dyDescent="0.3">
      <c r="C251" s="217"/>
      <c r="D251" s="217"/>
      <c r="E251" s="217"/>
    </row>
    <row r="252" spans="3:5" x14ac:dyDescent="0.3">
      <c r="C252" s="217"/>
      <c r="D252" s="217"/>
      <c r="E252" s="217"/>
    </row>
    <row r="253" spans="3:5" x14ac:dyDescent="0.3">
      <c r="C253" s="217"/>
      <c r="D253" s="217"/>
      <c r="E253" s="217"/>
    </row>
    <row r="254" spans="3:5" x14ac:dyDescent="0.3">
      <c r="C254" s="217"/>
      <c r="D254" s="217"/>
      <c r="E254" s="217"/>
    </row>
    <row r="255" spans="3:5" x14ac:dyDescent="0.3">
      <c r="C255" s="217"/>
      <c r="D255" s="217"/>
      <c r="E255" s="217"/>
    </row>
    <row r="256" spans="3:5" x14ac:dyDescent="0.3">
      <c r="C256" s="217"/>
      <c r="D256" s="217"/>
      <c r="E256" s="217"/>
    </row>
    <row r="257" spans="3:5" x14ac:dyDescent="0.3">
      <c r="C257" s="217"/>
      <c r="D257" s="217"/>
      <c r="E257" s="217"/>
    </row>
    <row r="258" spans="3:5" x14ac:dyDescent="0.3">
      <c r="C258" s="217"/>
      <c r="D258" s="217"/>
      <c r="E258" s="217"/>
    </row>
    <row r="259" spans="3:5" x14ac:dyDescent="0.3">
      <c r="C259" s="217"/>
      <c r="D259" s="217"/>
      <c r="E259" s="217"/>
    </row>
    <row r="260" spans="3:5" x14ac:dyDescent="0.3">
      <c r="C260" s="217"/>
      <c r="D260" s="217"/>
      <c r="E260" s="217"/>
    </row>
    <row r="261" spans="3:5" x14ac:dyDescent="0.3">
      <c r="C261" s="217"/>
      <c r="D261" s="217"/>
      <c r="E261" s="217"/>
    </row>
    <row r="262" spans="3:5" x14ac:dyDescent="0.3">
      <c r="C262" s="217"/>
      <c r="D262" s="217"/>
      <c r="E262" s="217"/>
    </row>
    <row r="263" spans="3:5" x14ac:dyDescent="0.3">
      <c r="C263" s="217"/>
      <c r="D263" s="217"/>
      <c r="E263" s="217"/>
    </row>
    <row r="264" spans="3:5" x14ac:dyDescent="0.3">
      <c r="C264" s="217"/>
      <c r="D264" s="217"/>
      <c r="E264" s="217"/>
    </row>
    <row r="265" spans="3:5" x14ac:dyDescent="0.3">
      <c r="C265" s="217"/>
      <c r="D265" s="217"/>
      <c r="E265" s="217"/>
    </row>
    <row r="266" spans="3:5" x14ac:dyDescent="0.3">
      <c r="C266" s="217"/>
      <c r="D266" s="217"/>
      <c r="E266" s="217"/>
    </row>
    <row r="267" spans="3:5" x14ac:dyDescent="0.3">
      <c r="C267" s="217"/>
      <c r="D267" s="217"/>
      <c r="E267" s="217"/>
    </row>
    <row r="268" spans="3:5" x14ac:dyDescent="0.3">
      <c r="C268" s="217"/>
      <c r="D268" s="217"/>
      <c r="E268" s="217"/>
    </row>
    <row r="269" spans="3:5" x14ac:dyDescent="0.3">
      <c r="C269" s="217"/>
      <c r="D269" s="217"/>
      <c r="E269" s="217"/>
    </row>
    <row r="270" spans="3:5" x14ac:dyDescent="0.3">
      <c r="C270" s="217"/>
      <c r="D270" s="217"/>
      <c r="E270" s="217"/>
    </row>
    <row r="271" spans="3:5" x14ac:dyDescent="0.3">
      <c r="C271" s="217"/>
      <c r="D271" s="217"/>
      <c r="E271" s="217"/>
    </row>
    <row r="272" spans="3:5" x14ac:dyDescent="0.3">
      <c r="C272" s="217"/>
      <c r="D272" s="217"/>
      <c r="E272" s="217"/>
    </row>
    <row r="273" spans="3:5" x14ac:dyDescent="0.3">
      <c r="C273" s="217"/>
      <c r="D273" s="217"/>
      <c r="E273" s="217"/>
    </row>
    <row r="274" spans="3:5" x14ac:dyDescent="0.3">
      <c r="C274" s="217"/>
      <c r="D274" s="217"/>
      <c r="E274" s="217"/>
    </row>
    <row r="275" spans="3:5" x14ac:dyDescent="0.3">
      <c r="C275" s="217"/>
      <c r="D275" s="217"/>
      <c r="E275" s="217"/>
    </row>
    <row r="276" spans="3:5" x14ac:dyDescent="0.3">
      <c r="C276" s="217"/>
      <c r="D276" s="217"/>
      <c r="E276" s="217"/>
    </row>
    <row r="277" spans="3:5" x14ac:dyDescent="0.3">
      <c r="C277" s="217"/>
      <c r="D277" s="217"/>
      <c r="E277" s="217"/>
    </row>
    <row r="278" spans="3:5" x14ac:dyDescent="0.3">
      <c r="C278" s="217"/>
      <c r="D278" s="217"/>
      <c r="E278" s="217"/>
    </row>
    <row r="279" spans="3:5" x14ac:dyDescent="0.3">
      <c r="C279" s="217"/>
      <c r="D279" s="217"/>
      <c r="E279" s="217"/>
    </row>
    <row r="280" spans="3:5" x14ac:dyDescent="0.3">
      <c r="C280" s="217"/>
      <c r="D280" s="217"/>
      <c r="E280" s="217"/>
    </row>
    <row r="281" spans="3:5" x14ac:dyDescent="0.3">
      <c r="C281" s="217"/>
      <c r="D281" s="217"/>
      <c r="E281" s="217"/>
    </row>
    <row r="282" spans="3:5" x14ac:dyDescent="0.3">
      <c r="C282" s="217"/>
      <c r="D282" s="217"/>
      <c r="E282" s="217"/>
    </row>
    <row r="283" spans="3:5" x14ac:dyDescent="0.3">
      <c r="C283" s="217"/>
      <c r="D283" s="217"/>
      <c r="E283" s="217"/>
    </row>
    <row r="284" spans="3:5" x14ac:dyDescent="0.3">
      <c r="C284" s="217"/>
      <c r="D284" s="217"/>
      <c r="E284" s="217"/>
    </row>
    <row r="285" spans="3:5" x14ac:dyDescent="0.3">
      <c r="C285" s="217"/>
      <c r="D285" s="217"/>
      <c r="E285" s="217"/>
    </row>
    <row r="286" spans="3:5" x14ac:dyDescent="0.3">
      <c r="C286" s="217"/>
      <c r="D286" s="217"/>
      <c r="E286" s="217"/>
    </row>
    <row r="287" spans="3:5" x14ac:dyDescent="0.3">
      <c r="C287" s="217"/>
      <c r="D287" s="217"/>
      <c r="E287" s="217"/>
    </row>
    <row r="288" spans="3:5" x14ac:dyDescent="0.3">
      <c r="C288" s="217"/>
      <c r="D288" s="217"/>
      <c r="E288" s="217"/>
    </row>
    <row r="289" spans="3:5" x14ac:dyDescent="0.3">
      <c r="C289" s="217"/>
      <c r="D289" s="217"/>
      <c r="E289" s="217"/>
    </row>
    <row r="290" spans="3:5" x14ac:dyDescent="0.3">
      <c r="C290" s="217"/>
      <c r="D290" s="217"/>
      <c r="E290" s="217"/>
    </row>
    <row r="291" spans="3:5" x14ac:dyDescent="0.3">
      <c r="C291" s="217"/>
      <c r="D291" s="217"/>
      <c r="E291" s="217"/>
    </row>
    <row r="292" spans="3:5" x14ac:dyDescent="0.3">
      <c r="C292" s="217"/>
      <c r="D292" s="217"/>
      <c r="E292" s="217"/>
    </row>
    <row r="293" spans="3:5" x14ac:dyDescent="0.3">
      <c r="C293" s="217"/>
      <c r="D293" s="217"/>
      <c r="E293" s="217"/>
    </row>
    <row r="294" spans="3:5" x14ac:dyDescent="0.3">
      <c r="C294" s="217"/>
      <c r="D294" s="217"/>
      <c r="E294" s="217"/>
    </row>
    <row r="295" spans="3:5" x14ac:dyDescent="0.3">
      <c r="C295" s="217"/>
      <c r="D295" s="217"/>
      <c r="E295" s="217"/>
    </row>
    <row r="296" spans="3:5" x14ac:dyDescent="0.3">
      <c r="C296" s="217"/>
      <c r="D296" s="217"/>
      <c r="E296" s="217"/>
    </row>
    <row r="297" spans="3:5" x14ac:dyDescent="0.3">
      <c r="C297" s="217"/>
      <c r="D297" s="217"/>
      <c r="E297" s="217"/>
    </row>
    <row r="298" spans="3:5" x14ac:dyDescent="0.3">
      <c r="C298" s="217"/>
      <c r="D298" s="217"/>
      <c r="E298" s="217"/>
    </row>
    <row r="299" spans="3:5" x14ac:dyDescent="0.3">
      <c r="C299" s="217"/>
      <c r="D299" s="217"/>
      <c r="E299" s="217"/>
    </row>
    <row r="300" spans="3:5" x14ac:dyDescent="0.3">
      <c r="C300" s="217"/>
      <c r="D300" s="217"/>
      <c r="E300" s="217"/>
    </row>
    <row r="301" spans="3:5" x14ac:dyDescent="0.3">
      <c r="C301" s="217"/>
      <c r="D301" s="217"/>
      <c r="E301" s="217"/>
    </row>
    <row r="302" spans="3:5" x14ac:dyDescent="0.3">
      <c r="C302" s="217"/>
      <c r="D302" s="217"/>
      <c r="E302" s="217"/>
    </row>
    <row r="303" spans="3:5" x14ac:dyDescent="0.3">
      <c r="C303" s="217"/>
      <c r="D303" s="217"/>
      <c r="E303" s="217"/>
    </row>
    <row r="304" spans="3:5" x14ac:dyDescent="0.3">
      <c r="C304" s="217"/>
      <c r="D304" s="217"/>
      <c r="E304" s="217"/>
    </row>
    <row r="305" spans="3:5" x14ac:dyDescent="0.3">
      <c r="C305" s="217"/>
      <c r="D305" s="217"/>
      <c r="E305" s="217"/>
    </row>
    <row r="306" spans="3:5" x14ac:dyDescent="0.3">
      <c r="C306" s="217"/>
      <c r="D306" s="217"/>
      <c r="E306" s="217"/>
    </row>
    <row r="307" spans="3:5" x14ac:dyDescent="0.3">
      <c r="C307" s="217"/>
      <c r="D307" s="217"/>
      <c r="E307" s="217"/>
    </row>
    <row r="308" spans="3:5" x14ac:dyDescent="0.3">
      <c r="C308" s="217"/>
      <c r="D308" s="217"/>
      <c r="E308" s="217"/>
    </row>
    <row r="309" spans="3:5" x14ac:dyDescent="0.3">
      <c r="C309" s="217"/>
      <c r="D309" s="217"/>
      <c r="E309" s="217"/>
    </row>
    <row r="310" spans="3:5" x14ac:dyDescent="0.3">
      <c r="C310" s="217"/>
      <c r="D310" s="217"/>
      <c r="E310" s="217"/>
    </row>
    <row r="311" spans="3:5" x14ac:dyDescent="0.3">
      <c r="C311" s="217"/>
      <c r="D311" s="217"/>
      <c r="E311" s="217"/>
    </row>
    <row r="312" spans="3:5" x14ac:dyDescent="0.3">
      <c r="C312" s="217"/>
      <c r="D312" s="217"/>
      <c r="E312" s="217"/>
    </row>
    <row r="313" spans="3:5" x14ac:dyDescent="0.3">
      <c r="C313" s="217"/>
      <c r="D313" s="217"/>
      <c r="E313" s="217"/>
    </row>
    <row r="314" spans="3:5" x14ac:dyDescent="0.3">
      <c r="C314" s="217"/>
      <c r="D314" s="217"/>
      <c r="E314" s="217"/>
    </row>
    <row r="315" spans="3:5" x14ac:dyDescent="0.3">
      <c r="C315" s="217"/>
      <c r="D315" s="217"/>
      <c r="E315" s="217"/>
    </row>
    <row r="316" spans="3:5" x14ac:dyDescent="0.3">
      <c r="C316" s="217"/>
      <c r="D316" s="217"/>
      <c r="E316" s="217"/>
    </row>
    <row r="317" spans="3:5" x14ac:dyDescent="0.3">
      <c r="C317" s="217"/>
      <c r="D317" s="217"/>
      <c r="E317" s="217"/>
    </row>
    <row r="318" spans="3:5" x14ac:dyDescent="0.3">
      <c r="C318" s="217"/>
      <c r="D318" s="217"/>
      <c r="E318" s="217"/>
    </row>
    <row r="319" spans="3:5" x14ac:dyDescent="0.3">
      <c r="C319" s="217"/>
      <c r="D319" s="217"/>
      <c r="E319" s="217"/>
    </row>
    <row r="320" spans="3:5" x14ac:dyDescent="0.3">
      <c r="C320" s="217"/>
      <c r="D320" s="217"/>
      <c r="E320" s="217"/>
    </row>
    <row r="321" spans="3:5" x14ac:dyDescent="0.3">
      <c r="C321" s="217"/>
      <c r="D321" s="217"/>
      <c r="E321" s="217"/>
    </row>
    <row r="322" spans="3:5" x14ac:dyDescent="0.3">
      <c r="C322" s="217"/>
      <c r="D322" s="217"/>
      <c r="E322" s="217"/>
    </row>
    <row r="323" spans="3:5" x14ac:dyDescent="0.3">
      <c r="C323" s="217"/>
      <c r="D323" s="217"/>
      <c r="E323" s="217"/>
    </row>
    <row r="324" spans="3:5" x14ac:dyDescent="0.3">
      <c r="C324" s="217"/>
      <c r="D324" s="217"/>
      <c r="E324" s="217"/>
    </row>
    <row r="325" spans="3:5" x14ac:dyDescent="0.3">
      <c r="C325" s="217"/>
      <c r="D325" s="217"/>
      <c r="E325" s="217"/>
    </row>
    <row r="326" spans="3:5" x14ac:dyDescent="0.3">
      <c r="C326" s="217"/>
      <c r="D326" s="217"/>
      <c r="E326" s="217"/>
    </row>
    <row r="327" spans="3:5" x14ac:dyDescent="0.3">
      <c r="C327" s="217"/>
      <c r="D327" s="217"/>
      <c r="E327" s="217"/>
    </row>
    <row r="328" spans="3:5" x14ac:dyDescent="0.3">
      <c r="C328" s="217"/>
      <c r="D328" s="217"/>
      <c r="E328" s="217"/>
    </row>
    <row r="329" spans="3:5" x14ac:dyDescent="0.3">
      <c r="C329" s="217"/>
      <c r="D329" s="217"/>
      <c r="E329" s="217"/>
    </row>
    <row r="330" spans="3:5" x14ac:dyDescent="0.3">
      <c r="C330" s="217"/>
      <c r="D330" s="217"/>
      <c r="E330" s="217"/>
    </row>
    <row r="331" spans="3:5" x14ac:dyDescent="0.3">
      <c r="C331" s="217"/>
      <c r="D331" s="217"/>
      <c r="E331" s="217"/>
    </row>
    <row r="332" spans="3:5" x14ac:dyDescent="0.3">
      <c r="C332" s="217"/>
      <c r="D332" s="217"/>
      <c r="E332" s="217"/>
    </row>
    <row r="333" spans="3:5" x14ac:dyDescent="0.3">
      <c r="C333" s="217"/>
      <c r="D333" s="217"/>
      <c r="E333" s="217"/>
    </row>
    <row r="334" spans="3:5" x14ac:dyDescent="0.3">
      <c r="C334" s="217"/>
      <c r="D334" s="217"/>
      <c r="E334" s="217"/>
    </row>
    <row r="335" spans="3:5" x14ac:dyDescent="0.3">
      <c r="C335" s="217"/>
      <c r="D335" s="217"/>
      <c r="E335" s="217"/>
    </row>
    <row r="336" spans="3:5" x14ac:dyDescent="0.3">
      <c r="C336" s="217"/>
      <c r="D336" s="217"/>
      <c r="E336" s="217"/>
    </row>
    <row r="337" spans="3:5" x14ac:dyDescent="0.3">
      <c r="C337" s="217"/>
      <c r="D337" s="217"/>
      <c r="E337" s="217"/>
    </row>
    <row r="338" spans="3:5" x14ac:dyDescent="0.3">
      <c r="C338" s="217"/>
      <c r="D338" s="217"/>
      <c r="E338" s="217"/>
    </row>
    <row r="339" spans="3:5" x14ac:dyDescent="0.3">
      <c r="C339" s="217"/>
      <c r="D339" s="217"/>
      <c r="E339" s="217"/>
    </row>
    <row r="340" spans="3:5" x14ac:dyDescent="0.3">
      <c r="C340" s="217"/>
      <c r="D340" s="217"/>
      <c r="E340" s="217"/>
    </row>
    <row r="341" spans="3:5" x14ac:dyDescent="0.3">
      <c r="C341" s="217"/>
      <c r="D341" s="217"/>
      <c r="E341" s="217"/>
    </row>
    <row r="342" spans="3:5" x14ac:dyDescent="0.3">
      <c r="C342" s="217"/>
      <c r="D342" s="217"/>
      <c r="E342" s="217"/>
    </row>
    <row r="343" spans="3:5" x14ac:dyDescent="0.3">
      <c r="C343" s="217"/>
      <c r="D343" s="217"/>
      <c r="E343" s="217"/>
    </row>
    <row r="344" spans="3:5" x14ac:dyDescent="0.3">
      <c r="C344" s="217"/>
      <c r="D344" s="217"/>
      <c r="E344" s="217"/>
    </row>
    <row r="345" spans="3:5" x14ac:dyDescent="0.3">
      <c r="C345" s="217"/>
      <c r="D345" s="217"/>
      <c r="E345" s="217"/>
    </row>
    <row r="346" spans="3:5" x14ac:dyDescent="0.3">
      <c r="C346" s="217"/>
      <c r="D346" s="217"/>
      <c r="E346" s="217"/>
    </row>
    <row r="347" spans="3:5" x14ac:dyDescent="0.3">
      <c r="C347" s="217"/>
      <c r="D347" s="217"/>
      <c r="E347" s="217"/>
    </row>
    <row r="348" spans="3:5" x14ac:dyDescent="0.3">
      <c r="C348" s="217"/>
      <c r="D348" s="217"/>
      <c r="E348" s="217"/>
    </row>
    <row r="349" spans="3:5" x14ac:dyDescent="0.3">
      <c r="C349" s="217"/>
      <c r="D349" s="217"/>
      <c r="E349" s="217"/>
    </row>
    <row r="350" spans="3:5" x14ac:dyDescent="0.3">
      <c r="C350" s="217"/>
      <c r="D350" s="217"/>
      <c r="E350" s="217"/>
    </row>
    <row r="351" spans="3:5" x14ac:dyDescent="0.3">
      <c r="C351" s="217"/>
      <c r="D351" s="217"/>
      <c r="E351" s="217"/>
    </row>
    <row r="352" spans="3:5" x14ac:dyDescent="0.3">
      <c r="C352" s="217"/>
      <c r="D352" s="217"/>
      <c r="E352" s="217"/>
    </row>
    <row r="353" spans="3:5" x14ac:dyDescent="0.3">
      <c r="C353" s="217"/>
      <c r="D353" s="217"/>
      <c r="E353" s="217"/>
    </row>
    <row r="354" spans="3:5" x14ac:dyDescent="0.3">
      <c r="C354" s="217"/>
      <c r="D354" s="217"/>
      <c r="E354" s="217"/>
    </row>
    <row r="355" spans="3:5" x14ac:dyDescent="0.3">
      <c r="C355" s="217"/>
      <c r="D355" s="217"/>
      <c r="E355" s="217"/>
    </row>
    <row r="356" spans="3:5" x14ac:dyDescent="0.3">
      <c r="C356" s="217"/>
      <c r="D356" s="217"/>
      <c r="E356" s="217"/>
    </row>
    <row r="357" spans="3:5" x14ac:dyDescent="0.3">
      <c r="C357" s="217"/>
      <c r="D357" s="217"/>
      <c r="E357" s="217"/>
    </row>
    <row r="358" spans="3:5" x14ac:dyDescent="0.3">
      <c r="C358" s="217"/>
      <c r="D358" s="217"/>
      <c r="E358" s="217"/>
    </row>
    <row r="359" spans="3:5" x14ac:dyDescent="0.3">
      <c r="C359" s="217"/>
      <c r="D359" s="217"/>
      <c r="E359" s="217"/>
    </row>
    <row r="360" spans="3:5" x14ac:dyDescent="0.3">
      <c r="C360" s="217"/>
      <c r="D360" s="217"/>
      <c r="E360" s="217"/>
    </row>
    <row r="361" spans="3:5" x14ac:dyDescent="0.3">
      <c r="C361" s="217"/>
      <c r="D361" s="217"/>
      <c r="E361" s="217"/>
    </row>
    <row r="362" spans="3:5" x14ac:dyDescent="0.3">
      <c r="C362" s="217"/>
      <c r="D362" s="217"/>
      <c r="E362" s="217"/>
    </row>
    <row r="363" spans="3:5" x14ac:dyDescent="0.3">
      <c r="C363" s="217"/>
      <c r="D363" s="217"/>
      <c r="E363" s="217"/>
    </row>
    <row r="364" spans="3:5" x14ac:dyDescent="0.3">
      <c r="C364" s="217"/>
      <c r="D364" s="217"/>
      <c r="E364" s="217"/>
    </row>
    <row r="365" spans="3:5" x14ac:dyDescent="0.3">
      <c r="C365" s="217"/>
      <c r="D365" s="217"/>
      <c r="E365" s="217"/>
    </row>
    <row r="366" spans="3:5" x14ac:dyDescent="0.3">
      <c r="C366" s="217"/>
      <c r="D366" s="217"/>
      <c r="E366" s="217"/>
    </row>
    <row r="367" spans="3:5" x14ac:dyDescent="0.3">
      <c r="C367" s="217"/>
      <c r="D367" s="217"/>
      <c r="E367" s="217"/>
    </row>
    <row r="368" spans="3:5" x14ac:dyDescent="0.3">
      <c r="C368" s="217"/>
      <c r="D368" s="217"/>
      <c r="E368" s="217"/>
    </row>
    <row r="369" spans="3:5" x14ac:dyDescent="0.3">
      <c r="C369" s="217"/>
      <c r="D369" s="217"/>
      <c r="E369" s="217"/>
    </row>
    <row r="370" spans="3:5" x14ac:dyDescent="0.3">
      <c r="C370" s="217"/>
      <c r="D370" s="217"/>
      <c r="E370" s="217"/>
    </row>
    <row r="371" spans="3:5" x14ac:dyDescent="0.3">
      <c r="C371" s="217"/>
      <c r="D371" s="217"/>
      <c r="E371" s="217"/>
    </row>
    <row r="372" spans="3:5" x14ac:dyDescent="0.3">
      <c r="C372" s="217"/>
      <c r="D372" s="217"/>
      <c r="E372" s="217"/>
    </row>
    <row r="373" spans="3:5" x14ac:dyDescent="0.3">
      <c r="C373" s="217"/>
      <c r="D373" s="217"/>
      <c r="E373" s="217"/>
    </row>
    <row r="374" spans="3:5" x14ac:dyDescent="0.3">
      <c r="C374" s="217"/>
      <c r="D374" s="217"/>
      <c r="E374" s="217"/>
    </row>
    <row r="375" spans="3:5" x14ac:dyDescent="0.3">
      <c r="C375" s="217"/>
      <c r="D375" s="217"/>
      <c r="E375" s="217"/>
    </row>
    <row r="376" spans="3:5" x14ac:dyDescent="0.3">
      <c r="C376" s="217"/>
      <c r="D376" s="217"/>
      <c r="E376" s="217"/>
    </row>
    <row r="377" spans="3:5" x14ac:dyDescent="0.3">
      <c r="C377" s="217"/>
      <c r="D377" s="217"/>
      <c r="E377" s="217"/>
    </row>
    <row r="378" spans="3:5" x14ac:dyDescent="0.3">
      <c r="C378" s="217"/>
      <c r="D378" s="217"/>
      <c r="E378" s="217"/>
    </row>
    <row r="379" spans="3:5" x14ac:dyDescent="0.3">
      <c r="C379" s="217"/>
      <c r="D379" s="217"/>
      <c r="E379" s="217"/>
    </row>
    <row r="380" spans="3:5" x14ac:dyDescent="0.3">
      <c r="C380" s="217"/>
      <c r="D380" s="217"/>
      <c r="E380" s="217"/>
    </row>
    <row r="381" spans="3:5" x14ac:dyDescent="0.3">
      <c r="C381" s="217"/>
      <c r="D381" s="217"/>
      <c r="E381" s="217"/>
    </row>
    <row r="382" spans="3:5" x14ac:dyDescent="0.3">
      <c r="C382" s="217"/>
      <c r="D382" s="217"/>
      <c r="E382" s="217"/>
    </row>
    <row r="383" spans="3:5" x14ac:dyDescent="0.3">
      <c r="C383" s="217"/>
      <c r="D383" s="217"/>
      <c r="E383" s="217"/>
    </row>
    <row r="384" spans="3:5" x14ac:dyDescent="0.3">
      <c r="C384" s="217"/>
      <c r="D384" s="217"/>
      <c r="E384" s="217"/>
    </row>
    <row r="385" spans="3:5" x14ac:dyDescent="0.3">
      <c r="C385" s="217"/>
      <c r="D385" s="217"/>
      <c r="E385" s="217"/>
    </row>
    <row r="386" spans="3:5" x14ac:dyDescent="0.3">
      <c r="C386" s="217"/>
      <c r="D386" s="217"/>
      <c r="E386" s="217"/>
    </row>
    <row r="387" spans="3:5" x14ac:dyDescent="0.3">
      <c r="C387" s="217"/>
      <c r="D387" s="217"/>
      <c r="E387" s="217"/>
    </row>
    <row r="388" spans="3:5" x14ac:dyDescent="0.3">
      <c r="C388" s="217"/>
      <c r="D388" s="217"/>
      <c r="E388" s="217"/>
    </row>
    <row r="389" spans="3:5" x14ac:dyDescent="0.3">
      <c r="C389" s="217"/>
      <c r="D389" s="217"/>
      <c r="E389" s="217"/>
    </row>
    <row r="390" spans="3:5" x14ac:dyDescent="0.3">
      <c r="C390" s="217"/>
      <c r="D390" s="217"/>
      <c r="E390" s="217"/>
    </row>
    <row r="391" spans="3:5" x14ac:dyDescent="0.3">
      <c r="C391" s="217"/>
      <c r="D391" s="217"/>
      <c r="E391" s="217"/>
    </row>
    <row r="392" spans="3:5" x14ac:dyDescent="0.3">
      <c r="C392" s="217"/>
      <c r="D392" s="217"/>
      <c r="E392" s="217"/>
    </row>
    <row r="393" spans="3:5" x14ac:dyDescent="0.3">
      <c r="C393" s="217"/>
      <c r="D393" s="217"/>
      <c r="E393" s="217"/>
    </row>
    <row r="394" spans="3:5" x14ac:dyDescent="0.3">
      <c r="C394" s="217"/>
      <c r="D394" s="217"/>
      <c r="E394" s="217"/>
    </row>
    <row r="395" spans="3:5" x14ac:dyDescent="0.3">
      <c r="C395" s="217"/>
      <c r="D395" s="217"/>
      <c r="E395" s="217"/>
    </row>
    <row r="396" spans="3:5" x14ac:dyDescent="0.3">
      <c r="C396" s="217"/>
      <c r="D396" s="217"/>
      <c r="E396" s="217"/>
    </row>
    <row r="397" spans="3:5" x14ac:dyDescent="0.3">
      <c r="C397" s="217"/>
      <c r="D397" s="217"/>
      <c r="E397" s="217"/>
    </row>
    <row r="398" spans="3:5" x14ac:dyDescent="0.3">
      <c r="C398" s="217"/>
      <c r="D398" s="217"/>
      <c r="E398" s="217"/>
    </row>
    <row r="399" spans="3:5" x14ac:dyDescent="0.3">
      <c r="C399" s="217"/>
      <c r="D399" s="217"/>
      <c r="E399" s="217"/>
    </row>
    <row r="400" spans="3:5" x14ac:dyDescent="0.3">
      <c r="C400" s="217"/>
      <c r="D400" s="217"/>
      <c r="E400" s="217"/>
    </row>
    <row r="401" spans="3:5" x14ac:dyDescent="0.3">
      <c r="C401" s="217"/>
      <c r="D401" s="217"/>
      <c r="E401" s="217"/>
    </row>
    <row r="402" spans="3:5" x14ac:dyDescent="0.3">
      <c r="C402" s="217"/>
      <c r="D402" s="217"/>
      <c r="E402" s="217"/>
    </row>
    <row r="403" spans="3:5" x14ac:dyDescent="0.3">
      <c r="C403" s="217"/>
      <c r="D403" s="217"/>
      <c r="E403" s="217"/>
    </row>
    <row r="404" spans="3:5" x14ac:dyDescent="0.3">
      <c r="C404" s="217"/>
      <c r="D404" s="217"/>
      <c r="E404" s="217"/>
    </row>
    <row r="405" spans="3:5" x14ac:dyDescent="0.3">
      <c r="C405" s="217"/>
      <c r="D405" s="217"/>
      <c r="E405" s="217"/>
    </row>
    <row r="406" spans="3:5" x14ac:dyDescent="0.3">
      <c r="C406" s="217"/>
      <c r="D406" s="217"/>
      <c r="E406" s="217"/>
    </row>
    <row r="407" spans="3:5" x14ac:dyDescent="0.3">
      <c r="C407" s="217"/>
      <c r="D407" s="217"/>
      <c r="E407" s="217"/>
    </row>
    <row r="408" spans="3:5" x14ac:dyDescent="0.3">
      <c r="C408" s="217"/>
      <c r="D408" s="217"/>
      <c r="E408" s="217"/>
    </row>
    <row r="409" spans="3:5" x14ac:dyDescent="0.3">
      <c r="C409" s="217"/>
      <c r="D409" s="217"/>
      <c r="E409" s="217"/>
    </row>
    <row r="410" spans="3:5" x14ac:dyDescent="0.3">
      <c r="C410" s="217"/>
      <c r="D410" s="217"/>
      <c r="E410" s="217"/>
    </row>
    <row r="411" spans="3:5" x14ac:dyDescent="0.3">
      <c r="C411" s="217"/>
      <c r="D411" s="217"/>
      <c r="E411" s="217"/>
    </row>
    <row r="412" spans="3:5" x14ac:dyDescent="0.3">
      <c r="C412" s="217"/>
      <c r="D412" s="217"/>
      <c r="E412" s="217"/>
    </row>
    <row r="413" spans="3:5" x14ac:dyDescent="0.3">
      <c r="C413" s="217"/>
      <c r="D413" s="217"/>
      <c r="E413" s="217"/>
    </row>
    <row r="414" spans="3:5" x14ac:dyDescent="0.3">
      <c r="C414" s="217"/>
      <c r="D414" s="217"/>
      <c r="E414" s="217"/>
    </row>
    <row r="415" spans="3:5" x14ac:dyDescent="0.3">
      <c r="C415" s="217"/>
      <c r="D415" s="217"/>
      <c r="E415" s="217"/>
    </row>
    <row r="416" spans="3:5" x14ac:dyDescent="0.3">
      <c r="C416" s="217"/>
      <c r="D416" s="217"/>
      <c r="E416" s="217"/>
    </row>
    <row r="417" spans="3:5" x14ac:dyDescent="0.3">
      <c r="C417" s="217"/>
      <c r="D417" s="217"/>
      <c r="E417" s="217"/>
    </row>
    <row r="418" spans="3:5" x14ac:dyDescent="0.3">
      <c r="C418" s="217"/>
      <c r="D418" s="217"/>
      <c r="E418" s="217"/>
    </row>
    <row r="419" spans="3:5" x14ac:dyDescent="0.3">
      <c r="C419" s="217"/>
      <c r="D419" s="217"/>
      <c r="E419" s="217"/>
    </row>
    <row r="420" spans="3:5" x14ac:dyDescent="0.3">
      <c r="C420" s="217"/>
      <c r="D420" s="217"/>
      <c r="E420" s="217"/>
    </row>
    <row r="421" spans="3:5" x14ac:dyDescent="0.3">
      <c r="C421" s="217"/>
      <c r="D421" s="217"/>
      <c r="E421" s="217"/>
    </row>
    <row r="422" spans="3:5" x14ac:dyDescent="0.3">
      <c r="C422" s="217"/>
      <c r="D422" s="217"/>
      <c r="E422" s="217"/>
    </row>
    <row r="423" spans="3:5" x14ac:dyDescent="0.3">
      <c r="C423" s="217"/>
      <c r="D423" s="217"/>
      <c r="E423" s="217"/>
    </row>
    <row r="424" spans="3:5" x14ac:dyDescent="0.3">
      <c r="C424" s="217"/>
      <c r="D424" s="217"/>
      <c r="E424" s="217"/>
    </row>
    <row r="425" spans="3:5" x14ac:dyDescent="0.3">
      <c r="C425" s="217"/>
      <c r="D425" s="217"/>
      <c r="E425" s="217"/>
    </row>
    <row r="426" spans="3:5" x14ac:dyDescent="0.3">
      <c r="C426" s="217"/>
      <c r="D426" s="217"/>
      <c r="E426" s="217"/>
    </row>
    <row r="427" spans="3:5" x14ac:dyDescent="0.3">
      <c r="C427" s="217"/>
      <c r="D427" s="217"/>
      <c r="E427" s="217"/>
    </row>
    <row r="428" spans="3:5" x14ac:dyDescent="0.3">
      <c r="C428" s="217"/>
      <c r="D428" s="217"/>
      <c r="E428" s="217"/>
    </row>
    <row r="429" spans="3:5" x14ac:dyDescent="0.3">
      <c r="C429" s="217"/>
      <c r="D429" s="217"/>
      <c r="E429" s="217"/>
    </row>
    <row r="430" spans="3:5" x14ac:dyDescent="0.3">
      <c r="C430" s="217"/>
      <c r="D430" s="217"/>
      <c r="E430" s="217"/>
    </row>
    <row r="431" spans="3:5" x14ac:dyDescent="0.3">
      <c r="C431" s="217"/>
      <c r="D431" s="217"/>
      <c r="E431" s="217"/>
    </row>
    <row r="432" spans="3:5" x14ac:dyDescent="0.3">
      <c r="C432" s="217"/>
      <c r="D432" s="217"/>
      <c r="E432" s="217"/>
    </row>
    <row r="433" spans="3:5" x14ac:dyDescent="0.3">
      <c r="C433" s="217"/>
      <c r="D433" s="217"/>
      <c r="E433" s="217"/>
    </row>
    <row r="434" spans="3:5" x14ac:dyDescent="0.3">
      <c r="C434" s="217"/>
      <c r="D434" s="217"/>
      <c r="E434" s="217"/>
    </row>
    <row r="435" spans="3:5" x14ac:dyDescent="0.3">
      <c r="C435" s="217"/>
      <c r="D435" s="217"/>
      <c r="E435" s="217"/>
    </row>
    <row r="436" spans="3:5" x14ac:dyDescent="0.3">
      <c r="C436" s="217"/>
      <c r="D436" s="217"/>
      <c r="E436" s="217"/>
    </row>
    <row r="437" spans="3:5" x14ac:dyDescent="0.3">
      <c r="C437" s="217"/>
      <c r="D437" s="217"/>
      <c r="E437" s="217"/>
    </row>
    <row r="438" spans="3:5" x14ac:dyDescent="0.3">
      <c r="C438" s="217"/>
      <c r="D438" s="217"/>
      <c r="E438" s="217"/>
    </row>
    <row r="439" spans="3:5" x14ac:dyDescent="0.3">
      <c r="C439" s="217"/>
      <c r="D439" s="217"/>
      <c r="E439" s="217"/>
    </row>
    <row r="440" spans="3:5" x14ac:dyDescent="0.3">
      <c r="C440" s="217"/>
      <c r="D440" s="217"/>
      <c r="E440" s="217"/>
    </row>
    <row r="441" spans="3:5" x14ac:dyDescent="0.3">
      <c r="C441" s="217"/>
      <c r="D441" s="217"/>
      <c r="E441" s="217"/>
    </row>
    <row r="442" spans="3:5" x14ac:dyDescent="0.3">
      <c r="C442" s="217"/>
      <c r="D442" s="217"/>
      <c r="E442" s="217"/>
    </row>
    <row r="443" spans="3:5" x14ac:dyDescent="0.3">
      <c r="C443" s="217"/>
      <c r="D443" s="217"/>
      <c r="E443" s="217"/>
    </row>
    <row r="444" spans="3:5" x14ac:dyDescent="0.3">
      <c r="C444" s="217"/>
      <c r="D444" s="217"/>
      <c r="E444" s="217"/>
    </row>
    <row r="445" spans="3:5" x14ac:dyDescent="0.3">
      <c r="C445" s="217"/>
      <c r="D445" s="217"/>
      <c r="E445" s="217"/>
    </row>
    <row r="446" spans="3:5" x14ac:dyDescent="0.3">
      <c r="C446" s="217"/>
      <c r="D446" s="217"/>
      <c r="E446" s="217"/>
    </row>
    <row r="447" spans="3:5" x14ac:dyDescent="0.3">
      <c r="C447" s="217"/>
      <c r="D447" s="217"/>
      <c r="E447" s="217"/>
    </row>
    <row r="448" spans="3:5" x14ac:dyDescent="0.3">
      <c r="C448" s="217"/>
      <c r="D448" s="217"/>
      <c r="E448" s="217"/>
    </row>
    <row r="449" spans="3:5" x14ac:dyDescent="0.3">
      <c r="C449" s="217"/>
      <c r="D449" s="217"/>
      <c r="E449" s="217"/>
    </row>
    <row r="450" spans="3:5" x14ac:dyDescent="0.3">
      <c r="C450" s="217"/>
      <c r="D450" s="217"/>
      <c r="E450" s="217"/>
    </row>
    <row r="451" spans="3:5" x14ac:dyDescent="0.3">
      <c r="C451" s="217"/>
      <c r="D451" s="217"/>
      <c r="E451" s="217"/>
    </row>
    <row r="452" spans="3:5" x14ac:dyDescent="0.3">
      <c r="C452" s="217"/>
      <c r="D452" s="217"/>
      <c r="E452" s="217"/>
    </row>
    <row r="453" spans="3:5" x14ac:dyDescent="0.3">
      <c r="C453" s="217"/>
      <c r="D453" s="217"/>
      <c r="E453" s="217"/>
    </row>
    <row r="454" spans="3:5" x14ac:dyDescent="0.3">
      <c r="C454" s="217"/>
      <c r="D454" s="217"/>
      <c r="E454" s="217"/>
    </row>
    <row r="455" spans="3:5" x14ac:dyDescent="0.3">
      <c r="C455" s="217"/>
      <c r="D455" s="217"/>
      <c r="E455" s="217"/>
    </row>
    <row r="456" spans="3:5" x14ac:dyDescent="0.3">
      <c r="C456" s="217"/>
      <c r="D456" s="217"/>
      <c r="E456" s="217"/>
    </row>
    <row r="457" spans="3:5" x14ac:dyDescent="0.3">
      <c r="C457" s="217"/>
      <c r="D457" s="217"/>
      <c r="E457" s="217"/>
    </row>
    <row r="458" spans="3:5" x14ac:dyDescent="0.3">
      <c r="C458" s="217"/>
      <c r="D458" s="217"/>
      <c r="E458" s="217"/>
    </row>
    <row r="459" spans="3:5" x14ac:dyDescent="0.3">
      <c r="C459" s="217"/>
      <c r="D459" s="217"/>
      <c r="E459" s="217"/>
    </row>
    <row r="460" spans="3:5" x14ac:dyDescent="0.3">
      <c r="C460" s="217"/>
      <c r="D460" s="217"/>
      <c r="E460" s="217"/>
    </row>
    <row r="461" spans="3:5" x14ac:dyDescent="0.3">
      <c r="C461" s="217"/>
      <c r="D461" s="217"/>
      <c r="E461" s="217"/>
    </row>
    <row r="462" spans="3:5" x14ac:dyDescent="0.3">
      <c r="C462" s="217"/>
      <c r="D462" s="217"/>
      <c r="E462" s="217"/>
    </row>
    <row r="463" spans="3:5" x14ac:dyDescent="0.3">
      <c r="C463" s="217"/>
      <c r="D463" s="217"/>
      <c r="E463" s="217"/>
    </row>
    <row r="464" spans="3:5" x14ac:dyDescent="0.3">
      <c r="C464" s="217"/>
      <c r="D464" s="217"/>
      <c r="E464" s="217"/>
    </row>
    <row r="465" spans="3:5" x14ac:dyDescent="0.3">
      <c r="C465" s="217"/>
      <c r="D465" s="217"/>
      <c r="E465" s="217"/>
    </row>
    <row r="466" spans="3:5" x14ac:dyDescent="0.3">
      <c r="C466" s="217"/>
      <c r="D466" s="217"/>
      <c r="E466" s="217"/>
    </row>
    <row r="467" spans="3:5" x14ac:dyDescent="0.3">
      <c r="C467" s="217"/>
      <c r="D467" s="217"/>
      <c r="E467" s="217"/>
    </row>
    <row r="468" spans="3:5" x14ac:dyDescent="0.3">
      <c r="C468" s="217"/>
      <c r="D468" s="217"/>
      <c r="E468" s="217"/>
    </row>
    <row r="469" spans="3:5" x14ac:dyDescent="0.3">
      <c r="C469" s="217"/>
      <c r="D469" s="217"/>
      <c r="E469" s="217"/>
    </row>
    <row r="470" spans="3:5" x14ac:dyDescent="0.3">
      <c r="C470" s="217"/>
      <c r="D470" s="217"/>
      <c r="E470" s="217"/>
    </row>
    <row r="471" spans="3:5" x14ac:dyDescent="0.3">
      <c r="C471" s="217"/>
      <c r="D471" s="217"/>
      <c r="E471" s="217"/>
    </row>
    <row r="472" spans="3:5" x14ac:dyDescent="0.3">
      <c r="C472" s="217"/>
      <c r="D472" s="217"/>
      <c r="E472" s="217"/>
    </row>
    <row r="473" spans="3:5" x14ac:dyDescent="0.3">
      <c r="C473" s="217"/>
      <c r="D473" s="217"/>
      <c r="E473" s="217"/>
    </row>
    <row r="474" spans="3:5" x14ac:dyDescent="0.3">
      <c r="C474" s="217"/>
      <c r="D474" s="217"/>
      <c r="E474" s="217"/>
    </row>
    <row r="475" spans="3:5" x14ac:dyDescent="0.3">
      <c r="C475" s="217"/>
      <c r="D475" s="217"/>
      <c r="E475" s="217"/>
    </row>
    <row r="476" spans="3:5" x14ac:dyDescent="0.3">
      <c r="C476" s="217"/>
      <c r="D476" s="217"/>
      <c r="E476" s="217"/>
    </row>
    <row r="477" spans="3:5" x14ac:dyDescent="0.3">
      <c r="C477" s="217"/>
      <c r="D477" s="217"/>
      <c r="E477" s="217"/>
    </row>
    <row r="478" spans="3:5" x14ac:dyDescent="0.3">
      <c r="C478" s="217"/>
      <c r="D478" s="217"/>
      <c r="E478" s="217"/>
    </row>
    <row r="479" spans="3:5" x14ac:dyDescent="0.3">
      <c r="C479" s="217"/>
      <c r="D479" s="217"/>
      <c r="E479" s="217"/>
    </row>
    <row r="480" spans="3:5" x14ac:dyDescent="0.3">
      <c r="C480" s="217"/>
      <c r="D480" s="217"/>
      <c r="E480" s="217"/>
    </row>
    <row r="481" spans="3:5" x14ac:dyDescent="0.3">
      <c r="C481" s="217"/>
      <c r="D481" s="217"/>
      <c r="E481" s="217"/>
    </row>
    <row r="482" spans="3:5" x14ac:dyDescent="0.3">
      <c r="C482" s="217"/>
      <c r="D482" s="217"/>
      <c r="E482" s="217"/>
    </row>
    <row r="483" spans="3:5" x14ac:dyDescent="0.3">
      <c r="C483" s="217"/>
      <c r="D483" s="217"/>
      <c r="E483" s="217"/>
    </row>
    <row r="484" spans="3:5" x14ac:dyDescent="0.3">
      <c r="C484" s="217"/>
      <c r="D484" s="217"/>
      <c r="E484" s="217"/>
    </row>
    <row r="485" spans="3:5" x14ac:dyDescent="0.3">
      <c r="C485" s="217"/>
      <c r="D485" s="217"/>
      <c r="E485" s="217"/>
    </row>
    <row r="486" spans="3:5" x14ac:dyDescent="0.3">
      <c r="C486" s="217"/>
      <c r="D486" s="217"/>
      <c r="E486" s="217"/>
    </row>
    <row r="487" spans="3:5" x14ac:dyDescent="0.3">
      <c r="C487" s="217"/>
      <c r="D487" s="217"/>
      <c r="E487" s="217"/>
    </row>
    <row r="488" spans="3:5" x14ac:dyDescent="0.3">
      <c r="C488" s="217"/>
      <c r="D488" s="217"/>
      <c r="E488" s="217"/>
    </row>
    <row r="489" spans="3:5" x14ac:dyDescent="0.3">
      <c r="C489" s="217"/>
      <c r="D489" s="217"/>
      <c r="E489" s="217"/>
    </row>
    <row r="490" spans="3:5" x14ac:dyDescent="0.3">
      <c r="C490" s="217"/>
      <c r="D490" s="217"/>
      <c r="E490" s="217"/>
    </row>
    <row r="491" spans="3:5" x14ac:dyDescent="0.3">
      <c r="C491" s="217"/>
      <c r="D491" s="217"/>
      <c r="E491" s="217"/>
    </row>
    <row r="492" spans="3:5" x14ac:dyDescent="0.3">
      <c r="C492" s="217"/>
      <c r="D492" s="217"/>
      <c r="E492" s="217"/>
    </row>
    <row r="493" spans="3:5" x14ac:dyDescent="0.3">
      <c r="C493" s="217"/>
      <c r="D493" s="217"/>
      <c r="E493" s="217"/>
    </row>
    <row r="494" spans="3:5" x14ac:dyDescent="0.3">
      <c r="C494" s="217"/>
      <c r="D494" s="217"/>
      <c r="E494" s="217"/>
    </row>
    <row r="495" spans="3:5" x14ac:dyDescent="0.3">
      <c r="C495" s="217"/>
      <c r="D495" s="217"/>
      <c r="E495" s="217"/>
    </row>
    <row r="496" spans="3:5" x14ac:dyDescent="0.3">
      <c r="C496" s="217"/>
      <c r="D496" s="217"/>
      <c r="E496" s="217"/>
    </row>
    <row r="497" spans="3:5" x14ac:dyDescent="0.3">
      <c r="C497" s="217"/>
      <c r="D497" s="217"/>
      <c r="E497" s="217"/>
    </row>
    <row r="498" spans="3:5" x14ac:dyDescent="0.3">
      <c r="C498" s="217"/>
      <c r="D498" s="217"/>
      <c r="E498" s="217"/>
    </row>
    <row r="499" spans="3:5" x14ac:dyDescent="0.3">
      <c r="C499" s="217"/>
      <c r="D499" s="217"/>
      <c r="E499" s="217"/>
    </row>
    <row r="500" spans="3:5" x14ac:dyDescent="0.3">
      <c r="C500" s="217"/>
      <c r="D500" s="217"/>
      <c r="E500" s="217"/>
    </row>
    <row r="501" spans="3:5" x14ac:dyDescent="0.3">
      <c r="C501" s="217"/>
      <c r="D501" s="217"/>
      <c r="E501" s="217"/>
    </row>
    <row r="502" spans="3:5" x14ac:dyDescent="0.3">
      <c r="C502" s="217"/>
      <c r="D502" s="217"/>
      <c r="E502" s="217"/>
    </row>
    <row r="503" spans="3:5" x14ac:dyDescent="0.3">
      <c r="C503" s="217"/>
      <c r="D503" s="217"/>
      <c r="E503" s="217"/>
    </row>
    <row r="504" spans="3:5" x14ac:dyDescent="0.3">
      <c r="C504" s="217"/>
      <c r="D504" s="217"/>
      <c r="E504" s="217"/>
    </row>
    <row r="505" spans="3:5" x14ac:dyDescent="0.3">
      <c r="C505" s="217"/>
      <c r="D505" s="217"/>
      <c r="E505" s="217"/>
    </row>
    <row r="506" spans="3:5" x14ac:dyDescent="0.3">
      <c r="C506" s="217"/>
      <c r="D506" s="217"/>
      <c r="E506" s="217"/>
    </row>
    <row r="507" spans="3:5" x14ac:dyDescent="0.3">
      <c r="C507" s="217"/>
      <c r="D507" s="217"/>
      <c r="E507" s="217"/>
    </row>
    <row r="508" spans="3:5" x14ac:dyDescent="0.3">
      <c r="C508" s="217"/>
      <c r="D508" s="217"/>
      <c r="E508" s="217"/>
    </row>
    <row r="509" spans="3:5" x14ac:dyDescent="0.3">
      <c r="C509" s="217"/>
      <c r="D509" s="217"/>
      <c r="E509" s="217"/>
    </row>
    <row r="510" spans="3:5" x14ac:dyDescent="0.3">
      <c r="C510" s="217"/>
      <c r="D510" s="217"/>
      <c r="E510" s="217"/>
    </row>
    <row r="511" spans="3:5" x14ac:dyDescent="0.3">
      <c r="C511" s="217"/>
      <c r="D511" s="217"/>
      <c r="E511" s="217"/>
    </row>
    <row r="512" spans="3:5" x14ac:dyDescent="0.3">
      <c r="C512" s="217"/>
      <c r="D512" s="217"/>
      <c r="E512" s="217"/>
    </row>
    <row r="513" spans="3:5" x14ac:dyDescent="0.3">
      <c r="C513" s="217"/>
      <c r="D513" s="217"/>
      <c r="E513" s="217"/>
    </row>
    <row r="514" spans="3:5" x14ac:dyDescent="0.3">
      <c r="C514" s="217"/>
      <c r="D514" s="217"/>
      <c r="E514" s="217"/>
    </row>
    <row r="515" spans="3:5" x14ac:dyDescent="0.3">
      <c r="C515" s="217"/>
      <c r="D515" s="217"/>
      <c r="E515" s="217"/>
    </row>
    <row r="516" spans="3:5" x14ac:dyDescent="0.3">
      <c r="C516" s="217"/>
      <c r="D516" s="217"/>
      <c r="E516" s="217"/>
    </row>
    <row r="517" spans="3:5" x14ac:dyDescent="0.3">
      <c r="C517" s="217"/>
      <c r="D517" s="217"/>
      <c r="E517" s="217"/>
    </row>
    <row r="518" spans="3:5" x14ac:dyDescent="0.3">
      <c r="C518" s="217"/>
      <c r="D518" s="217"/>
      <c r="E518" s="217"/>
    </row>
    <row r="519" spans="3:5" x14ac:dyDescent="0.3">
      <c r="C519" s="217"/>
      <c r="D519" s="217"/>
      <c r="E519" s="217"/>
    </row>
    <row r="520" spans="3:5" x14ac:dyDescent="0.3">
      <c r="C520" s="217"/>
      <c r="D520" s="217"/>
      <c r="E520" s="217"/>
    </row>
    <row r="521" spans="3:5" x14ac:dyDescent="0.3">
      <c r="C521" s="217"/>
      <c r="D521" s="217"/>
      <c r="E521" s="217"/>
    </row>
    <row r="522" spans="3:5" x14ac:dyDescent="0.3">
      <c r="C522" s="217"/>
      <c r="D522" s="217"/>
      <c r="E522" s="217"/>
    </row>
    <row r="523" spans="3:5" x14ac:dyDescent="0.3">
      <c r="C523" s="217"/>
      <c r="D523" s="217"/>
      <c r="E523" s="217"/>
    </row>
    <row r="524" spans="3:5" x14ac:dyDescent="0.3">
      <c r="C524" s="217"/>
      <c r="D524" s="217"/>
      <c r="E524" s="217"/>
    </row>
    <row r="525" spans="3:5" x14ac:dyDescent="0.3">
      <c r="C525" s="217"/>
      <c r="D525" s="217"/>
      <c r="E525" s="217"/>
    </row>
    <row r="526" spans="3:5" x14ac:dyDescent="0.3">
      <c r="C526" s="217"/>
      <c r="D526" s="217"/>
      <c r="E526" s="217"/>
    </row>
    <row r="527" spans="3:5" x14ac:dyDescent="0.3">
      <c r="C527" s="217"/>
      <c r="D527" s="217"/>
      <c r="E527" s="217"/>
    </row>
    <row r="528" spans="3:5" x14ac:dyDescent="0.3">
      <c r="C528" s="217"/>
      <c r="D528" s="217"/>
      <c r="E528" s="217"/>
    </row>
    <row r="529" spans="3:5" x14ac:dyDescent="0.3">
      <c r="C529" s="217"/>
      <c r="D529" s="217"/>
      <c r="E529" s="217"/>
    </row>
    <row r="530" spans="3:5" x14ac:dyDescent="0.3">
      <c r="C530" s="217"/>
      <c r="D530" s="217"/>
      <c r="E530" s="217"/>
    </row>
    <row r="531" spans="3:5" x14ac:dyDescent="0.3">
      <c r="C531" s="217"/>
      <c r="D531" s="217"/>
      <c r="E531" s="217"/>
    </row>
    <row r="532" spans="3:5" x14ac:dyDescent="0.3">
      <c r="C532" s="217"/>
      <c r="D532" s="217"/>
      <c r="E532" s="217"/>
    </row>
    <row r="533" spans="3:5" x14ac:dyDescent="0.3">
      <c r="C533" s="217"/>
      <c r="D533" s="217"/>
      <c r="E533" s="217"/>
    </row>
    <row r="534" spans="3:5" x14ac:dyDescent="0.3">
      <c r="C534" s="217"/>
      <c r="D534" s="217"/>
      <c r="E534" s="217"/>
    </row>
    <row r="535" spans="3:5" x14ac:dyDescent="0.3">
      <c r="C535" s="217"/>
      <c r="D535" s="217"/>
      <c r="E535" s="217"/>
    </row>
    <row r="536" spans="3:5" x14ac:dyDescent="0.3">
      <c r="C536" s="217"/>
      <c r="D536" s="217"/>
      <c r="E536" s="217"/>
    </row>
    <row r="537" spans="3:5" x14ac:dyDescent="0.3">
      <c r="C537" s="217"/>
      <c r="D537" s="217"/>
      <c r="E537" s="217"/>
    </row>
    <row r="538" spans="3:5" x14ac:dyDescent="0.3">
      <c r="C538" s="217"/>
      <c r="D538" s="217"/>
      <c r="E538" s="217"/>
    </row>
    <row r="539" spans="3:5" x14ac:dyDescent="0.3">
      <c r="C539" s="217"/>
      <c r="D539" s="217"/>
      <c r="E539" s="217"/>
    </row>
    <row r="540" spans="3:5" x14ac:dyDescent="0.3">
      <c r="C540" s="217"/>
      <c r="D540" s="217"/>
      <c r="E540" s="217"/>
    </row>
    <row r="541" spans="3:5" x14ac:dyDescent="0.3">
      <c r="C541" s="217"/>
      <c r="D541" s="217"/>
      <c r="E541" s="217"/>
    </row>
    <row r="542" spans="3:5" x14ac:dyDescent="0.3">
      <c r="C542" s="217"/>
      <c r="D542" s="217"/>
      <c r="E542" s="217"/>
    </row>
    <row r="543" spans="3:5" x14ac:dyDescent="0.3">
      <c r="C543" s="217"/>
      <c r="D543" s="217"/>
      <c r="E543" s="217"/>
    </row>
    <row r="544" spans="3:5" x14ac:dyDescent="0.3">
      <c r="C544" s="217"/>
      <c r="D544" s="217"/>
      <c r="E544" s="217"/>
    </row>
    <row r="545" spans="3:5" x14ac:dyDescent="0.3">
      <c r="C545" s="217"/>
      <c r="D545" s="217"/>
      <c r="E545" s="217"/>
    </row>
    <row r="546" spans="3:5" x14ac:dyDescent="0.3">
      <c r="C546" s="217"/>
      <c r="D546" s="217"/>
      <c r="E546" s="217"/>
    </row>
    <row r="547" spans="3:5" x14ac:dyDescent="0.3">
      <c r="C547" s="217"/>
      <c r="D547" s="217"/>
      <c r="E547" s="217"/>
    </row>
    <row r="548" spans="3:5" x14ac:dyDescent="0.3">
      <c r="C548" s="217"/>
      <c r="D548" s="217"/>
      <c r="E548" s="217"/>
    </row>
    <row r="549" spans="3:5" x14ac:dyDescent="0.3">
      <c r="C549" s="217"/>
      <c r="D549" s="217"/>
      <c r="E549" s="217"/>
    </row>
    <row r="550" spans="3:5" x14ac:dyDescent="0.3">
      <c r="C550" s="217"/>
      <c r="D550" s="217"/>
      <c r="E550" s="217"/>
    </row>
    <row r="551" spans="3:5" x14ac:dyDescent="0.3">
      <c r="C551" s="217"/>
      <c r="D551" s="217"/>
      <c r="E551" s="217"/>
    </row>
    <row r="552" spans="3:5" x14ac:dyDescent="0.3">
      <c r="C552" s="217"/>
      <c r="D552" s="217"/>
      <c r="E552" s="217"/>
    </row>
    <row r="553" spans="3:5" x14ac:dyDescent="0.3">
      <c r="C553" s="217"/>
      <c r="D553" s="217"/>
      <c r="E553" s="217"/>
    </row>
    <row r="554" spans="3:5" x14ac:dyDescent="0.3">
      <c r="C554" s="217"/>
      <c r="D554" s="217"/>
      <c r="E554" s="217"/>
    </row>
    <row r="555" spans="3:5" x14ac:dyDescent="0.3">
      <c r="C555" s="217"/>
      <c r="D555" s="217"/>
      <c r="E555" s="217"/>
    </row>
    <row r="556" spans="3:5" x14ac:dyDescent="0.3">
      <c r="C556" s="217"/>
      <c r="D556" s="217"/>
      <c r="E556" s="217"/>
    </row>
    <row r="557" spans="3:5" x14ac:dyDescent="0.3">
      <c r="C557" s="217"/>
      <c r="D557" s="217"/>
      <c r="E557" s="217"/>
    </row>
    <row r="558" spans="3:5" x14ac:dyDescent="0.3">
      <c r="C558" s="217"/>
      <c r="D558" s="217"/>
      <c r="E558" s="217"/>
    </row>
    <row r="559" spans="3:5" x14ac:dyDescent="0.3">
      <c r="C559" s="217"/>
      <c r="D559" s="217"/>
      <c r="E559" s="217"/>
    </row>
    <row r="560" spans="3:5" x14ac:dyDescent="0.3">
      <c r="C560" s="217"/>
      <c r="D560" s="217"/>
      <c r="E560" s="217"/>
    </row>
    <row r="561" spans="3:5" x14ac:dyDescent="0.3">
      <c r="C561" s="217"/>
      <c r="D561" s="217"/>
      <c r="E561" s="217"/>
    </row>
    <row r="562" spans="3:5" x14ac:dyDescent="0.3">
      <c r="C562" s="217"/>
      <c r="D562" s="217"/>
      <c r="E562" s="217"/>
    </row>
    <row r="563" spans="3:5" x14ac:dyDescent="0.3">
      <c r="C563" s="217"/>
      <c r="D563" s="217"/>
      <c r="E563" s="217"/>
    </row>
    <row r="564" spans="3:5" x14ac:dyDescent="0.3">
      <c r="C564" s="217"/>
      <c r="D564" s="217"/>
      <c r="E564" s="217"/>
    </row>
    <row r="565" spans="3:5" x14ac:dyDescent="0.3">
      <c r="C565" s="217"/>
      <c r="D565" s="217"/>
      <c r="E565" s="217"/>
    </row>
    <row r="566" spans="3:5" x14ac:dyDescent="0.3">
      <c r="C566" s="217"/>
      <c r="D566" s="217"/>
      <c r="E566" s="217"/>
    </row>
    <row r="567" spans="3:5" x14ac:dyDescent="0.3">
      <c r="C567" s="217"/>
      <c r="D567" s="217"/>
      <c r="E567" s="217"/>
    </row>
    <row r="568" spans="3:5" x14ac:dyDescent="0.3">
      <c r="C568" s="217"/>
      <c r="D568" s="217"/>
      <c r="E568" s="217"/>
    </row>
    <row r="569" spans="3:5" x14ac:dyDescent="0.3">
      <c r="C569" s="217"/>
      <c r="D569" s="217"/>
      <c r="E569" s="217"/>
    </row>
    <row r="570" spans="3:5" x14ac:dyDescent="0.3">
      <c r="C570" s="217"/>
      <c r="D570" s="217"/>
      <c r="E570" s="217"/>
    </row>
    <row r="571" spans="3:5" x14ac:dyDescent="0.3">
      <c r="C571" s="217"/>
      <c r="D571" s="217"/>
      <c r="E571" s="217"/>
    </row>
    <row r="572" spans="3:5" x14ac:dyDescent="0.3">
      <c r="C572" s="217"/>
      <c r="D572" s="217"/>
      <c r="E572" s="217"/>
    </row>
    <row r="573" spans="3:5" x14ac:dyDescent="0.3">
      <c r="C573" s="217"/>
      <c r="D573" s="217"/>
      <c r="E573" s="217"/>
    </row>
    <row r="574" spans="3:5" x14ac:dyDescent="0.3">
      <c r="C574" s="217"/>
      <c r="D574" s="217"/>
      <c r="E574" s="217"/>
    </row>
    <row r="575" spans="3:5" x14ac:dyDescent="0.3">
      <c r="C575" s="217"/>
      <c r="D575" s="217"/>
      <c r="E575" s="217"/>
    </row>
    <row r="576" spans="3:5" x14ac:dyDescent="0.3">
      <c r="C576" s="217"/>
      <c r="D576" s="217"/>
      <c r="E576" s="217"/>
    </row>
    <row r="577" spans="3:5" x14ac:dyDescent="0.3">
      <c r="C577" s="217"/>
      <c r="D577" s="217"/>
      <c r="E577" s="217"/>
    </row>
    <row r="578" spans="3:5" x14ac:dyDescent="0.3">
      <c r="C578" s="217"/>
      <c r="D578" s="217"/>
      <c r="E578" s="217"/>
    </row>
    <row r="579" spans="3:5" x14ac:dyDescent="0.3">
      <c r="C579" s="217"/>
      <c r="D579" s="217"/>
      <c r="E579" s="217"/>
    </row>
    <row r="580" spans="3:5" x14ac:dyDescent="0.3">
      <c r="C580" s="217"/>
      <c r="D580" s="217"/>
      <c r="E580" s="217"/>
    </row>
    <row r="581" spans="3:5" x14ac:dyDescent="0.3">
      <c r="C581" s="217"/>
      <c r="D581" s="217"/>
      <c r="E581" s="217"/>
    </row>
    <row r="582" spans="3:5" x14ac:dyDescent="0.3">
      <c r="C582" s="217"/>
      <c r="D582" s="217"/>
      <c r="E582" s="217"/>
    </row>
    <row r="583" spans="3:5" x14ac:dyDescent="0.3">
      <c r="C583" s="217"/>
      <c r="D583" s="217"/>
      <c r="E583" s="217"/>
    </row>
    <row r="584" spans="3:5" x14ac:dyDescent="0.3">
      <c r="C584" s="217"/>
      <c r="D584" s="217"/>
      <c r="E584" s="217"/>
    </row>
    <row r="585" spans="3:5" x14ac:dyDescent="0.3">
      <c r="C585" s="217"/>
      <c r="D585" s="217"/>
      <c r="E585" s="217"/>
    </row>
    <row r="586" spans="3:5" x14ac:dyDescent="0.3">
      <c r="C586" s="217"/>
      <c r="D586" s="217"/>
      <c r="E586" s="217"/>
    </row>
    <row r="587" spans="3:5" x14ac:dyDescent="0.3">
      <c r="C587" s="217"/>
      <c r="D587" s="217"/>
      <c r="E587" s="217"/>
    </row>
    <row r="588" spans="3:5" x14ac:dyDescent="0.3">
      <c r="C588" s="217"/>
      <c r="D588" s="217"/>
      <c r="E588" s="217"/>
    </row>
    <row r="589" spans="3:5" x14ac:dyDescent="0.3">
      <c r="C589" s="217"/>
      <c r="D589" s="217"/>
      <c r="E589" s="217"/>
    </row>
    <row r="590" spans="3:5" x14ac:dyDescent="0.3">
      <c r="C590" s="217"/>
      <c r="D590" s="217"/>
      <c r="E590" s="217"/>
    </row>
    <row r="591" spans="3:5" x14ac:dyDescent="0.3">
      <c r="C591" s="217"/>
      <c r="D591" s="217"/>
      <c r="E591" s="217"/>
    </row>
    <row r="592" spans="3:5" x14ac:dyDescent="0.3">
      <c r="C592" s="217"/>
      <c r="D592" s="217"/>
      <c r="E592" s="217"/>
    </row>
    <row r="593" spans="3:5" x14ac:dyDescent="0.3">
      <c r="C593" s="217"/>
      <c r="D593" s="217"/>
      <c r="E593" s="217"/>
    </row>
    <row r="594" spans="3:5" x14ac:dyDescent="0.3">
      <c r="C594" s="217"/>
      <c r="D594" s="217"/>
      <c r="E594" s="217"/>
    </row>
    <row r="595" spans="3:5" x14ac:dyDescent="0.3">
      <c r="C595" s="217"/>
      <c r="D595" s="217"/>
      <c r="E595" s="217"/>
    </row>
  </sheetData>
  <mergeCells count="10">
    <mergeCell ref="A145:B157"/>
    <mergeCell ref="C1:D1"/>
    <mergeCell ref="A50:B75"/>
    <mergeCell ref="A77:B104"/>
    <mergeCell ref="A106:B128"/>
    <mergeCell ref="A130:B143"/>
    <mergeCell ref="A4:B4"/>
    <mergeCell ref="A6:B26"/>
    <mergeCell ref="A28:B48"/>
    <mergeCell ref="B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Полный ассортимент мебели</vt:lpstr>
      <vt:lpstr>Линейка СТАНДАРТ</vt:lpstr>
      <vt:lpstr>'Полный ассортимент мебели'!Область_печати</vt:lpstr>
      <vt:lpstr>скидка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2024-03-07T09:30:03Z</dcterms:modified>
</cp:coreProperties>
</file>