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activeTab="2"/>
  </bookViews>
  <sheets>
    <sheet name="ИНФОРМАЦИОННО" sheetId="6" r:id="rId1"/>
    <sheet name="Полный ассортимент мебели" sheetId="3" r:id="rId2"/>
    <sheet name="Линейка СТАНДАРТ" sheetId="4" r:id="rId3"/>
    <sheet name="СНЯТО С ПРОИЗВОДСТВА" sheetId="5" r:id="rId4"/>
  </sheets>
  <definedNames>
    <definedName name="_xlnm.Print_Area" localSheetId="1">'Полный ассортимент мебели'!$A$3:$I$942</definedName>
    <definedName name="скидка">'Полный ассортимент мебели'!$I$3</definedName>
  </definedNames>
  <calcPr calcId="145621"/>
</workbook>
</file>

<file path=xl/calcChain.xml><?xml version="1.0" encoding="utf-8"?>
<calcChain xmlns="http://schemas.openxmlformats.org/spreadsheetml/2006/main">
  <c r="G48" i="4" l="1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6" i="4"/>
  <c r="G17" i="4"/>
  <c r="G15" i="4"/>
  <c r="G14" i="4"/>
  <c r="G13" i="4"/>
  <c r="G12" i="4"/>
  <c r="G11" i="4"/>
  <c r="G10" i="4"/>
  <c r="G9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3" i="4"/>
  <c r="G104" i="4"/>
  <c r="G102" i="4"/>
  <c r="G101" i="4"/>
  <c r="G100" i="4"/>
  <c r="G99" i="4"/>
  <c r="G98" i="4"/>
  <c r="G97" i="4"/>
  <c r="G96" i="4"/>
  <c r="G95" i="4"/>
  <c r="G94" i="4"/>
  <c r="G93" i="4"/>
  <c r="G92" i="4"/>
  <c r="G91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I49" i="3" l="1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135" i="3" l="1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175" i="3"/>
  <c r="I171" i="3"/>
  <c r="I172" i="3"/>
  <c r="I173" i="3"/>
  <c r="I174" i="3"/>
  <c r="I167" i="3" l="1"/>
  <c r="I168" i="3"/>
  <c r="I169" i="3"/>
  <c r="I170" i="3"/>
  <c r="I159" i="3"/>
  <c r="I160" i="3"/>
  <c r="I161" i="3"/>
  <c r="I162" i="3"/>
  <c r="I163" i="3"/>
  <c r="I164" i="3"/>
  <c r="I165" i="3"/>
  <c r="I166" i="3"/>
  <c r="I155" i="3"/>
  <c r="I156" i="3"/>
  <c r="I157" i="3"/>
  <c r="I158" i="3"/>
  <c r="I151" i="3"/>
  <c r="I152" i="3"/>
  <c r="I153" i="3"/>
  <c r="I154" i="3"/>
  <c r="I147" i="3"/>
  <c r="I148" i="3"/>
  <c r="I149" i="3"/>
  <c r="I150" i="3"/>
  <c r="I143" i="3"/>
  <c r="I144" i="3"/>
  <c r="I145" i="3"/>
  <c r="I146" i="3"/>
  <c r="I141" i="3"/>
  <c r="I142" i="3"/>
  <c r="I140" i="3"/>
  <c r="I178" i="3"/>
  <c r="I177" i="3"/>
  <c r="I176" i="3"/>
  <c r="I139" i="3"/>
  <c r="F187" i="4" l="1"/>
  <c r="I182" i="3"/>
  <c r="I918" i="3" l="1"/>
  <c r="F305" i="4" l="1"/>
  <c r="G305" i="4" s="1"/>
  <c r="F302" i="4"/>
  <c r="G302" i="4" s="1"/>
  <c r="F299" i="4"/>
  <c r="G299" i="4" s="1"/>
  <c r="F296" i="4"/>
  <c r="G296" i="4" s="1"/>
  <c r="F277" i="4"/>
  <c r="G277" i="4" s="1"/>
  <c r="F274" i="4"/>
  <c r="G274" i="4" s="1"/>
  <c r="F271" i="4"/>
  <c r="G271" i="4" s="1"/>
  <c r="F268" i="4"/>
  <c r="G268" i="4" s="1"/>
  <c r="F244" i="4"/>
  <c r="G244" i="4" s="1"/>
  <c r="F241" i="4"/>
  <c r="G241" i="4" s="1"/>
  <c r="F238" i="4"/>
  <c r="G238" i="4" s="1"/>
  <c r="F235" i="4"/>
  <c r="G235" i="4" s="1"/>
  <c r="F218" i="4"/>
  <c r="G218" i="4" s="1"/>
  <c r="F215" i="4"/>
  <c r="G215" i="4" s="1"/>
  <c r="F212" i="4"/>
  <c r="G212" i="4" s="1"/>
  <c r="F209" i="4"/>
  <c r="G209" i="4" s="1"/>
  <c r="F190" i="4"/>
  <c r="G190" i="4" s="1"/>
  <c r="G187" i="4"/>
  <c r="F184" i="4"/>
  <c r="G184" i="4" s="1"/>
  <c r="F181" i="4"/>
  <c r="G181" i="4" s="1"/>
  <c r="I881" i="3" l="1"/>
  <c r="I882" i="3"/>
  <c r="I883" i="3"/>
  <c r="I884" i="3"/>
  <c r="I679" i="3"/>
  <c r="I676" i="3"/>
  <c r="I677" i="3"/>
  <c r="I678" i="3"/>
  <c r="I680" i="3"/>
  <c r="I681" i="3"/>
  <c r="I682" i="3"/>
  <c r="I574" i="3"/>
  <c r="I571" i="3"/>
  <c r="I568" i="3"/>
  <c r="I565" i="3"/>
  <c r="I562" i="3"/>
  <c r="I559" i="3"/>
  <c r="I556" i="3"/>
  <c r="I553" i="3"/>
  <c r="I550" i="3"/>
  <c r="I495" i="3"/>
  <c r="I492" i="3"/>
  <c r="I489" i="3"/>
  <c r="I486" i="3"/>
  <c r="I483" i="3"/>
  <c r="I480" i="3"/>
  <c r="I477" i="3"/>
  <c r="I294" i="3"/>
  <c r="I295" i="3"/>
  <c r="I296" i="3"/>
  <c r="I297" i="3"/>
  <c r="I298" i="3"/>
  <c r="I299" i="3"/>
  <c r="I210" i="3"/>
  <c r="I211" i="3"/>
  <c r="I212" i="3"/>
  <c r="I195" i="3"/>
  <c r="F306" i="4" l="1"/>
  <c r="G306" i="4" s="1"/>
  <c r="F304" i="4"/>
  <c r="G304" i="4" s="1"/>
  <c r="F303" i="4"/>
  <c r="G303" i="4" s="1"/>
  <c r="F301" i="4"/>
  <c r="G301" i="4" s="1"/>
  <c r="F300" i="4"/>
  <c r="G300" i="4" s="1"/>
  <c r="F298" i="4"/>
  <c r="G298" i="4" s="1"/>
  <c r="F297" i="4"/>
  <c r="G297" i="4" s="1"/>
  <c r="F295" i="4"/>
  <c r="G295" i="4" s="1"/>
  <c r="F293" i="4"/>
  <c r="G293" i="4" s="1"/>
  <c r="F292" i="4"/>
  <c r="G292" i="4" s="1"/>
  <c r="F291" i="4"/>
  <c r="F290" i="4"/>
  <c r="F278" i="4"/>
  <c r="G278" i="4" s="1"/>
  <c r="F276" i="4"/>
  <c r="G276" i="4" s="1"/>
  <c r="F275" i="4"/>
  <c r="G275" i="4" s="1"/>
  <c r="F273" i="4"/>
  <c r="G273" i="4" s="1"/>
  <c r="F272" i="4"/>
  <c r="G272" i="4" s="1"/>
  <c r="F270" i="4"/>
  <c r="G270" i="4" s="1"/>
  <c r="F269" i="4"/>
  <c r="G269" i="4" s="1"/>
  <c r="F267" i="4"/>
  <c r="G267" i="4" s="1"/>
  <c r="F265" i="4"/>
  <c r="G265" i="4" s="1"/>
  <c r="F264" i="4"/>
  <c r="G264" i="4" s="1"/>
  <c r="F263" i="4"/>
  <c r="F262" i="4"/>
  <c r="F245" i="4"/>
  <c r="G245" i="4" s="1"/>
  <c r="F243" i="4"/>
  <c r="G243" i="4" s="1"/>
  <c r="F242" i="4"/>
  <c r="G242" i="4" s="1"/>
  <c r="F240" i="4"/>
  <c r="G240" i="4" s="1"/>
  <c r="F239" i="4"/>
  <c r="G239" i="4" s="1"/>
  <c r="F237" i="4"/>
  <c r="G237" i="4" s="1"/>
  <c r="F236" i="4"/>
  <c r="G236" i="4" s="1"/>
  <c r="F234" i="4"/>
  <c r="G234" i="4" s="1"/>
  <c r="F232" i="4"/>
  <c r="G232" i="4" s="1"/>
  <c r="F219" i="4"/>
  <c r="G219" i="4" s="1"/>
  <c r="F217" i="4"/>
  <c r="G217" i="4" s="1"/>
  <c r="F216" i="4"/>
  <c r="G216" i="4" s="1"/>
  <c r="F214" i="4"/>
  <c r="G214" i="4" s="1"/>
  <c r="F213" i="4"/>
  <c r="G213" i="4" s="1"/>
  <c r="F211" i="4"/>
  <c r="G211" i="4" s="1"/>
  <c r="F210" i="4"/>
  <c r="G210" i="4" s="1"/>
  <c r="F208" i="4"/>
  <c r="G208" i="4" s="1"/>
  <c r="F206" i="4"/>
  <c r="G206" i="4" s="1"/>
  <c r="F205" i="4"/>
  <c r="G205" i="4" s="1"/>
  <c r="F204" i="4"/>
  <c r="F203" i="4"/>
  <c r="F191" i="4"/>
  <c r="G191" i="4" s="1"/>
  <c r="F189" i="4"/>
  <c r="G189" i="4" s="1"/>
  <c r="F188" i="4"/>
  <c r="G188" i="4" s="1"/>
  <c r="F186" i="4"/>
  <c r="G186" i="4" s="1"/>
  <c r="F185" i="4"/>
  <c r="G185" i="4" s="1"/>
  <c r="F183" i="4"/>
  <c r="G183" i="4" s="1"/>
  <c r="F182" i="4"/>
  <c r="G182" i="4" s="1"/>
  <c r="F180" i="4"/>
  <c r="G180" i="4" s="1"/>
  <c r="F178" i="4"/>
  <c r="G178" i="4" s="1"/>
  <c r="F177" i="4"/>
  <c r="G177" i="4" s="1"/>
  <c r="I919" i="3" l="1"/>
  <c r="I202" i="3"/>
  <c r="I201" i="3"/>
  <c r="I200" i="3"/>
  <c r="I199" i="3"/>
  <c r="I204" i="3"/>
  <c r="I196" i="3"/>
  <c r="I194" i="3"/>
  <c r="I183" i="3"/>
  <c r="I181" i="3"/>
  <c r="I189" i="3"/>
  <c r="I191" i="3"/>
  <c r="I188" i="3"/>
  <c r="I187" i="3"/>
  <c r="I186" i="3"/>
  <c r="I891" i="3"/>
  <c r="I890" i="3"/>
  <c r="I888" i="3"/>
  <c r="I887" i="3"/>
  <c r="I886" i="3"/>
  <c r="I885" i="3"/>
  <c r="I880" i="3"/>
  <c r="I879" i="3"/>
  <c r="I878" i="3"/>
  <c r="I877" i="3"/>
  <c r="I701" i="3"/>
  <c r="I700" i="3"/>
  <c r="I699" i="3"/>
  <c r="I698" i="3"/>
  <c r="I697" i="3"/>
  <c r="I695" i="3"/>
  <c r="I696" i="3"/>
  <c r="I694" i="3"/>
  <c r="I693" i="3"/>
  <c r="I692" i="3"/>
  <c r="I691" i="3"/>
  <c r="I690" i="3"/>
  <c r="I687" i="3"/>
  <c r="I686" i="3"/>
  <c r="I685" i="3"/>
  <c r="I684" i="3"/>
  <c r="I683" i="3"/>
  <c r="I675" i="3"/>
  <c r="I674" i="3"/>
  <c r="I673" i="3"/>
  <c r="I672" i="3"/>
  <c r="I671" i="3"/>
  <c r="I670" i="3"/>
  <c r="I599" i="3"/>
  <c r="I598" i="3"/>
  <c r="I597" i="3"/>
  <c r="I596" i="3"/>
  <c r="I595" i="3"/>
  <c r="I594" i="3"/>
  <c r="I593" i="3"/>
  <c r="I592" i="3"/>
  <c r="I591" i="3"/>
  <c r="I590" i="3"/>
  <c r="I589" i="3"/>
  <c r="I588" i="3"/>
  <c r="I587" i="3"/>
  <c r="I586" i="3"/>
  <c r="I585" i="3"/>
  <c r="I584" i="3"/>
  <c r="I583" i="3"/>
  <c r="I582" i="3"/>
  <c r="I581" i="3"/>
  <c r="I580" i="3"/>
  <c r="I575" i="3"/>
  <c r="I573" i="3"/>
  <c r="I572" i="3"/>
  <c r="I570" i="3"/>
  <c r="I569" i="3"/>
  <c r="I567" i="3"/>
  <c r="I566" i="3"/>
  <c r="I564" i="3"/>
  <c r="I563" i="3"/>
  <c r="I561" i="3"/>
  <c r="I560" i="3"/>
  <c r="I558" i="3"/>
  <c r="I557" i="3"/>
  <c r="I555" i="3"/>
  <c r="I554" i="3"/>
  <c r="I552" i="3"/>
  <c r="I551" i="3"/>
  <c r="I549" i="3"/>
  <c r="I520" i="3" l="1"/>
  <c r="I519" i="3"/>
  <c r="I518" i="3"/>
  <c r="I517" i="3"/>
  <c r="I516" i="3"/>
  <c r="I513" i="3"/>
  <c r="I512" i="3"/>
  <c r="I511" i="3"/>
  <c r="I515" i="3"/>
  <c r="I514" i="3"/>
  <c r="I510" i="3" l="1"/>
  <c r="I509" i="3"/>
  <c r="I508" i="3"/>
  <c r="I507" i="3"/>
  <c r="I506" i="3"/>
  <c r="I505" i="3"/>
  <c r="I504" i="3"/>
  <c r="I503" i="3"/>
  <c r="I502" i="3"/>
  <c r="I501" i="3"/>
  <c r="I496" i="3" l="1"/>
  <c r="I494" i="3"/>
  <c r="I493" i="3"/>
  <c r="I491" i="3"/>
  <c r="I490" i="3"/>
  <c r="I488" i="3"/>
  <c r="I487" i="3"/>
  <c r="I485" i="3"/>
  <c r="I484" i="3"/>
  <c r="I482" i="3"/>
  <c r="I481" i="3"/>
  <c r="I479" i="3"/>
  <c r="I478" i="3"/>
  <c r="I476" i="3"/>
  <c r="I318" i="3" l="1"/>
  <c r="I317" i="3"/>
  <c r="I302" i="3"/>
  <c r="I301" i="3"/>
  <c r="I303" i="3"/>
  <c r="I288" i="3"/>
  <c r="I293" i="3"/>
  <c r="I292" i="3"/>
  <c r="I291" i="3"/>
  <c r="I290" i="3"/>
  <c r="I289" i="3"/>
  <c r="I305" i="3" l="1"/>
  <c r="I304" i="3"/>
  <c r="I300" i="3"/>
  <c r="I236" i="3"/>
  <c r="I235" i="3"/>
  <c r="I230" i="3"/>
  <c r="I229" i="3"/>
  <c r="I231" i="3"/>
  <c r="I232" i="3"/>
  <c r="I233" i="3"/>
  <c r="I214" i="3"/>
  <c r="I215" i="3"/>
  <c r="I213" i="3"/>
  <c r="I208" i="3"/>
  <c r="I209" i="3"/>
  <c r="I207" i="3"/>
  <c r="F285" i="4" l="1"/>
  <c r="F247" i="4"/>
  <c r="I932" i="3"/>
  <c r="I917" i="3"/>
  <c r="I916" i="3"/>
  <c r="I915" i="3"/>
  <c r="A5" i="4" l="1"/>
  <c r="F258" i="4"/>
  <c r="F257" i="4"/>
  <c r="G257" i="4" s="1"/>
  <c r="F327" i="4"/>
  <c r="G327" i="4" s="1"/>
  <c r="F326" i="4"/>
  <c r="G326" i="4" s="1"/>
  <c r="F286" i="4"/>
  <c r="G286" i="4" s="1"/>
  <c r="I637" i="3"/>
  <c r="F226" i="4"/>
  <c r="G226" i="4" s="1"/>
  <c r="I716" i="3"/>
  <c r="F198" i="4"/>
  <c r="G198" i="4" s="1"/>
  <c r="I341" i="3"/>
  <c r="F199" i="4"/>
  <c r="I902" i="3" l="1"/>
  <c r="I854" i="3"/>
  <c r="I853" i="3"/>
  <c r="I842" i="3"/>
  <c r="G285" i="4" l="1"/>
  <c r="F341" i="4"/>
  <c r="G341" i="4" s="1"/>
  <c r="F339" i="4"/>
  <c r="G339" i="4" s="1"/>
  <c r="F338" i="4"/>
  <c r="G338" i="4" s="1"/>
  <c r="F336" i="4"/>
  <c r="G336" i="4" s="1"/>
  <c r="F335" i="4"/>
  <c r="G335" i="4" s="1"/>
  <c r="F333" i="4"/>
  <c r="G333" i="4" s="1"/>
  <c r="F332" i="4"/>
  <c r="G332" i="4" s="1"/>
  <c r="F330" i="4"/>
  <c r="G330" i="4" s="1"/>
  <c r="F329" i="4"/>
  <c r="G329" i="4" s="1"/>
  <c r="F324" i="4"/>
  <c r="G324" i="4" s="1"/>
  <c r="F323" i="4"/>
  <c r="G323" i="4" s="1"/>
  <c r="F321" i="4"/>
  <c r="G321" i="4" s="1"/>
  <c r="F320" i="4"/>
  <c r="G320" i="4" s="1"/>
  <c r="F318" i="4"/>
  <c r="G318" i="4" s="1"/>
  <c r="F317" i="4"/>
  <c r="G317" i="4" s="1"/>
  <c r="F315" i="4"/>
  <c r="G315" i="4" s="1"/>
  <c r="F314" i="4"/>
  <c r="G314" i="4" s="1"/>
  <c r="F311" i="4"/>
  <c r="G311" i="4" s="1"/>
  <c r="F310" i="4"/>
  <c r="G310" i="4" s="1"/>
  <c r="F309" i="4"/>
  <c r="G309" i="4" s="1"/>
  <c r="F308" i="4"/>
  <c r="G308" i="4" s="1"/>
  <c r="G291" i="4"/>
  <c r="G290" i="4"/>
  <c r="F288" i="4"/>
  <c r="G288" i="4" s="1"/>
  <c r="F280" i="4"/>
  <c r="G280" i="4" s="1"/>
  <c r="F283" i="4"/>
  <c r="G283" i="4" s="1"/>
  <c r="F282" i="4"/>
  <c r="G282" i="4" s="1"/>
  <c r="F281" i="4"/>
  <c r="G281" i="4" s="1"/>
  <c r="G263" i="4"/>
  <c r="G262" i="4"/>
  <c r="F260" i="4"/>
  <c r="G260" i="4" s="1"/>
  <c r="F253" i="4"/>
  <c r="G253" i="4" s="1"/>
  <c r="G258" i="4"/>
  <c r="F255" i="4"/>
  <c r="G255" i="4" s="1"/>
  <c r="F254" i="4"/>
  <c r="G254" i="4" s="1"/>
  <c r="F252" i="4"/>
  <c r="G252" i="4" s="1"/>
  <c r="F250" i="4"/>
  <c r="G250" i="4" s="1"/>
  <c r="F249" i="4"/>
  <c r="G249" i="4" s="1"/>
  <c r="F248" i="4"/>
  <c r="G248" i="4" s="1"/>
  <c r="G247" i="4"/>
  <c r="F231" i="4"/>
  <c r="G231" i="4" s="1"/>
  <c r="F229" i="4"/>
  <c r="G229" i="4" s="1"/>
  <c r="F227" i="4"/>
  <c r="G227" i="4" s="1"/>
  <c r="F224" i="4"/>
  <c r="G224" i="4" s="1"/>
  <c r="F223" i="4"/>
  <c r="G223" i="4" s="1"/>
  <c r="F222" i="4"/>
  <c r="G222" i="4" s="1"/>
  <c r="F221" i="4"/>
  <c r="G221" i="4" s="1"/>
  <c r="G204" i="4"/>
  <c r="G203" i="4"/>
  <c r="F201" i="4"/>
  <c r="G201" i="4" s="1"/>
  <c r="G199" i="4"/>
  <c r="F196" i="4"/>
  <c r="G196" i="4" s="1"/>
  <c r="F195" i="4"/>
  <c r="G195" i="4" s="1"/>
  <c r="F194" i="4"/>
  <c r="G194" i="4" s="1"/>
  <c r="F193" i="4"/>
  <c r="G193" i="4" s="1"/>
  <c r="F176" i="4"/>
  <c r="G176" i="4" s="1"/>
  <c r="F175" i="4"/>
  <c r="G175" i="4" s="1"/>
  <c r="I364" i="3" l="1"/>
  <c r="F173" i="4"/>
  <c r="G173" i="4" s="1"/>
  <c r="I898" i="3" l="1"/>
  <c r="I899" i="3"/>
  <c r="I900" i="3"/>
  <c r="I901" i="3"/>
  <c r="I894" i="3"/>
  <c r="I709" i="3" l="1"/>
  <c r="I710" i="3"/>
  <c r="I611" i="3"/>
  <c r="I612" i="3"/>
  <c r="I613" i="3"/>
  <c r="I532" i="3" l="1"/>
  <c r="I533" i="3"/>
  <c r="I534" i="3"/>
  <c r="I333" i="3"/>
  <c r="I334" i="3"/>
  <c r="I335" i="3"/>
  <c r="I733" i="3" l="1"/>
  <c r="I732" i="3"/>
  <c r="I720" i="3"/>
  <c r="I722" i="3"/>
  <c r="I721" i="3"/>
  <c r="I719" i="3"/>
  <c r="I546" i="3"/>
  <c r="I545" i="3"/>
  <c r="I544" i="3"/>
  <c r="I543" i="3"/>
  <c r="I666" i="3"/>
  <c r="I667" i="3"/>
  <c r="I665" i="3"/>
  <c r="I664" i="3"/>
  <c r="I663" i="3"/>
  <c r="I347" i="3"/>
  <c r="I285" i="3" l="1"/>
  <c r="I284" i="3"/>
  <c r="I224" i="3" l="1"/>
  <c r="I225" i="3"/>
  <c r="I404" i="3" l="1"/>
  <c r="I403" i="3"/>
  <c r="I402" i="3"/>
  <c r="I401" i="3"/>
  <c r="I400" i="3"/>
  <c r="I399" i="3"/>
  <c r="I398" i="3"/>
  <c r="I396" i="3"/>
  <c r="I395" i="3"/>
  <c r="I394" i="3"/>
  <c r="I392" i="3"/>
  <c r="I391" i="3"/>
  <c r="I390" i="3"/>
  <c r="I361" i="3" l="1"/>
  <c r="I360" i="3"/>
  <c r="I358" i="3"/>
  <c r="I357" i="3"/>
  <c r="I355" i="3"/>
  <c r="I354" i="3"/>
  <c r="I352" i="3"/>
  <c r="I351" i="3"/>
  <c r="I311" i="3"/>
  <c r="I310" i="3"/>
  <c r="I308" i="3"/>
  <c r="I307" i="3"/>
  <c r="I221" i="3"/>
  <c r="I220" i="3"/>
  <c r="I219" i="3"/>
  <c r="I218" i="3"/>
  <c r="I217" i="3"/>
  <c r="I380" i="3" l="1"/>
  <c r="I725" i="3" l="1"/>
  <c r="I730" i="3"/>
  <c r="I729" i="3"/>
  <c r="I726" i="3"/>
  <c r="I216" i="3" l="1"/>
  <c r="I226" i="3"/>
  <c r="I227" i="3"/>
  <c r="I228" i="3"/>
  <c r="I234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62" i="3"/>
  <c r="I263" i="3"/>
  <c r="I264" i="3"/>
  <c r="I265" i="3"/>
  <c r="I266" i="3"/>
  <c r="I267" i="3"/>
  <c r="I268" i="3"/>
  <c r="I269" i="3"/>
  <c r="I270" i="3"/>
  <c r="I271" i="3"/>
  <c r="I272" i="3"/>
  <c r="I278" i="3"/>
  <c r="I279" i="3"/>
  <c r="I280" i="3"/>
  <c r="I283" i="3"/>
  <c r="I306" i="3"/>
  <c r="I309" i="3"/>
  <c r="I314" i="3"/>
  <c r="I315" i="3"/>
  <c r="I316" i="3"/>
  <c r="I329" i="3"/>
  <c r="I330" i="3"/>
  <c r="I331" i="3"/>
  <c r="I332" i="3"/>
  <c r="I339" i="3"/>
  <c r="I340" i="3"/>
  <c r="I345" i="3"/>
  <c r="I350" i="3"/>
  <c r="I353" i="3"/>
  <c r="I356" i="3"/>
  <c r="I359" i="3"/>
  <c r="I365" i="3"/>
  <c r="I366" i="3"/>
  <c r="I375" i="3"/>
  <c r="I376" i="3"/>
  <c r="I377" i="3"/>
  <c r="I378" i="3"/>
  <c r="I381" i="3"/>
  <c r="I379" i="3"/>
  <c r="I382" i="3"/>
  <c r="I383" i="3"/>
  <c r="I386" i="3"/>
  <c r="I389" i="3"/>
  <c r="I393" i="3"/>
  <c r="I397" i="3"/>
  <c r="I406" i="3"/>
  <c r="I415" i="3"/>
  <c r="I420" i="3"/>
  <c r="I416" i="3"/>
  <c r="I421" i="3"/>
  <c r="I417" i="3"/>
  <c r="I422" i="3"/>
  <c r="I418" i="3"/>
  <c r="I423" i="3"/>
  <c r="I419" i="3"/>
  <c r="I424" i="3"/>
  <c r="I425" i="3"/>
  <c r="I426" i="3"/>
  <c r="I427" i="3"/>
  <c r="I428" i="3"/>
  <c r="I429" i="3"/>
  <c r="I430" i="3"/>
  <c r="I431" i="3"/>
  <c r="I432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61" i="3"/>
  <c r="I462" i="3"/>
  <c r="I463" i="3"/>
  <c r="I464" i="3"/>
  <c r="I465" i="3"/>
  <c r="I466" i="3"/>
  <c r="I467" i="3"/>
  <c r="I468" i="3"/>
  <c r="I469" i="3"/>
  <c r="I470" i="3"/>
  <c r="I472" i="3"/>
  <c r="I537" i="3"/>
  <c r="I538" i="3"/>
  <c r="I535" i="3"/>
  <c r="I536" i="3"/>
  <c r="I606" i="3"/>
  <c r="I607" i="3"/>
  <c r="I608" i="3"/>
  <c r="I609" i="3"/>
  <c r="I610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6" i="3"/>
  <c r="I638" i="3"/>
  <c r="I639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707" i="3"/>
  <c r="I708" i="3"/>
  <c r="I711" i="3"/>
  <c r="I712" i="3"/>
  <c r="I715" i="3"/>
  <c r="I717" i="3"/>
  <c r="I737" i="3"/>
  <c r="I738" i="3"/>
  <c r="I739" i="3"/>
  <c r="I740" i="3"/>
  <c r="I741" i="3"/>
  <c r="I742" i="3"/>
  <c r="I743" i="3"/>
  <c r="I744" i="3"/>
  <c r="I745" i="3"/>
  <c r="I751" i="3"/>
  <c r="I752" i="3"/>
  <c r="I753" i="3"/>
  <c r="I754" i="3"/>
  <c r="I755" i="3"/>
  <c r="I756" i="3"/>
  <c r="I757" i="3"/>
  <c r="I758" i="3"/>
  <c r="I759" i="3"/>
  <c r="I760" i="3"/>
  <c r="I761" i="3"/>
  <c r="I763" i="3"/>
  <c r="I764" i="3"/>
  <c r="I765" i="3"/>
  <c r="I766" i="3"/>
  <c r="I767" i="3"/>
  <c r="I768" i="3"/>
  <c r="I772" i="3"/>
  <c r="I776" i="3"/>
  <c r="I777" i="3"/>
  <c r="I780" i="3"/>
  <c r="I781" i="3"/>
  <c r="I782" i="3"/>
  <c r="I783" i="3"/>
  <c r="I784" i="3"/>
  <c r="I785" i="3"/>
  <c r="I786" i="3"/>
  <c r="I787" i="3"/>
  <c r="I788" i="3"/>
  <c r="I794" i="3"/>
  <c r="I795" i="3"/>
  <c r="I796" i="3"/>
  <c r="I797" i="3"/>
  <c r="I800" i="3"/>
  <c r="I801" i="3"/>
  <c r="I802" i="3"/>
  <c r="I803" i="3"/>
  <c r="I804" i="3"/>
  <c r="I805" i="3"/>
  <c r="I806" i="3"/>
  <c r="I807" i="3"/>
  <c r="I808" i="3"/>
  <c r="I809" i="3"/>
  <c r="I810" i="3"/>
  <c r="I812" i="3"/>
  <c r="I813" i="3"/>
  <c r="I817" i="3"/>
  <c r="I818" i="3"/>
  <c r="I819" i="3"/>
  <c r="I820" i="3"/>
  <c r="I823" i="3"/>
  <c r="I824" i="3"/>
  <c r="I825" i="3"/>
  <c r="I826" i="3"/>
  <c r="I827" i="3"/>
  <c r="I828" i="3"/>
  <c r="I833" i="3"/>
  <c r="I836" i="3"/>
  <c r="I837" i="3"/>
  <c r="I838" i="3"/>
  <c r="I839" i="3"/>
  <c r="I840" i="3"/>
  <c r="I841" i="3"/>
  <c r="I843" i="3"/>
  <c r="I844" i="3"/>
  <c r="I847" i="3"/>
  <c r="I848" i="3"/>
  <c r="I851" i="3"/>
  <c r="I852" i="3"/>
  <c r="I856" i="3"/>
  <c r="I857" i="3"/>
  <c r="I861" i="3"/>
  <c r="I862" i="3"/>
  <c r="I865" i="3"/>
  <c r="I866" i="3"/>
  <c r="I867" i="3"/>
  <c r="I868" i="3"/>
  <c r="I869" i="3"/>
  <c r="I870" i="3"/>
  <c r="I871" i="3"/>
  <c r="I873" i="3"/>
  <c r="I874" i="3"/>
  <c r="I895" i="3"/>
  <c r="I896" i="3"/>
  <c r="I897" i="3"/>
  <c r="I903" i="3"/>
  <c r="I904" i="3"/>
  <c r="I907" i="3"/>
  <c r="I910" i="3"/>
  <c r="I911" i="3"/>
  <c r="I914" i="3"/>
  <c r="I920" i="3"/>
  <c r="I921" i="3"/>
  <c r="I922" i="3"/>
  <c r="I923" i="3"/>
  <c r="I924" i="3"/>
  <c r="I925" i="3"/>
  <c r="I926" i="3"/>
  <c r="I929" i="3"/>
  <c r="I930" i="3"/>
  <c r="I931" i="3"/>
  <c r="I933" i="3"/>
  <c r="I935" i="3"/>
  <c r="I937" i="3"/>
  <c r="I939" i="3"/>
  <c r="I941" i="3"/>
</calcChain>
</file>

<file path=xl/sharedStrings.xml><?xml version="1.0" encoding="utf-8"?>
<sst xmlns="http://schemas.openxmlformats.org/spreadsheetml/2006/main" count="2272" uniqueCount="1447">
  <si>
    <t>Артикул</t>
  </si>
  <si>
    <t>Astra-Form Раковина "Альфа 70" + ПЕРЕЛИВ</t>
  </si>
  <si>
    <t>Astra-Form Раковина "Альфа 90" + ПЕРЕЛИВ</t>
  </si>
  <si>
    <t>0025</t>
  </si>
  <si>
    <t>0026</t>
  </si>
  <si>
    <t>Зеркало Вертикаль</t>
  </si>
  <si>
    <t>Зеркало Овал</t>
  </si>
  <si>
    <t>Зеркало Стандарт  70</t>
  </si>
  <si>
    <t>Зеркало Стандарт 100</t>
  </si>
  <si>
    <t>Зеркало Сфера D 1000 мм</t>
  </si>
  <si>
    <t>Зеркальные шкафы и зеркала универсальные в цвете</t>
  </si>
  <si>
    <t>Зеркало Стандарт  70 с полкой ЦВ RAL</t>
  </si>
  <si>
    <t>Зеркало Стандарт  80 с полкой ЦВ RAL</t>
  </si>
  <si>
    <t>Зеркало Стандарт  90 с полкой  ЦВ RAL</t>
  </si>
  <si>
    <t>Зеркальный шкаф Стандарт  60 ЦВ RAL</t>
  </si>
  <si>
    <t>Зеркальный шкаф Стандарт  70 ЦВ RAL</t>
  </si>
  <si>
    <t>Зеркальный шкаф Стандарт  80 ЦВ RAL</t>
  </si>
  <si>
    <t>Зеркальный шкаф Стандарт  90 ЦВ RAL</t>
  </si>
  <si>
    <t>Зеркальный шкаф Стандарт 100 ЦВ RAL</t>
  </si>
  <si>
    <t>Мебель "Альфа"</t>
  </si>
  <si>
    <t>Полупенал Альфа левый ЦВ RAL</t>
  </si>
  <si>
    <t>Полупенал Альфа правый ЦВ RAL</t>
  </si>
  <si>
    <t>Мебель "Венеция"</t>
  </si>
  <si>
    <t>Пенал Венеция2.0 левый ЦВ RAL</t>
  </si>
  <si>
    <t>Пенал Венеция2.0 правый ЦВ RAL</t>
  </si>
  <si>
    <t>Мебель "Капелла"</t>
  </si>
  <si>
    <t>Опора Полупенал Капелла  400 H=230</t>
  </si>
  <si>
    <t>Опора Полупенал Капелла  750 H=230</t>
  </si>
  <si>
    <t>Опора Полупенал Капелла 1100 H=230</t>
  </si>
  <si>
    <t>Полупенал Капелла  400 мм (глубина 350 мм)</t>
  </si>
  <si>
    <t>Полупенал Капелла  750 мм (глубина 350 мм)</t>
  </si>
  <si>
    <t>Полупенал Капелла 1100 мм (глубина 350 мм)</t>
  </si>
  <si>
    <t>Столешница к Полупеналу Капелла  400 мм (глубина 350 мм)</t>
  </si>
  <si>
    <t>Столешница к Полупеналу Капелла  750 мм (глубина 350 мм)</t>
  </si>
  <si>
    <t>Столешница к Полупеналу Капелла 1100 мм (глубина 350 мм)</t>
  </si>
  <si>
    <t>Мебель "Классик"</t>
  </si>
  <si>
    <t>Мебель "Классик" в цвете</t>
  </si>
  <si>
    <t>Пенал Классик левый ЦВ</t>
  </si>
  <si>
    <t>Пенал Классик правый ЦВ</t>
  </si>
  <si>
    <t>Зеркало Купе 900*1п.м (до 1,4 п.м)</t>
  </si>
  <si>
    <t>Зеркало Купе 900*1п.м (от 1,41 до 2,0 п.м)</t>
  </si>
  <si>
    <t>Кронштейн для крепления столешницы к боковой стене</t>
  </si>
  <si>
    <t>Светильник Купе от 0,4 до 0,8 п.м</t>
  </si>
  <si>
    <t>Светильник Купе от 0,81 до 1,4 п.м</t>
  </si>
  <si>
    <t>Светильник Купе от 1,41 до 2,0 п.м</t>
  </si>
  <si>
    <t>Зеркало Лофт круглое 650</t>
  </si>
  <si>
    <t>Нижний Шкаф М-40 Slim 400х400 мм с ящиком</t>
  </si>
  <si>
    <t>Пенал М-40 (с фасадом) 400х400 мм</t>
  </si>
  <si>
    <t>Пенал М-40 (с фасадом) 800х400 мм</t>
  </si>
  <si>
    <t>Шкаф Навесной Горизонтальный М-40 (открытый) 200х800 мм</t>
  </si>
  <si>
    <t>Шкаф Навесной М-40 (открытый) 1200х200 мм</t>
  </si>
  <si>
    <t>Шкаф Навесной М-40 (открытый) 1200х400 мм</t>
  </si>
  <si>
    <t>Шкаф Навесной М-40 (открытый) 400х200 мм</t>
  </si>
  <si>
    <t>Шкаф Навесной М-40 (открытый) 400х400 мм</t>
  </si>
  <si>
    <t>Шкаф Навесной М-40 (открытый) 800х200 мм</t>
  </si>
  <si>
    <t>Шкаф Навесной М-40 (открытый) 800х400 мм</t>
  </si>
  <si>
    <t>Шкаф Навесной М-40 (с фасадом) 1200х200 мм</t>
  </si>
  <si>
    <t>Шкаф Навесной М-40 (с фасадом) 1200х400 мм</t>
  </si>
  <si>
    <t>Шкаф Навесной М-40 (с фасадом) 400х200 мм</t>
  </si>
  <si>
    <t>Шкаф Навесной М-40 (с фасадом) 400х400 мм</t>
  </si>
  <si>
    <t>Шкаф Навесной М-40 (с фасадом) 800х200 мм</t>
  </si>
  <si>
    <t>Шкаф Навесной М-40 (с фасадом) 800х400 мм</t>
  </si>
  <si>
    <t>Мебель "Мини"</t>
  </si>
  <si>
    <t>Мебель "Прима"</t>
  </si>
  <si>
    <t>Зеркало Прима D 900 мм</t>
  </si>
  <si>
    <t>Мебель "Ретро"</t>
  </si>
  <si>
    <t>Верхний карниз Ретро  225 мм для Шкафа Навесного</t>
  </si>
  <si>
    <t>Верхний карниз Ретро  400 мм для Пенала и Полупенала</t>
  </si>
  <si>
    <t>Верхний карниз Ретро  400 мм для Шкафа Навесного</t>
  </si>
  <si>
    <t>Верхний карниз Ретро  575 мм для Шкафа Навесного</t>
  </si>
  <si>
    <t>Верхний карниз Ретро  750 мм для Нижнего Шкафа</t>
  </si>
  <si>
    <t>Верхний карниз Ретро  750 мм для Пенала и Полупенала</t>
  </si>
  <si>
    <t>Верхний карниз Ретро  925 мм для Нижнего Шкафа</t>
  </si>
  <si>
    <t>Верхний карниз Ретро 1100 мм для Нижнего Шкафа</t>
  </si>
  <si>
    <t>Верхний карниз Ретро 1450 мм для Нижнего Шкафа</t>
  </si>
  <si>
    <t>Нижний карниз Ретро  225 мм для Шкафа Навесного</t>
  </si>
  <si>
    <t>Нижний карниз Ретро  400 мм для Пенала и Полупенала</t>
  </si>
  <si>
    <t>Нижний карниз Ретро  400 мм для Шкафа Навесного</t>
  </si>
  <si>
    <t>Нижний карниз Ретро  575 мм для Шкафа Навесного</t>
  </si>
  <si>
    <t>Нижний карниз Ретро  750 мм для Нижнего Шкафа</t>
  </si>
  <si>
    <t>Нижний карниз Ретро  750 мм для Пенала и Полупенала</t>
  </si>
  <si>
    <t>Нижний карниз Ретро  925 мм для Нижнего Шкафа</t>
  </si>
  <si>
    <t>Нижний карниз Ретро 1100 мм для Нижнего Шкафа</t>
  </si>
  <si>
    <t>Нижний карниз Ретро 1450 мм для Нижнего Шкафа</t>
  </si>
  <si>
    <t>Пенал Ретро с 2-мя распашными фасадами (Ширина 350 мм)</t>
  </si>
  <si>
    <t>Пенал Ретро с распашным фасадом и 2-мя ящиками (Ширина 350 мм)</t>
  </si>
  <si>
    <t>Полупенал Ретро с 2-мя ящиками (Ширина 350 мм)</t>
  </si>
  <si>
    <t>Полупенал Ретро с 2-мя ящиками (Ширина 700 мм)</t>
  </si>
  <si>
    <t>Полупенал Ретро с распашным фасадом (Ширина 350 мм)</t>
  </si>
  <si>
    <t>Шкаф навесной Ретро 175 мм с распашным фасадом</t>
  </si>
  <si>
    <t>Шкаф навесной Ретро 350 мм с распашным фасадом</t>
  </si>
  <si>
    <t>Мебель "Рубин"</t>
  </si>
  <si>
    <t>Зеркало Рубин 70</t>
  </si>
  <si>
    <t>Зеркало Рубин 90</t>
  </si>
  <si>
    <t>Мебель "Соло"</t>
  </si>
  <si>
    <t>Нижний шкаф Соло 60 с 1 ящиком ЦВ RAL</t>
  </si>
  <si>
    <t>Нижний шкаф Соло 60 с 2 ящиками ЦВ RAL</t>
  </si>
  <si>
    <t>Нижний шкаф Соло 60 с дверцами ЦВ RAL</t>
  </si>
  <si>
    <t>Нижний шкаф Соло 70 с 1 ящиком ЦВ RAL</t>
  </si>
  <si>
    <t>Нижний шкаф Соло 70 с 2 ящиками ЦВ RAL</t>
  </si>
  <si>
    <t>Пенал Соло левый ЦВ RAL</t>
  </si>
  <si>
    <t>Пенал Соло правый ЦВ RAL</t>
  </si>
  <si>
    <t>Мебель "Фрейм"</t>
  </si>
  <si>
    <t>Пенал Фрейм 500</t>
  </si>
  <si>
    <t>Мебель "Шарм Премьер"</t>
  </si>
  <si>
    <t>Зеркало Шарм Премьер</t>
  </si>
  <si>
    <t>Нижний шкаф Шарм Премьер 350 с распашным фасадом</t>
  </si>
  <si>
    <t>Нижний шкаф Шарм Премьер 350 с ящиком</t>
  </si>
  <si>
    <t>Нижний шкаф Шарм Премьер 700 с 1 ящиком с вырезом + 4 НОЖКИ</t>
  </si>
  <si>
    <t>Мебель "Шарм"</t>
  </si>
  <si>
    <t>Зеркало Шарм</t>
  </si>
  <si>
    <t>Пенал Шарм с 2-мя распашными фасадами и ящиком</t>
  </si>
  <si>
    <t>Столешница "Капелла"  800 мм натуральный мрамор  Grigio orobico</t>
  </si>
  <si>
    <t>Столешница "Капелла"  800 мм натуральный мрамор  Бьянка Карарра</t>
  </si>
  <si>
    <t>Столешница "Капелла" 1100 мм натуральный мрамор  Grigio orobico</t>
  </si>
  <si>
    <t>Столешница "Капелла" 1100 мм натуральный мрамор  Бьянка Карарра</t>
  </si>
  <si>
    <t>Столешница "Капелла" 1400 мм натуральный мрамор  Grigio orobico</t>
  </si>
  <si>
    <t>* монтаж в полувстроенном виде, возвышение над столешницей на 30мм</t>
  </si>
  <si>
    <t>Раковина "Ретро"</t>
  </si>
  <si>
    <t>Столешницы для баз Капелла</t>
  </si>
  <si>
    <t>Раковины для баз Капелла</t>
  </si>
  <si>
    <t>800 мм подвесная или напольная на опорах,</t>
  </si>
  <si>
    <t>1400мм (800мм+300мм+300мм) подвесная или напольная на опорах</t>
  </si>
  <si>
    <t>1100мм (800мм+300мм) подвесная или напольная на опорах,</t>
  </si>
  <si>
    <t xml:space="preserve">400мм подвесная </t>
  </si>
  <si>
    <t>600мм подвесная</t>
  </si>
  <si>
    <t>Пеналы/полупеналы Капелла</t>
  </si>
  <si>
    <t>Навесные шкафы Капелла</t>
  </si>
  <si>
    <t>1. Навесной шкаф 356мм: Шкаф навесной Капелла 300 мм распашной и Шкаф навесной Капелла Боковины (2 шт.)</t>
  </si>
  <si>
    <t>2. Навесной шкаф 600: Шкаф навесной Капелла 244 мм открытый, Шкаф навесной Капелла 300 мм распашной и Шкаф навесной Капелла Боковины (2 шт.)  и т.п.</t>
  </si>
  <si>
    <t>Зеркала Капелла</t>
  </si>
  <si>
    <t>Столешницы для баз Шарм</t>
  </si>
  <si>
    <t>Столешница "Шарм"  700 мм натуральный мрамор  Grigio orobico</t>
  </si>
  <si>
    <t>Столешница "Шарм"  700 мм натуральный мрамор  Бьянка Карарра</t>
  </si>
  <si>
    <t>Столешница "Шарм" 1050 мм натуральный мрамор  Grigio orobico</t>
  </si>
  <si>
    <t>Столешница "Шарм" 1050 мм натуральный мрамор  Бьянка Карарра</t>
  </si>
  <si>
    <t>Столешница "Шарм" 1400 мм натуральный мрамор  Grigio orobico</t>
  </si>
  <si>
    <t>Раковины для баз Шарм</t>
  </si>
  <si>
    <t>Раковина "Шарм"                                                          *выбрать тип установки</t>
  </si>
  <si>
    <t xml:space="preserve">Базы под раковину Шарм:  </t>
  </si>
  <si>
    <t>700 мм подвесная ,</t>
  </si>
  <si>
    <t>1050мм (700мм+350мм) подвесная,</t>
  </si>
  <si>
    <t>Пеналы/полупеналы Шарм</t>
  </si>
  <si>
    <t>Раковина "Шарм" ЦВ           RAL NCS                         *выбрать тип установки</t>
  </si>
  <si>
    <t>Раковина "Шарм" ЦВ цвета-металлики                 *выбрать тип установки</t>
  </si>
  <si>
    <t>Наценка на цвета металлики +40% к окрашиваемой продукции</t>
  </si>
  <si>
    <t>Раковина "Антарес" 55х38 ЦВ RAL, NCS                   *выбрать тип установки</t>
  </si>
  <si>
    <t>Раковина "Антарес" 55х38                                           *выбрать тип установки</t>
  </si>
  <si>
    <t>Раковина "Антарес" 55х38 ЦВ металлик                 *выбрать тип установки</t>
  </si>
  <si>
    <t>Изготовление пеналов в цветах RAL и NCS в матовой текстуре. Дополнительно в цветах-металликах с наценкой за каждый элемент мебели.</t>
  </si>
  <si>
    <t>Изготовление зеркальной рамы в цветах RAL и NCS в матовой текстуре. Дополнительно в цветах-металликах с наценкой.</t>
  </si>
  <si>
    <t>Столешницы для баз Ретро</t>
  </si>
  <si>
    <t>Столешница "Ретро"  750 мм  ЦВ RAL</t>
  </si>
  <si>
    <t>Столешница "Ретро"  750 мм натуральный мрамор  Grigio orobico</t>
  </si>
  <si>
    <t>Столешница "Ретро"  750 мм натуральный мрамор  Бьянка Карарра</t>
  </si>
  <si>
    <t>Столешница "Ретро"  925 мм</t>
  </si>
  <si>
    <t>Столешница "Ретро"  925 мм  ЦВ RAL</t>
  </si>
  <si>
    <t>Столешница "Ретро"  925 мм натуральный мрамор  Бьянка Карарра</t>
  </si>
  <si>
    <t>Столешница "Ретро" 1100 мм</t>
  </si>
  <si>
    <t>Столешница "Ретро" 1100 мм  ЦВ RAL</t>
  </si>
  <si>
    <t>Столешница "Ретро" 1100 мм натуральный мрамор  Grigio orobico</t>
  </si>
  <si>
    <t>Столешница "Ретро" 1100 мм натуральный мрамор  Бьянка Карарра</t>
  </si>
  <si>
    <t>Столешница "Ретро" 1450 мм</t>
  </si>
  <si>
    <t>Столешница "Ретро" 1450 мм натуральный мрамор  Grigio orobico</t>
  </si>
  <si>
    <t>Столешница "Ретро" 1450 мм натуральный мрамор  Бьянка Карарра</t>
  </si>
  <si>
    <t xml:space="preserve">Базы под раковину Ретро:  </t>
  </si>
  <si>
    <t>Нижние базы Ретро обязательно коплектуются верхним и нижним декоративными карнизами. Карнизы шире базы на 50мм и соответствуют ширине столешницы.</t>
  </si>
  <si>
    <r>
      <rPr>
        <b/>
        <i/>
        <sz val="10"/>
        <rFont val="Arial"/>
        <family val="2"/>
        <charset val="204"/>
      </rPr>
      <t>750 мм</t>
    </r>
    <r>
      <rPr>
        <i/>
        <sz val="10"/>
        <rFont val="Arial"/>
        <family val="2"/>
        <charset val="204"/>
      </rPr>
      <t xml:space="preserve"> подвесная (нижний шкаф 700мм+ верхний карниз 750мм+нижний карниз 750мм) ,</t>
    </r>
  </si>
  <si>
    <r>
      <rPr>
        <b/>
        <i/>
        <sz val="10"/>
        <rFont val="Arial"/>
        <family val="2"/>
        <charset val="204"/>
      </rPr>
      <t xml:space="preserve">925 мм </t>
    </r>
    <r>
      <rPr>
        <i/>
        <sz val="10"/>
        <rFont val="Arial"/>
        <family val="2"/>
        <charset val="204"/>
      </rPr>
      <t>подвесная (нижний шкаф 700мм + нижний шкаф 175мм + верхний карниз 925мм+нижний карниз 925мм),</t>
    </r>
  </si>
  <si>
    <r>
      <rPr>
        <b/>
        <i/>
        <sz val="10"/>
        <rFont val="Arial"/>
        <family val="2"/>
        <charset val="204"/>
      </rPr>
      <t xml:space="preserve">1100 мм </t>
    </r>
    <r>
      <rPr>
        <i/>
        <sz val="10"/>
        <rFont val="Arial"/>
        <family val="2"/>
        <charset val="204"/>
      </rPr>
      <t>подвесная (нижний шкаф 700мм + нижний шкаф 350мм + верхний карниз 1100мм+нижний карниз 1100мм),</t>
    </r>
  </si>
  <si>
    <r>
      <rPr>
        <b/>
        <i/>
        <sz val="10"/>
        <rFont val="Arial"/>
        <family val="2"/>
        <charset val="204"/>
      </rPr>
      <t xml:space="preserve">1450мм </t>
    </r>
    <r>
      <rPr>
        <i/>
        <sz val="10"/>
        <rFont val="Arial"/>
        <family val="2"/>
        <charset val="204"/>
      </rPr>
      <t>подвесная (нижний шкаф 700мм + нижний шкаф 350мм + нижний шкаф 350мм + верхний карниз 1450мм+нижний карниз 1450мм ИЛИ нижний шкаф 700мм + нижний шкаф 700мм + верхний карниз 1450мм+нижний карниз 1450мм).</t>
    </r>
  </si>
  <si>
    <t>Нижние шкафы по высоте в двух размерах: h300мм и h600мм.В одной базе нижние шкафы следует выбирать одной высоты.</t>
  </si>
  <si>
    <t>Пеналы/полупеналы Ретро</t>
  </si>
  <si>
    <t>Изготовление нижних шкафов в цветах RAL и NCS в матовой текстуре. Дополнительно в цветах-металликах с наценкой за каждый элемент мебели.</t>
  </si>
  <si>
    <t>Пенал Ретро с 2-мя распашными фасадами и 2-мя ящиками (Ширина 700мм)</t>
  </si>
  <si>
    <t xml:space="preserve">Пеналы/полупеналы Ретро обязательно коплектуются верхним и нижним декоративными карнизами. Карнизы шире корпуса на 50мм. </t>
  </si>
  <si>
    <t>Навесные шкафы Ретро</t>
  </si>
  <si>
    <t xml:space="preserve">Навесные шкафы Ретро обязательно коплектуются верхним и нижним декоративными карнизами. Карнизы шире корпуса на 50мм. </t>
  </si>
  <si>
    <t>Изготовление навесных шкафов в цветах RAL и NCS в матовой текстуре. Дополнительно в цветах-металликах с наценкой за каждый элемент мебели.</t>
  </si>
  <si>
    <t>3. Навесной шкаф 575мм: шкаф 175 + шкаф 350 + верхний карниз 575 + нижний карниз 575</t>
  </si>
  <si>
    <t>Зеркало Ретро</t>
  </si>
  <si>
    <t>Раковина для баз Ретро</t>
  </si>
  <si>
    <t>Столешницы для баз Шарм Премьер</t>
  </si>
  <si>
    <t>Столешница "Шарм Премьер"  750 мм</t>
  </si>
  <si>
    <t>Столешница "Шарм Премьер"  750 мм  ЦВ</t>
  </si>
  <si>
    <t>Столешница "Шарм Премьер"  750 мм натуральный мрамор  Grigio orobico</t>
  </si>
  <si>
    <t>Столешница "Шарм Премьер" 1100 мм</t>
  </si>
  <si>
    <t>Столешница "Шарм Премьер" 1100 мм  ЦВ</t>
  </si>
  <si>
    <t>Столешница "Шарм Премьер" 1100 мм натуральный мрамор  Grigio orobico</t>
  </si>
  <si>
    <t>Столешница "Шарм Премьер" 1450 мм</t>
  </si>
  <si>
    <t>Столешница "Шарм Премьер" 1100 мм натуральный мрамор  Бьянка Карарра</t>
  </si>
  <si>
    <t>Столешница "Шарм Премьер" 1450 мм  ЦВ</t>
  </si>
  <si>
    <t>Столешница "Шарм Премьер" 1450 мм натуральный мрамор  Grigio orobico</t>
  </si>
  <si>
    <t>Столешница "Шарм Премьер" 1450 мм натуральный мрамор  Бьянка Карарра</t>
  </si>
  <si>
    <t>Раковины для баз Шарм Премьер</t>
  </si>
  <si>
    <t xml:space="preserve">Базы под раковину Шарм Премьер:  </t>
  </si>
  <si>
    <r>
      <rPr>
        <b/>
        <i/>
        <sz val="10"/>
        <rFont val="Arial"/>
        <family val="2"/>
        <charset val="204"/>
      </rPr>
      <t>750 мм</t>
    </r>
    <r>
      <rPr>
        <i/>
        <sz val="10"/>
        <rFont val="Arial"/>
        <family val="2"/>
        <charset val="204"/>
      </rPr>
      <t xml:space="preserve"> напольная (нижний шкаф 700мм+ верхний карниз 750мм+нижний карниз 750мм) ,</t>
    </r>
  </si>
  <si>
    <r>
      <rPr>
        <b/>
        <i/>
        <sz val="10"/>
        <rFont val="Arial"/>
        <family val="2"/>
        <charset val="204"/>
      </rPr>
      <t xml:space="preserve">1100 мм </t>
    </r>
    <r>
      <rPr>
        <i/>
        <sz val="10"/>
        <rFont val="Arial"/>
        <family val="2"/>
        <charset val="204"/>
      </rPr>
      <t>напольная (нижний шкаф 700мм + нижний шкаф 350мм + верхний карниз 1100мм+нижний карниз 1100мм),</t>
    </r>
  </si>
  <si>
    <r>
      <rPr>
        <b/>
        <i/>
        <sz val="10"/>
        <rFont val="Arial"/>
        <family val="2"/>
        <charset val="204"/>
      </rPr>
      <t xml:space="preserve">1450мм </t>
    </r>
    <r>
      <rPr>
        <i/>
        <sz val="10"/>
        <rFont val="Arial"/>
        <family val="2"/>
        <charset val="204"/>
      </rPr>
      <t>напольная (нижний шкаф 700мм + нижний шкаф 350мм + нижний шкаф 350мм + верхний карниз 1450мм+нижний карниз 1450мм ИЛИ нижний шкаф 700мм + нижний шкаф 700мм + верхний карниз 1450мм+нижний карниз 1450мм).</t>
    </r>
  </si>
  <si>
    <t>Столешница "Шарм Премьер"  750 мм натуральный мрамор  Бьянка Карарра</t>
  </si>
  <si>
    <t>Раковины  для баз М-40 Slim</t>
  </si>
  <si>
    <t xml:space="preserve">В данной серии применяются только накладные раковины-чаши. </t>
  </si>
  <si>
    <t>Отверстие под смеситель в столешнице за раковиной возможно только при выборе раковины "Атрия", при этом чаша будет выступать за границы тумбы. Остальные модели раковин возможны при монтаже настенного смесителя.</t>
  </si>
  <si>
    <t>Базы М-40 Slim:</t>
  </si>
  <si>
    <t>1. нижний шкаф 400мм;</t>
  </si>
  <si>
    <t xml:space="preserve">5. нижний шкаф 2000мм: (нижний шкаф 800мм х 2шт + нижний шкаф 400мм </t>
  </si>
  <si>
    <t>3. нижний шкаф 1200мм: ассиметричный вариант - нижний шкаф 800мм + 400мм ИЛИ симметричний вариант - нижний шкаф 400мм х 3шт</t>
  </si>
  <si>
    <t>4. нижний шкаф 1600мм: ассиметричный вариант - нижний шкаф 800мм х 2шт ИЛИ симметричный вариант нижний шкаф 400мм х 2шт + нижний шкаф 800мм;</t>
  </si>
  <si>
    <t>Изготовление нижних шкафов в цветах RAL и NCS в матовой или глянцевой текстуре. Дополнительно в цветах-металликах с наценкой за каждый элемент мебели.</t>
  </si>
  <si>
    <t>Базы М-40:</t>
  </si>
  <si>
    <t>Столешницы М-40</t>
  </si>
  <si>
    <t xml:space="preserve">Раковины  для баз М-40 </t>
  </si>
  <si>
    <t>Раковина расположена таким образом, чтобы сзади было достаточно места под смеситель. Отверстие под смеситель идет по умолчанию.</t>
  </si>
  <si>
    <t>Столешницы Фрейм</t>
  </si>
  <si>
    <t>Изготовление нижних шкафов в цветах RAL и NCS в матовой и глянцевой текстурах; в цветах металликах с дополнительной наценкой на каждый окрашиваемый элемент. Возможен заказ корпуса и шкафа в разных цветах.</t>
  </si>
  <si>
    <t>Мебель "Купе"</t>
  </si>
  <si>
    <t>Столешницы  с раковиной КУПЕ НОВОГО ОБРАЗЦА                                                    /ЦЕЛЬНОЛИТАЯ С РАКОВИНОЙ/</t>
  </si>
  <si>
    <t>Столешница с раковиной "Купе"  850 мм</t>
  </si>
  <si>
    <t>Столешница с раковиной "Купе" 1282 мм</t>
  </si>
  <si>
    <t>Столешница с раковиной "Купе" 1498 мм</t>
  </si>
  <si>
    <t>Столешница с раковиной "Купе" 1714 мм</t>
  </si>
  <si>
    <t>Столешница с раковиной "Купе" 1930 мм</t>
  </si>
  <si>
    <t>Столешница с раковиной "Купе" 2146 мм</t>
  </si>
  <si>
    <t>Столешница с раковиной "Купе" 2362 мм</t>
  </si>
  <si>
    <t>Столешница с раковиной "Купе" 2578 мм</t>
  </si>
  <si>
    <t xml:space="preserve">Зеркала КУПЕ                         </t>
  </si>
  <si>
    <t xml:space="preserve">Навесные шкафы КУПЕ                         </t>
  </si>
  <si>
    <t>Раковины Альфа</t>
  </si>
  <si>
    <t>Топ к п/пеналу Альфа 354 мм ЦВ RAL</t>
  </si>
  <si>
    <t>Топ к п/пеналу Альфа 705 ммЦВ RAL                                                                               /единый топ в случае установки двух полупеналов в сцепке/</t>
  </si>
  <si>
    <t>Нижний шкаф Альфа 70 с 1 ящиком ЦВ RAL                                     подвесной</t>
  </si>
  <si>
    <t>Нижний шкаф Альфа 70 с 2 ящиками ЦВ RAL                                   подвесной</t>
  </si>
  <si>
    <t>Нижний шкаф Альфа 90 с 1 ящиком ЦВ RAL                                     подвесной</t>
  </si>
  <si>
    <t>Нижний шкаф Альфа 90 с 2 ящиками ЦВ RAL                                   подвесной</t>
  </si>
  <si>
    <t>Нижний шкаф Альфа 90 с 3 ящиками ЦВ RAL                                   напольный</t>
  </si>
  <si>
    <t>Раковины к тумбам Венеция</t>
  </si>
  <si>
    <t>Мешок для белья к пеналу</t>
  </si>
  <si>
    <t>Окрашивается в цвета RAL и NCS в глянцевой или матовый текстуре.</t>
  </si>
  <si>
    <r>
      <t xml:space="preserve">Ручка радиусная Венеция 3 L320, глянцевый хром              </t>
    </r>
    <r>
      <rPr>
        <sz val="9"/>
        <color theme="1"/>
        <rFont val="Calibri"/>
        <family val="2"/>
        <charset val="204"/>
        <scheme val="minor"/>
      </rPr>
      <t xml:space="preserve"> /к пеналу/</t>
    </r>
  </si>
  <si>
    <r>
      <t xml:space="preserve">Ручка радиусная Венеция 3 L670, глянцевый хром              </t>
    </r>
    <r>
      <rPr>
        <sz val="9"/>
        <color theme="1"/>
        <rFont val="Calibri"/>
        <family val="2"/>
        <charset val="204"/>
        <scheme val="minor"/>
      </rPr>
      <t xml:space="preserve"> /к н.ш. 80/</t>
    </r>
  </si>
  <si>
    <r>
      <t xml:space="preserve">Ручка радиусная Венеция 3 L870, глянцевый хром              </t>
    </r>
    <r>
      <rPr>
        <sz val="9"/>
        <color theme="1"/>
        <rFont val="Calibri"/>
        <family val="2"/>
        <charset val="204"/>
        <scheme val="minor"/>
      </rPr>
      <t xml:space="preserve"> /к н.ш. 100/</t>
    </r>
  </si>
  <si>
    <r>
      <t xml:space="preserve">Полупенал Венеция левый ЦВ RAL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/не добавлять ручку/</t>
    </r>
  </si>
  <si>
    <r>
      <t xml:space="preserve">Полупенал Венеция правый ЦВ RAL                                  </t>
    </r>
    <r>
      <rPr>
        <sz val="9"/>
        <color theme="1"/>
        <rFont val="Calibri"/>
        <family val="2"/>
        <charset val="204"/>
        <scheme val="minor"/>
      </rPr>
      <t xml:space="preserve"> /не добавлять ручку/</t>
    </r>
  </si>
  <si>
    <t>Мешок для белья к пеналу или полупеналу</t>
  </si>
  <si>
    <t>Мебель "Венеция 2.0"</t>
  </si>
  <si>
    <t>Раковины к тумбам Венеция 2.0</t>
  </si>
  <si>
    <t>Раковины к тумбам Прима</t>
  </si>
  <si>
    <t>Раковины к тумбам Рубин</t>
  </si>
  <si>
    <t>Окрашивается в цвета RAL и NCS в глянцевой или матовый текстуре. Окрасить можно тумбу полностью или полосы-проставки между ящиков.</t>
  </si>
  <si>
    <t>Мешок для белья к пеналу и полупеналу</t>
  </si>
  <si>
    <t>Раковины к тумбам Соло</t>
  </si>
  <si>
    <t>Раковина "Соло 70"</t>
  </si>
  <si>
    <t>Раковина "Соло 60"</t>
  </si>
  <si>
    <t>Зеркало Соло 400мм</t>
  </si>
  <si>
    <r>
      <t xml:space="preserve">Зеркальный шкаф Соло 60 ЦВ RAL                                     </t>
    </r>
    <r>
      <rPr>
        <sz val="9"/>
        <color theme="1"/>
        <rFont val="Calibri"/>
        <family val="2"/>
        <charset val="204"/>
        <scheme val="minor"/>
      </rPr>
      <t>БЕЗ ПОДСВЕТКИ</t>
    </r>
  </si>
  <si>
    <r>
      <t xml:space="preserve">Нижний шкаф Венеция2.0 80 с 2 ящиками ЦВ RAL                              </t>
    </r>
    <r>
      <rPr>
        <sz val="9"/>
        <color theme="1"/>
        <rFont val="Calibri"/>
        <family val="2"/>
        <charset val="204"/>
        <scheme val="minor"/>
      </rPr>
      <t>подвесной</t>
    </r>
  </si>
  <si>
    <r>
      <t xml:space="preserve">Нижний шкаф Венеция2.0 100 с 1 ящиком ЦВ RAL                              </t>
    </r>
    <r>
      <rPr>
        <sz val="9"/>
        <color theme="1"/>
        <rFont val="Calibri"/>
        <family val="2"/>
        <charset val="204"/>
        <scheme val="minor"/>
      </rPr>
      <t>подвесной</t>
    </r>
  </si>
  <si>
    <r>
      <t xml:space="preserve">Нижний шкаф Венеция2.0 100 с 2 ящиками ЦВ RAL                            </t>
    </r>
    <r>
      <rPr>
        <sz val="9"/>
        <color theme="1"/>
        <rFont val="Calibri"/>
        <family val="2"/>
        <charset val="204"/>
        <scheme val="minor"/>
      </rPr>
      <t>подвесной</t>
    </r>
  </si>
  <si>
    <r>
      <t xml:space="preserve">Нижний шкаф Венеция2.0 80 с 1 ящиком ЦВ RAL                                 </t>
    </r>
    <r>
      <rPr>
        <sz val="9"/>
        <color theme="1"/>
        <rFont val="Calibri"/>
        <family val="2"/>
        <charset val="204"/>
        <scheme val="minor"/>
      </rPr>
      <t>подвесной</t>
    </r>
  </si>
  <si>
    <t>Сенсорный выключатель</t>
  </si>
  <si>
    <t>Раковины "Мини"</t>
  </si>
  <si>
    <t>Раковина "Мини"</t>
  </si>
  <si>
    <t>в цветах RAL и NCS в глянцевой или матовой текстуре</t>
  </si>
  <si>
    <t xml:space="preserve">Раковина "Венеция 80" </t>
  </si>
  <si>
    <t xml:space="preserve">Раковина "Аврора 80" </t>
  </si>
  <si>
    <t xml:space="preserve">Раковина "Венеция 100" </t>
  </si>
  <si>
    <t>Размерный ряд собранных баз со столешницей: 850,мм 1066мм, 1282мм, 1498мм, 1714мм, 1930мм, 2146мм, 2362мм, 2578мм. Раковину следует размещать только над базой 80см.</t>
  </si>
  <si>
    <r>
      <rPr>
        <i/>
        <u/>
        <sz val="11"/>
        <rFont val="Arial"/>
        <family val="2"/>
        <charset val="204"/>
      </rPr>
      <t>Пример сборки базы 1498 мм:</t>
    </r>
    <r>
      <rPr>
        <i/>
        <sz val="11"/>
        <rFont val="Arial"/>
        <family val="2"/>
        <charset val="204"/>
      </rPr>
      <t xml:space="preserve"> н.ш. 80 + н.ш 40+ н.ш 20.</t>
    </r>
  </si>
  <si>
    <t>Окрашивание мебели в цвета RAL и NCS в матовой или глянцевой текстуре.</t>
  </si>
  <si>
    <t>Навесные шкафы можно заказывать в едином корпусе maх 3 шт в высоту и 5 шт в длину. Указывать при заказе.</t>
  </si>
  <si>
    <t xml:space="preserve">Базы КУПЕ                               </t>
  </si>
  <si>
    <t>03030001</t>
  </si>
  <si>
    <t xml:space="preserve">Зеркало Закат D 1300 </t>
  </si>
  <si>
    <t>03030002</t>
  </si>
  <si>
    <t>03030003</t>
  </si>
  <si>
    <t>03030004</t>
  </si>
  <si>
    <t>03030006</t>
  </si>
  <si>
    <t>03030008</t>
  </si>
  <si>
    <t>03030010</t>
  </si>
  <si>
    <t>03030012</t>
  </si>
  <si>
    <t>03040001</t>
  </si>
  <si>
    <t>03040002</t>
  </si>
  <si>
    <t>03040003</t>
  </si>
  <si>
    <t>03040005</t>
  </si>
  <si>
    <t>03040006</t>
  </si>
  <si>
    <t>03040007</t>
  </si>
  <si>
    <t>03040008</t>
  </si>
  <si>
    <t>03040009</t>
  </si>
  <si>
    <t xml:space="preserve">Наименование </t>
  </si>
  <si>
    <t>РРЦ</t>
  </si>
  <si>
    <t>ОПТ</t>
  </si>
  <si>
    <r>
      <t xml:space="preserve">Раковина "Капелла 40"     </t>
    </r>
    <r>
      <rPr>
        <sz val="9"/>
        <color theme="1"/>
        <rFont val="Calibri"/>
        <family val="2"/>
        <charset val="204"/>
        <scheme val="minor"/>
      </rPr>
      <t xml:space="preserve">/только для нижнего шкафа Капелла 400х400/ </t>
    </r>
  </si>
  <si>
    <r>
      <t xml:space="preserve">Раковина "Капелла 60"         </t>
    </r>
    <r>
      <rPr>
        <sz val="9"/>
        <color theme="1"/>
        <rFont val="Calibri"/>
        <family val="2"/>
        <charset val="204"/>
        <scheme val="minor"/>
      </rPr>
      <t xml:space="preserve">/только для нижнего шкафа Капелла 600х400/ </t>
    </r>
  </si>
  <si>
    <t xml:space="preserve">Раковины для баз Фрейм </t>
  </si>
  <si>
    <t>Раковина "Фрейм 40"</t>
  </si>
  <si>
    <t>Раковина "Фрейм 60"</t>
  </si>
  <si>
    <t xml:space="preserve">Базы Фрейм </t>
  </si>
  <si>
    <r>
      <t xml:space="preserve">Нижний Шкаф Капелла 800 с 1 ящиком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и столешница не входит в стоимость; номенклатурная позиция может входить в базу 800мм, 1100мм или 1400мм/</t>
    </r>
  </si>
  <si>
    <r>
      <t xml:space="preserve">Нижний Шкаф Капелла 300 мм распашной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/раковина и столешница не входит в стоимость; номенклатурная позиция выделена и может входить в базу 1100мм или 1400мм/                                        </t>
    </r>
  </si>
  <si>
    <r>
      <t xml:space="preserve">Нижний Шкаф Капелла 600х400 распашной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не входит в стоимость/</t>
    </r>
  </si>
  <si>
    <r>
      <t xml:space="preserve">Опора Нижний Шкаф Капелла  800 H=230                                         </t>
    </r>
    <r>
      <rPr>
        <sz val="9"/>
        <color theme="1"/>
        <rFont val="Calibri"/>
        <family val="2"/>
        <charset val="204"/>
        <scheme val="minor"/>
      </rPr>
      <t>/рекомендована при комплектации раковинами-чашами "Атрия" и "Антарес 55х38"(монтаж чашей)/</t>
    </r>
  </si>
  <si>
    <r>
      <t xml:space="preserve">Опора Нижний Шкаф Капелла  800 H=330                                        </t>
    </r>
    <r>
      <rPr>
        <sz val="9"/>
        <color theme="1"/>
        <rFont val="Calibri"/>
        <family val="2"/>
        <charset val="204"/>
        <scheme val="minor"/>
      </rPr>
      <t>/рекомендована при комплектации раковинами "Ретро" и "Антарес 55х38" (монтаж в полувстроенном виде с возвышением над столешницей на 30мм и на 50мм)/</t>
    </r>
  </si>
  <si>
    <r>
      <t xml:space="preserve">Опора Нижний Шкаф Капелла 1100 H=230                                              </t>
    </r>
    <r>
      <rPr>
        <sz val="9"/>
        <color theme="1"/>
        <rFont val="Calibri"/>
        <family val="2"/>
        <charset val="204"/>
        <scheme val="minor"/>
      </rPr>
      <t>/рекомендована при комплектации раковинами-чашами "Атрия" и "Антарес 55х38"(монтаж чашей)/</t>
    </r>
  </si>
  <si>
    <r>
      <t xml:space="preserve">Опора Нижний Шкаф Капелла 1100 H=330                                       </t>
    </r>
    <r>
      <rPr>
        <sz val="9"/>
        <color theme="1"/>
        <rFont val="Calibri"/>
        <family val="2"/>
        <charset val="204"/>
        <scheme val="minor"/>
      </rPr>
      <t>/рекомендована при комплектации раковинами "Ретро" и "Антарес 55х38" (монтаж в полувстроенном виде с возвышением над столешницей на 30мм и на 50мм)/</t>
    </r>
  </si>
  <si>
    <r>
      <t xml:space="preserve">Опора Нижний Шкаф Капелла 1400 H=330                                           </t>
    </r>
    <r>
      <rPr>
        <sz val="9"/>
        <color theme="1"/>
        <rFont val="Calibri"/>
        <family val="2"/>
        <charset val="204"/>
        <scheme val="minor"/>
      </rPr>
      <t>/рекомендована при комплектации раковинами "Ретро" и "Антарес 55х38" (монтаж в полувстроенном виде с возвышением над столешницей на 30мм и на 50мм)/</t>
    </r>
  </si>
  <si>
    <r>
      <t xml:space="preserve">Опора Нижний Шкаф Капелла 1400 H=230                                              </t>
    </r>
    <r>
      <rPr>
        <sz val="9"/>
        <color theme="1"/>
        <rFont val="Calibri"/>
        <family val="2"/>
        <charset val="204"/>
        <scheme val="minor"/>
      </rPr>
      <t>/рекомендована при комплектации раковинами-чашами "Атрия" и "Антарес 55х38"(монтаж чашей)/</t>
    </r>
  </si>
  <si>
    <t xml:space="preserve">Пенал Капелла 400 мм          </t>
  </si>
  <si>
    <r>
      <t>Шкаф навесной Капелла 244 мм открытый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/элемент выделен/</t>
    </r>
  </si>
  <si>
    <r>
      <t xml:space="preserve">Шкаф навесной Капелла 300 мм распашной                        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</si>
  <si>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Шарм 700 с 2-мя распашными фасадами                                     </t>
    </r>
    <r>
      <rPr>
        <sz val="9"/>
        <color theme="1"/>
        <rFont val="Calibri"/>
        <family val="2"/>
        <charset val="204"/>
        <scheme val="minor"/>
      </rPr>
      <t>/раковина и столешница не входит в стоимость; номенклатурная позиция может входить в базу 700мм, 1050мм или 1400мм/</t>
    </r>
  </si>
  <si>
    <t>Зеркало Шарм                                                                                                          *указать направление развеса:  горизонтальное или вертикальное</t>
  </si>
  <si>
    <r>
      <t xml:space="preserve">Нижний Шкаф Ретро 175 мм с выдвижным ящиком (h=300 мм)   </t>
    </r>
    <r>
      <rPr>
        <sz val="9"/>
        <color theme="1"/>
        <rFont val="Calibri"/>
        <family val="2"/>
        <charset val="204"/>
        <scheme val="minor"/>
      </rPr>
      <t xml:space="preserve">/раковина, столешница и карнизы не входит в стоимость; номенклатурная позиция выделена и может входить в базу 925мм или 1100мм/ 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</si>
  <si>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Нижний шкаф Венеция 80 с 1 ящиком ЦВ RAL         </t>
    </r>
    <r>
      <rPr>
        <sz val="9"/>
        <color theme="1"/>
        <rFont val="Calibri"/>
        <family val="2"/>
        <charset val="204"/>
        <scheme val="minor"/>
      </rPr>
      <t>подвесной   /добавить ручку; раковина и ручка не входят в стоимость/</t>
    </r>
  </si>
  <si>
    <r>
      <t xml:space="preserve">Нижний шкаф Венеция 80 с 2 ящиками ЦВ RAL       </t>
    </r>
    <r>
      <rPr>
        <sz val="9"/>
        <color theme="1"/>
        <rFont val="Calibri"/>
        <family val="2"/>
        <charset val="204"/>
        <scheme val="minor"/>
      </rPr>
      <t xml:space="preserve">подвесной   /добавить ручку; раковина и ручка не входят в стоимость//            </t>
    </r>
  </si>
  <si>
    <r>
      <t xml:space="preserve">Нижний шкаф Венеция 80 с 3 ящиками ЦВ RAL       </t>
    </r>
    <r>
      <rPr>
        <sz val="9"/>
        <color theme="1"/>
        <rFont val="Calibri"/>
        <family val="2"/>
        <charset val="204"/>
        <scheme val="minor"/>
      </rPr>
      <t>напольный  /добавить ручку; раковина и ручка не входят в стоимость/</t>
    </r>
  </si>
  <si>
    <r>
      <t xml:space="preserve">Пенал Венеция левый ЦВ RAL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/добавить ручку, ручка не входит в стоимость/</t>
    </r>
  </si>
  <si>
    <r>
      <t xml:space="preserve">Пенал Венеция правый ЦВ RAL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/добавить ручку, ручка не входит в стоимость/</t>
    </r>
  </si>
  <si>
    <r>
      <t xml:space="preserve">Нижний шкаф Венеция 100 с 1 ящиком ЦВ RAL        </t>
    </r>
    <r>
      <rPr>
        <sz val="9"/>
        <color theme="1"/>
        <rFont val="Calibri"/>
        <family val="2"/>
        <charset val="204"/>
        <scheme val="minor"/>
      </rPr>
      <t>подвесной   /добавить ручку, раковина и ручка не входят в стоимость/</t>
    </r>
  </si>
  <si>
    <r>
      <t xml:space="preserve">Нижний шкаф Венеция 100 с 2 ящиками ЦВ RAL      </t>
    </r>
    <r>
      <rPr>
        <sz val="9"/>
        <color theme="1"/>
        <rFont val="Calibri"/>
        <family val="2"/>
        <charset val="204"/>
        <scheme val="minor"/>
      </rPr>
      <t xml:space="preserve">подвесной   /добавить ручку, раковина и ручка не входят в стоимость/      </t>
    </r>
  </si>
  <si>
    <t>Столешница "Ретро"  750 мм</t>
  </si>
  <si>
    <r>
      <t>Нижний Шкаф Ретро 700 мм с 2 ящиками (h=600 мм)</t>
    </r>
    <r>
      <rPr>
        <sz val="9"/>
        <color theme="1"/>
        <rFont val="Calibri"/>
        <family val="2"/>
        <charset val="204"/>
        <scheme val="minor"/>
      </rPr>
      <t xml:space="preserve">                       /раковина, столешница и карнизы не входит в стоимость; может входить в базу 750, 925мм, 1100мм, 1450мм/  </t>
    </r>
  </si>
  <si>
    <r>
      <t xml:space="preserve">Нижний Шкаф Ретро 700 мм с 2-мя распашными фасадами (h=600 мм)        </t>
    </r>
    <r>
      <rPr>
        <sz val="9"/>
        <color theme="1"/>
        <rFont val="Calibri"/>
        <family val="2"/>
        <charset val="204"/>
        <scheme val="minor"/>
      </rPr>
      <t>/раковина, столешница и карнизы не входит в стоимость; может входить в базу 750, 925мм, 1100мм, 1450мм/</t>
    </r>
  </si>
  <si>
    <r>
      <t xml:space="preserve">Нижний Шкаф Ретро 700 мм с 2-мя распашными фасадами (h=300 мм)        </t>
    </r>
    <r>
      <rPr>
        <sz val="9"/>
        <color theme="1"/>
        <rFont val="Calibri"/>
        <family val="2"/>
        <charset val="204"/>
        <scheme val="minor"/>
      </rPr>
      <t xml:space="preserve">/раковина, столешница и карнизы не входит в стоимость; может входить в базу 750, 925мм, 1100мм, 1450мм/  </t>
    </r>
  </si>
  <si>
    <r>
      <t xml:space="preserve">Нижний Шкаф Ретро 700 мм с 1 ящиком (h=300 мм)                           </t>
    </r>
    <r>
      <rPr>
        <sz val="9"/>
        <color theme="1"/>
        <rFont val="Calibri"/>
        <family val="2"/>
        <charset val="204"/>
        <scheme val="minor"/>
      </rPr>
      <t xml:space="preserve">/раковина, столешница и карнизы не входит в стоимость; может входить в базу 750, 925мм, 1100мм, 1450мм/   </t>
    </r>
  </si>
  <si>
    <r>
      <t xml:space="preserve">Нижний Шкаф Ретро 175 мм с выдвижным ящиком (h=600 мм) </t>
    </r>
    <r>
      <rPr>
        <sz val="9"/>
        <color theme="1"/>
        <rFont val="Calibri"/>
        <family val="2"/>
        <charset val="204"/>
        <scheme val="minor"/>
      </rPr>
      <t>/раковина, столешница и карнизы не входит в стоимость;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charset val="204"/>
        <scheme val="minor"/>
      </rPr>
      <t>номенклатурная позиция выделена и может входить в базу 925мм или 1100мм</t>
    </r>
  </si>
  <si>
    <r>
      <t xml:space="preserve">Нижний Шкаф Ретро 350 мм с 1 ящиком (h=300 мм)                           </t>
    </r>
    <r>
      <rPr>
        <sz val="9"/>
        <color theme="1"/>
        <rFont val="Calibri"/>
        <family val="2"/>
        <charset val="204"/>
        <scheme val="minor"/>
      </rPr>
      <t xml:space="preserve">/раковина, столешница и карнизы не входит в стоимость; номенклатурная позиция выделена и может входить в базу 925мм, 1100мм и 1450мм/   </t>
    </r>
  </si>
  <si>
    <r>
      <t xml:space="preserve">Нижний Шкаф Ретро 350 мм с 2 ящиками (h=600 мм)                       </t>
    </r>
    <r>
      <rPr>
        <sz val="9"/>
        <color theme="1"/>
        <rFont val="Calibri"/>
        <family val="2"/>
        <charset val="204"/>
        <scheme val="minor"/>
      </rPr>
      <t xml:space="preserve">/раковина, столешница и карнизы не входит в стоимость; номенклатурная позиция выделена и может входить в базу 925мм, 1100мм и 1450мм/   </t>
    </r>
  </si>
  <si>
    <t>Столешница "Ретро"  925 мм натуральный мрамор  Grigio orobico</t>
  </si>
  <si>
    <t>Столешница "Ретро" 1450 мм  ЦВ RAL</t>
  </si>
  <si>
    <r>
      <t xml:space="preserve">Нижний Шкаф Ретро 350 мм с распашным фасадом (h=600 мм) </t>
    </r>
    <r>
      <rPr>
        <sz val="9"/>
        <color theme="1"/>
        <rFont val="Calibri"/>
        <family val="2"/>
        <charset val="204"/>
        <scheme val="minor"/>
      </rPr>
      <t xml:space="preserve">/раковина, столешница и карнизы не входит в стоимость; номенклатурная позиция выделена и может входить в базу 1100мм и 1450мм/  </t>
    </r>
  </si>
  <si>
    <r>
      <t xml:space="preserve">Нижний Шкаф Ретро 350 мм с распашным фасадом (h=300 мм) </t>
    </r>
    <r>
      <rPr>
        <sz val="9"/>
        <color theme="1"/>
        <rFont val="Calibri"/>
        <family val="2"/>
        <charset val="204"/>
        <scheme val="minor"/>
      </rPr>
      <t xml:space="preserve">/раковина, столешница и карнизы не входит в стоимость; номенклатурная позиция выделена и может входить в базу 1100мм и 1450мм/  </t>
    </r>
  </si>
  <si>
    <t>1. Навесной шкаф 225мм: шкаф 175 + верхний карниз 225 + нижний карниз225</t>
  </si>
  <si>
    <t>2. Навесной шкаф 400мм: шкаф 350 + верхний карниз 400 + нижний карниз 400</t>
  </si>
  <si>
    <r>
      <t xml:space="preserve">Зеркало Ретро с фацетом 15 мм                        </t>
    </r>
    <r>
      <rPr>
        <sz val="9"/>
        <color theme="1"/>
        <rFont val="Calibri"/>
        <family val="2"/>
        <charset val="204"/>
        <scheme val="minor"/>
      </rPr>
      <t>/зеркало без подсветки/</t>
    </r>
  </si>
  <si>
    <r>
      <t xml:space="preserve">Нижний шкаф Мини левый ЦВ RAL     </t>
    </r>
    <r>
      <rPr>
        <sz val="9"/>
        <color theme="1"/>
        <rFont val="Calibri"/>
        <family val="2"/>
        <charset val="204"/>
        <scheme val="minor"/>
      </rPr>
      <t xml:space="preserve">/раковина не входит в стоимость, ручка входит в стоимост/ </t>
    </r>
  </si>
  <si>
    <r>
      <t xml:space="preserve">Нижний шкаф Мини правый ЦВ RAL  </t>
    </r>
    <r>
      <rPr>
        <sz val="9"/>
        <color theme="1"/>
        <rFont val="Calibri"/>
        <family val="2"/>
        <charset val="204"/>
        <scheme val="minor"/>
      </rPr>
      <t xml:space="preserve"> /раковина не входит в стоимость, ручка входит в стоимост/</t>
    </r>
  </si>
  <si>
    <r>
      <t xml:space="preserve">Нижний шкаф Прима с 1 ящиком ЦВ RAL                                 </t>
    </r>
    <r>
      <rPr>
        <sz val="9"/>
        <color theme="1"/>
        <rFont val="Calibri"/>
        <family val="2"/>
        <charset val="204"/>
        <scheme val="minor"/>
      </rPr>
      <t>подвесной /раковина не входит в стоимость/</t>
    </r>
  </si>
  <si>
    <r>
      <t xml:space="preserve">Нижний шкаф Прима с 2 ящиками ЦВ RAL                               </t>
    </r>
    <r>
      <rPr>
        <sz val="9"/>
        <color theme="1"/>
        <rFont val="Calibri"/>
        <family val="2"/>
        <charset val="204"/>
        <scheme val="minor"/>
      </rPr>
      <t>подвесной /раковина не входит в стоимость/</t>
    </r>
  </si>
  <si>
    <r>
      <t xml:space="preserve">Пенал Прима ЦВ RAL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подвесной</t>
    </r>
  </si>
  <si>
    <r>
      <t xml:space="preserve">Полупенал двойной Прима ЦВ RAL                                          </t>
    </r>
    <r>
      <rPr>
        <sz val="9"/>
        <color theme="1"/>
        <rFont val="Calibri"/>
        <family val="2"/>
        <charset val="204"/>
        <scheme val="minor"/>
      </rPr>
      <t>подвесной</t>
    </r>
  </si>
  <si>
    <r>
      <t xml:space="preserve">Полупенал Прима левый ЦВ RAL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подвесной</t>
    </r>
  </si>
  <si>
    <r>
      <t xml:space="preserve">Полупенал Прима правый ЦВ RAL                                              </t>
    </r>
    <r>
      <rPr>
        <sz val="9"/>
        <color theme="1"/>
        <rFont val="Calibri"/>
        <family val="2"/>
        <charset val="204"/>
        <scheme val="minor"/>
      </rPr>
      <t>подвесной</t>
    </r>
  </si>
  <si>
    <r>
      <t xml:space="preserve">Пенал Альфа ЦВ RAL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/пенал перевертыш левый/правый/</t>
    </r>
  </si>
  <si>
    <t>Столешница "Шарм" 1400 мм натуральный мрамор  Бьянка Карарра</t>
  </si>
  <si>
    <r>
      <t xml:space="preserve">Нижний Шкаф М-40 Slim 800х400 мм с распашными фасадами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</si>
  <si>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Slim 400х400 мм с распашным фасадом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</si>
  <si>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М-40 400х800 мм с распашными фасадами   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</si>
  <si>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М-40 400х400 мм с распашным фасадом        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</si>
  <si>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М-40 600х200 мм с распашным фасадом    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</si>
  <si>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t>высота 200мм</t>
  </si>
  <si>
    <t>высота 600мм</t>
  </si>
  <si>
    <t>высота 400мм</t>
  </si>
  <si>
    <t>Нижние шкафы М-40 выпускаются в трех высотах: 200мм, 400мм и 600мм (первая цифра в наименовании обозначает высоту). В прайсе позиции разбиты по высотам. Нижние шкафы для одной базы следует выбирать единой высоты.</t>
  </si>
  <si>
    <t>Навесные шкафы М-40                     /глубина 200мм/</t>
  </si>
  <si>
    <t>Пеналы М-40                                          /глубина 300мм/</t>
  </si>
  <si>
    <r>
      <t xml:space="preserve">Нижний Шкаф Открытый М-40 200 х 400 мм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</si>
  <si>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М-40 200х400 мм с ящиком (200 мм )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</si>
  <si>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М-40 200х800 мм с ящиком (200 мм с вырезом)            </t>
    </r>
    <r>
      <rPr>
        <sz val="9"/>
        <color theme="1"/>
        <rFont val="Calibri"/>
        <family val="2"/>
        <charset val="204"/>
        <scheme val="minor"/>
      </rPr>
      <t xml:space="preserve"> /элемент выделен/</t>
    </r>
  </si>
  <si>
    <r>
      <t xml:space="preserve">Нижний Шкаф Открытый М-40 200 х 800 мм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</si>
  <si>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Открытый М-40 с 1-ой перегородкой 200 х 800 мм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</si>
  <si>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М-40 400х400 мм с 2-мя ящиками (200 мм + 200 мм)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</si>
  <si>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М-40 400х400 мм с ящиком (400 мм)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</si>
  <si>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>Нижний Шкаф Открытый М-40 400 х 400 мм</t>
    </r>
    <r>
      <rPr>
        <sz val="9"/>
        <color theme="1"/>
        <rFont val="Calibri"/>
        <family val="2"/>
        <charset val="204"/>
        <scheme val="minor"/>
      </rPr>
      <t xml:space="preserve">                      /элемент выделен/</t>
    </r>
  </si>
  <si>
    <r>
      <t xml:space="preserve">Нижний Шкаф М-40 400х800 мм с 2-мя ящиками (200 мм с вырезом + 200 мм)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</si>
  <si>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М-40 400х800 мм с ящиком (400 мм с вырезом)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</si>
  <si>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Открытый М-40 400 х 800 мм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</si>
  <si>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Открытый М-40 с 1-ой перегородкой 400 х 800 мм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</si>
  <si>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М-40 600х400 мм с 2-мя ящиками (200 мм + 400 мм)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</si>
  <si>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М-40 600х400 мм с распашным фасадом 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</si>
  <si>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М-40 600х800 мм с распашными фасадами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</si>
  <si>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М-40 600х400 мм с 3-мя ящиками (200 мм + 200 мм + 200 мм)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</si>
  <si>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М-40 600х800 мм с 2-мя ящиками (200 мм с вырезом + 400 мм)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</si>
  <si>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М-40 600х800 мм с 3-мя ящиками (200 мм с вырезом + 200 мм + 200 мм)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</si>
  <si>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М-40 Slim 800х400 мм с ящиком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</si>
  <si>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Шкаф Фрейм 400х400 распашной под раковину                     </t>
    </r>
    <r>
      <rPr>
        <sz val="9"/>
        <color theme="1"/>
        <rFont val="Calibri"/>
        <family val="2"/>
        <charset val="204"/>
        <scheme val="minor"/>
      </rPr>
      <t>/раковина не входит в стоимость/</t>
    </r>
  </si>
  <si>
    <r>
      <t xml:space="preserve">Нижний Шкаф Фрейм 600х400 распашной под раковину                     </t>
    </r>
    <r>
      <rPr>
        <sz val="9"/>
        <color theme="1"/>
        <rFont val="Calibri"/>
        <family val="2"/>
        <charset val="204"/>
        <scheme val="minor"/>
      </rPr>
      <t>/раковина не входит в стоимость/</t>
    </r>
  </si>
  <si>
    <t>Окрашивание мебели в цвета RAL и NCS в матовой или глянцевой текстуре. Возможно окрашивание в 2 цвета: корпус - один цвет, фасад в другой.</t>
  </si>
  <si>
    <t>Столеница литая вместе с раковиной. Слив в раковине - круглое отверстие для установки донного клапана (донный клапан не входит в комплект поставки). Столешница выпускается только в заявленных размерах и не подрезается по ширине.</t>
  </si>
  <si>
    <r>
      <t xml:space="preserve">Опора столешницы Купе ЦВ RAL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/Элемент выделен. Применяется в случае наличия ниши под стиральную машину./</t>
    </r>
  </si>
  <si>
    <r>
      <t xml:space="preserve">Нижний Шкаф Капелла 400х400 распашной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не входит в стоимость/</t>
    </r>
  </si>
  <si>
    <r>
      <t xml:space="preserve">* монтаж накладной чашей       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  /столешница не входит в стоимость/</t>
    </r>
  </si>
  <si>
    <r>
      <t xml:space="preserve">* монтаж в полувстроенном виде                           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стоимость/</t>
    </r>
  </si>
  <si>
    <t>Столешница "Капелла" 1400 мм натуральный мрамор  Бьянка Карарра</t>
  </si>
  <si>
    <r>
      <t xml:space="preserve">* монтаж в полувстроенном виде                                 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стоимость/</t>
    </r>
  </si>
  <si>
    <r>
      <t xml:space="preserve">Шкаф навесной Купе 40 ЦВ RAL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/Элемент выделен. При оформлении заказа с несколькими штуками навесных шкафов, обязательно указывать в одном корпусе или каждый в своем корпусе. Максимальное количество шкафов водном корпусе в высоту 3шт, в ширину 5шт/</t>
    </r>
  </si>
  <si>
    <t xml:space="preserve">Grigio </t>
  </si>
  <si>
    <t>Бьянка</t>
  </si>
  <si>
    <r>
      <t xml:space="preserve">Раковина "Ретро"     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/Для баз 800, 1100, 1400мм.    Столешница не входит в стоимость/</t>
    </r>
  </si>
  <si>
    <r>
      <t xml:space="preserve">Раковина "Атрия" ЦВ металлик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/Для баз 800, 1100, 1400мм.    Столешница не входит в стоимость/</t>
    </r>
  </si>
  <si>
    <r>
      <t xml:space="preserve">Нижний Шкаф Капелла 800 с 2 ящиками    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и столешница не входит в стоимость; номенклатурная позиция может входить в базу 800мм, 1100мм или 1400мм/</t>
    </r>
  </si>
  <si>
    <r>
      <t xml:space="preserve">Нижний Шкаф Капелла 300 мм открытый  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и столешница не входит в стоимость; номенклатурная позиция выделена и может входить в базу 1100мм или 1400мм /</t>
    </r>
  </si>
  <si>
    <t>Навесные шкафы распашные - цвета RAL и NCS в матовой или глянцевой текстурах. Цвета металлики с дополнительной наценкой на каждый окрашиваемый элемент.   Открытые навесные шкафы шпонированные в цветах "Маис", "Мацис", "Анис", "Фарро".                                                                    Навесные шкафы Капелла можно комплектовать из нескольких модулей. Боковины обязательно заказывать к навесным шкафам. Примеры компановки:</t>
  </si>
  <si>
    <r>
      <t xml:space="preserve">Шкаф навесной Капелла Боковины (2 шт.)                  </t>
    </r>
    <r>
      <rPr>
        <sz val="9"/>
        <color theme="1"/>
        <rFont val="Calibri"/>
        <family val="2"/>
        <charset val="204"/>
        <scheme val="minor"/>
      </rPr>
      <t xml:space="preserve"> /28мм каждая боковина/</t>
    </r>
  </si>
  <si>
    <t xml:space="preserve">Зеркало Капелла h900х500                                       </t>
  </si>
  <si>
    <r>
      <t xml:space="preserve">Зеркало Сфера D 1000 мм   </t>
    </r>
    <r>
      <rPr>
        <sz val="9"/>
        <color theme="1"/>
        <rFont val="Calibri"/>
        <family val="2"/>
        <charset val="204"/>
        <scheme val="minor"/>
      </rPr>
      <t>/рекомендовано к серии/</t>
    </r>
  </si>
  <si>
    <r>
      <t xml:space="preserve">Зеркало Прима D 900 мм    </t>
    </r>
    <r>
      <rPr>
        <sz val="9"/>
        <color theme="1"/>
        <rFont val="Calibri"/>
        <family val="2"/>
        <charset val="204"/>
        <scheme val="minor"/>
      </rPr>
      <t>/рекомендовано к серии/</t>
    </r>
  </si>
  <si>
    <t>белая</t>
  </si>
  <si>
    <t>цветная</t>
  </si>
  <si>
    <t>Grigio</t>
  </si>
  <si>
    <t>Нижние базы Шарм Премьер обязательно коплектуются верхним и нижним декоративными карнизами. Карнизы шире базы на 50мм и соответствуют ширине столешницы. Стоимость ножек включена в стоимость нижнего шкафа 700мм, при этом ножки будут размещены по краям базы. Ручки вкллючены в стоимость нижних шкафов. Ножки/ручки окрашиваются в единый цвет с тумбой.</t>
  </si>
  <si>
    <r>
      <t xml:space="preserve">Верхний карниз Шарм Премьер  750 мм  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</si>
  <si>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Верхний карниз Шарм Премьер 1100 мм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</si>
  <si>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Верхний карниз Шарм Премьер 1450 мм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</si>
  <si>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карниз Шарм Премьер  750 мм                     </t>
    </r>
    <r>
      <rPr>
        <sz val="9"/>
        <color theme="1"/>
        <rFont val="Calibri"/>
        <family val="2"/>
        <charset val="204"/>
        <scheme val="minor"/>
      </rPr>
      <t xml:space="preserve"> /элемент выделен/</t>
    </r>
  </si>
  <si>
    <r>
      <t xml:space="preserve">Нижний карниз Шарм Премьер 1100 мм 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</si>
  <si>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Нижний карниз Шарм Премьер 1450 мм                     </t>
    </r>
    <r>
      <rPr>
        <sz val="9"/>
        <color theme="1"/>
        <rFont val="Calibri"/>
        <family val="2"/>
        <charset val="204"/>
        <scheme val="minor"/>
      </rPr>
      <t>/элемент выделен/</t>
    </r>
  </si>
  <si>
    <r>
      <t xml:space="preserve">Мебель "М-40 Slim"                                      </t>
    </r>
    <r>
      <rPr>
        <sz val="11"/>
        <rFont val="Arial"/>
        <family val="2"/>
        <charset val="204"/>
      </rPr>
      <t>/Глубина столешницы 400мм/</t>
    </r>
  </si>
  <si>
    <r>
      <t xml:space="preserve">Нижний шкаф Купе 40 с мешком для белья ЦВ RAL           ШИРИНА 416мм                          </t>
    </r>
    <r>
      <rPr>
        <sz val="9"/>
        <color theme="1"/>
        <rFont val="Calibri"/>
        <family val="2"/>
        <charset val="204"/>
        <scheme val="minor"/>
      </rPr>
      <t>/НЕ располагать под самой раковиной/</t>
    </r>
  </si>
  <si>
    <r>
      <t xml:space="preserve">Нижний шкаф Купе 40 распашной ЦВ RAL                              ШИРИНА 416мм                                  </t>
    </r>
    <r>
      <rPr>
        <sz val="9"/>
        <color theme="1"/>
        <rFont val="Calibri"/>
        <family val="2"/>
        <charset val="204"/>
        <scheme val="minor"/>
      </rPr>
      <t>/НЕ располагать под самой раковиной/</t>
    </r>
  </si>
  <si>
    <r>
      <t xml:space="preserve">Нижний шкаф Купе 40 выдвижной ЦВ RAL                             ШИРИНА 416мм                                    </t>
    </r>
    <r>
      <rPr>
        <sz val="9"/>
        <color theme="1"/>
        <rFont val="Calibri"/>
        <family val="2"/>
        <charset val="204"/>
        <scheme val="minor"/>
      </rPr>
      <t>/НЕ располагать под самой раковиной/</t>
    </r>
  </si>
  <si>
    <r>
      <t>Нижний шкаф Купе 40 выдвижной двойной ЦВ RAL</t>
    </r>
    <r>
      <rPr>
        <sz val="9"/>
        <color theme="1"/>
        <rFont val="Calibri"/>
        <family val="2"/>
        <charset val="204"/>
        <scheme val="minor"/>
      </rPr>
      <t xml:space="preserve">         </t>
    </r>
    <r>
      <rPr>
        <sz val="11"/>
        <color theme="1"/>
        <rFont val="Calibri"/>
        <family val="2"/>
        <charset val="204"/>
        <scheme val="minor"/>
      </rPr>
      <t xml:space="preserve">ШИРИНА 416мм    </t>
    </r>
    <r>
      <rPr>
        <sz val="9"/>
        <color theme="1"/>
        <rFont val="Calibri"/>
        <family val="2"/>
        <charset val="204"/>
        <scheme val="minor"/>
      </rPr>
      <t xml:space="preserve">                                  /НЕ располагать под самой раковиной/</t>
    </r>
  </si>
  <si>
    <r>
      <t xml:space="preserve">Нижний шкаф Купе 20 распашной ЦВ RAL                             ШИРИНА 200мм                                     </t>
    </r>
    <r>
      <rPr>
        <sz val="9"/>
        <color theme="1"/>
        <rFont val="Calibri"/>
        <family val="2"/>
        <charset val="204"/>
        <scheme val="minor"/>
      </rPr>
      <t>/НЕ располагать под самой раковиной/</t>
    </r>
  </si>
  <si>
    <r>
      <t xml:space="preserve">Нижний шкаф Купе 20 выдвижной с корзиной ЦВ RAL         ШИРИНА 200мм                          </t>
    </r>
    <r>
      <rPr>
        <sz val="9"/>
        <color theme="1"/>
        <rFont val="Calibri"/>
        <family val="2"/>
        <charset val="204"/>
        <scheme val="minor"/>
      </rPr>
      <t>/НЕ располагать под самой раковиной/</t>
    </r>
  </si>
  <si>
    <t>Габаритный размер базы определяется размером столешницы. Между нижними шкафами устанавливаются проставки шириной 48мм (входят в стоимость самих шкафов), которые увеличивают размер базы.</t>
  </si>
  <si>
    <r>
      <t xml:space="preserve">Нижний шкаф Купе 80 выдвижной ЦВ RAL                           ШИРИНА 848мм          </t>
    </r>
    <r>
      <rPr>
        <sz val="9"/>
        <color theme="1"/>
        <rFont val="Calibri"/>
        <family val="2"/>
        <charset val="204"/>
        <scheme val="minor"/>
      </rPr>
      <t>/располагать под раковиной/</t>
    </r>
  </si>
  <si>
    <r>
      <t xml:space="preserve">Нижний шкаф Купе 80 распашной ЦВ RAL                             ШИРИНА 848мм       </t>
    </r>
    <r>
      <rPr>
        <sz val="9"/>
        <color theme="1"/>
        <rFont val="Calibri"/>
        <family val="2"/>
        <charset val="204"/>
        <scheme val="minor"/>
      </rPr>
      <t>/располагать под раковиной/</t>
    </r>
  </si>
  <si>
    <r>
      <t xml:space="preserve">Нижний шкаф Купе 80 с 2 ящиками ЦВ RAL                            ШИРИНА 848мм      </t>
    </r>
    <r>
      <rPr>
        <sz val="9"/>
        <color theme="1"/>
        <rFont val="Calibri"/>
        <family val="2"/>
        <charset val="204"/>
        <scheme val="minor"/>
      </rPr>
      <t>/располагать под раковиной/</t>
    </r>
  </si>
  <si>
    <r>
      <t xml:space="preserve">Сенсорный выключатель                          </t>
    </r>
    <r>
      <rPr>
        <sz val="9"/>
        <color theme="1"/>
        <rFont val="Calibri"/>
        <family val="2"/>
        <charset val="204"/>
        <scheme val="minor"/>
      </rPr>
      <t xml:space="preserve">  /для зеркала и зеркального шкафа/</t>
    </r>
  </si>
  <si>
    <r>
      <t xml:space="preserve">Зеркало Шарм Премьер                                </t>
    </r>
    <r>
      <rPr>
        <sz val="9"/>
        <color theme="1"/>
        <rFont val="Calibri"/>
        <family val="2"/>
        <charset val="204"/>
        <scheme val="minor"/>
      </rPr>
      <t xml:space="preserve"> /рекомендовано к серии/</t>
    </r>
  </si>
  <si>
    <t>Зеркала, рекомендованные к серии М-40</t>
  </si>
  <si>
    <t>Зеркала, рекомендованные к серии М-40 Slim</t>
  </si>
  <si>
    <t xml:space="preserve">Зеркала, рекомендованные к серии Фрейм </t>
  </si>
  <si>
    <t>Изображение</t>
  </si>
  <si>
    <t>Введите свою партнерскую скидку (переменное значение)</t>
  </si>
  <si>
    <t xml:space="preserve">Мебель "ФРЕЙМ"                   </t>
  </si>
  <si>
    <t>Раковины для баз Фрейм</t>
  </si>
  <si>
    <t>Базы "Фрейм"</t>
  </si>
  <si>
    <t xml:space="preserve">Пеналы Фрейм </t>
  </si>
  <si>
    <r>
      <t xml:space="preserve">* монтаж накладной чашей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/только к столешницам 700мм, 1050мм и 1400мм (недоступна для размеров 800, 900 и 1000мм!); столешница не входит в стоимость/</t>
    </r>
  </si>
  <si>
    <r>
      <t xml:space="preserve">Нижний шкаф Шарм 350 с 1 ящиком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и столешница не входит в стоимость; номенклатурная позиция выделена и может входить в базу 1050мм или 1400мм/</t>
    </r>
    <r>
      <rPr>
        <sz val="11"/>
        <color theme="1"/>
        <rFont val="Calibri"/>
        <family val="2"/>
        <scheme val="minor"/>
      </rPr>
      <t xml:space="preserve">    </t>
    </r>
  </si>
  <si>
    <r>
      <t xml:space="preserve">Нижний шкаф Шарм 350 с распашным фасадом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/раковина и столешница не входит в стоимость; номенклатурная позиция выделена и может входить в базу 1050мм или 1400мм/   </t>
    </r>
    <r>
      <rPr>
        <sz val="11"/>
        <color theme="1"/>
        <rFont val="Calibri"/>
        <family val="2"/>
        <scheme val="minor"/>
      </rPr>
      <t xml:space="preserve"> </t>
    </r>
  </si>
  <si>
    <t>800 мм подвесная,</t>
  </si>
  <si>
    <t>900 мм подвесная;</t>
  </si>
  <si>
    <t>1000 мм подвесная;</t>
  </si>
  <si>
    <t>1400мм (700мм+350мм+350мм) подвесная или 700мм+700мм с 2-я раковинами)</t>
  </si>
  <si>
    <t>05060015</t>
  </si>
  <si>
    <r>
      <t xml:space="preserve">Раковина "Антарес" 38х38              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</si>
  <si>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Раковина "Антарес" 38х38 ЦВ RAL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</si>
  <si>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Раковина "Антарес" 38х38 ЦВ металлик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</si>
  <si>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 Раковина "Антарес" 55х38                               </t>
    </r>
    <r>
      <rPr>
        <sz val="9"/>
        <color theme="1"/>
        <rFont val="Calibri"/>
        <family val="2"/>
        <charset val="204"/>
        <scheme val="minor"/>
      </rPr>
      <t xml:space="preserve">   /столешница не входит в стоимость; НЕ ДОСТУПНА К СТОЛЕШНИЦАМ 700мм, 900мм, 1000мм/</t>
    </r>
  </si>
  <si>
    <r>
      <t xml:space="preserve">Раковина "Антарес" 55х38 ЦВ RAL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</si>
  <si>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Раковина "Антарес" 55х38 ЦВ металлик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</si>
  <si>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t>3. нижний шкаф 800мм;</t>
  </si>
  <si>
    <t>2. нижний шкаф 700мм   /НЕ входит в модудьную программу, т.е. не компонуется с другими шкафами/;</t>
  </si>
  <si>
    <t>4. нижний шкаф 900мм /НЕ входит в модудьную программу, т.е. не компонуется с другими шкафами/;</t>
  </si>
  <si>
    <t>5. нижний шкаф 1000мм /НЕ входит в модудьную программу, т.е. не компонуется с другими шкафами/;</t>
  </si>
  <si>
    <r>
      <t xml:space="preserve">Нижний Шкаф М-40 Slim  700х400 мм с 1 ящиком                                      </t>
    </r>
    <r>
      <rPr>
        <sz val="9"/>
        <color theme="1"/>
        <rFont val="Calibri"/>
        <family val="2"/>
        <charset val="204"/>
        <scheme val="minor"/>
      </rPr>
      <t>/не входит в модудьную программу, т.е. не компонуется с другими шкафами: столешница и раковина не входят в стоимлсть/</t>
    </r>
  </si>
  <si>
    <r>
      <t xml:space="preserve">Нижний Шкаф М-40 Slim  900х400 мм с 1 ящиком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 /не входит в модудьную программу, т.е. не компонуется с другими шкафами; столешница и раковина не входят в стоимлсть/</t>
    </r>
  </si>
  <si>
    <r>
      <t xml:space="preserve">Нижний Шкаф М-40 Slim 1000х400 мм с 1 ящиком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/не входит в модудьную программу, т.е. не компонуется с другими шкафами; столешница и раковина не входят в стоимлсть/</t>
    </r>
  </si>
  <si>
    <t>05050003</t>
  </si>
  <si>
    <t>05050004</t>
  </si>
  <si>
    <t xml:space="preserve">Нижние шкафы М-40 выпускаются шириной 700мм (НЕ компонуются с другими шкафами); (800мм, 900мм (НЕ компонуются с другими шкафами); 1000мм (НЕ компонуются с другими шкафами); 400мм и 200мм (только для высоты 600мм). В модульных версиях раковина устанавливается над нижним шкафом 800мм (кроме открытых). </t>
  </si>
  <si>
    <t>Размеры баз: 700мм, 800мм, 900, 1000мм, 1200мм (800+400 или 200+800+200 для h600), 1400мм(только при h600! 800+400+200), 1600мм (800+800 или 400+800+400), 1800мм (только при h600 800+800+200), 2000мм (800+800+400 или для h600 200+400+800+400+200), 2200 (только при h600), 2400мм.</t>
  </si>
  <si>
    <r>
      <t xml:space="preserve">Нижний Шкаф М-40  ш700хв400 мм с 1 ящиком                                      </t>
    </r>
    <r>
      <rPr>
        <sz val="9"/>
        <color theme="1"/>
        <rFont val="Calibri"/>
        <family val="2"/>
        <charset val="204"/>
        <scheme val="minor"/>
      </rPr>
      <t>/столешница с раковиной не входят в стоимость; тумба не компонуется с другими шкафами/</t>
    </r>
  </si>
  <si>
    <r>
      <t xml:space="preserve">Нижний Шкаф М-40  ш900хв400 мм с 1 ящиком                                        </t>
    </r>
    <r>
      <rPr>
        <sz val="9"/>
        <color theme="1"/>
        <rFont val="Calibri"/>
        <family val="2"/>
        <charset val="204"/>
        <scheme val="minor"/>
      </rPr>
      <t>/столешница с раковиной не входят в стоимость; тумба не компонуется с другими шкафами/</t>
    </r>
  </si>
  <si>
    <r>
      <t xml:space="preserve">Нижний Шкаф М-40 ш1000хв400 мм с 1 ящиком                                         </t>
    </r>
    <r>
      <rPr>
        <sz val="9"/>
        <color theme="1"/>
        <rFont val="Calibri"/>
        <family val="2"/>
        <charset val="204"/>
        <scheme val="minor"/>
      </rPr>
      <t>/столешница с раковиной не входят в стоимость; тумба не компонуется с другими шкафами/</t>
    </r>
  </si>
  <si>
    <t>03200060</t>
  </si>
  <si>
    <t>03200062</t>
  </si>
  <si>
    <t>03200063</t>
  </si>
  <si>
    <r>
      <t xml:space="preserve">* монтаж накладной чашей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/не подходbт к столешницам 700мм, 900мм и 1000мм/</t>
    </r>
  </si>
  <si>
    <r>
      <t xml:space="preserve">* монтаж в полувстроенном виде, возвышение над столешницей на 50мм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/не подходbт к столешницам 700мм, 900мм и 1000мм/</t>
    </r>
  </si>
  <si>
    <r>
      <t>Нижний Шкаф Фрейм 800 с 1 ящиком</t>
    </r>
    <r>
      <rPr>
        <sz val="9"/>
        <color theme="1"/>
        <rFont val="Calibri"/>
        <family val="2"/>
        <charset val="204"/>
        <scheme val="minor"/>
      </rPr>
      <t xml:space="preserve">                                                                               /столешница с раковиной не входят в стоимость/</t>
    </r>
  </si>
  <si>
    <r>
      <t xml:space="preserve">Нижний Шкаф Фрейм  700 с 1 ящиком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/столешница с раковиной не входят в стоимость/</t>
    </r>
  </si>
  <si>
    <r>
      <t xml:space="preserve">Нижний Шкаф Фрейм  900 с 1 ящиком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/столешница с раковиной не входят в стоимость/</t>
    </r>
  </si>
  <si>
    <r>
      <t xml:space="preserve">Нижний Шкаф Фрейм 1000 с 1 ящиком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/столешница с раковиной не входят в стоимость/</t>
    </r>
  </si>
  <si>
    <r>
      <t xml:space="preserve">Нижний Шкаф Фрейм 1100 с 1 ящиком и распашным фасадом             </t>
    </r>
    <r>
      <rPr>
        <sz val="9"/>
        <color theme="1"/>
        <rFont val="Calibri"/>
        <family val="2"/>
        <charset val="204"/>
        <scheme val="minor"/>
      </rPr>
      <t>/столешница с раковиной не входят в стоимость/</t>
    </r>
  </si>
  <si>
    <r>
      <t xml:space="preserve">Нижний Шкаф Фрейм 1400 с 1 ящиком и 2-мя распашными фасадами    </t>
    </r>
    <r>
      <rPr>
        <sz val="9"/>
        <color theme="1"/>
        <rFont val="Calibri"/>
        <family val="2"/>
        <charset val="204"/>
        <scheme val="minor"/>
      </rPr>
      <t>/столешница с раковиной не входят в стоимость/</t>
    </r>
  </si>
  <si>
    <t>Мебель "Альфа" в белом и цветном исполнении</t>
  </si>
  <si>
    <t>Мебель "Венеция" в белом цвете или в цветном исполнении</t>
  </si>
  <si>
    <t>Мебель "Венеция 2.0" в белом и цветном исполнении</t>
  </si>
  <si>
    <t>Столешницы "Классик"</t>
  </si>
  <si>
    <t>Раковина для тумб "Классик"</t>
  </si>
  <si>
    <r>
      <t xml:space="preserve">Нижний шкаф Классик 70 с 1 ящиком ЦВ    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со столешницей не входит в стоимость/</t>
    </r>
  </si>
  <si>
    <r>
      <t xml:space="preserve">Нижний шкаф Классик 70 с 2 ящиками ЦВ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        /раковина со столешницей не входит в стоимость/</t>
    </r>
  </si>
  <si>
    <r>
      <t xml:space="preserve">Нижний шкаф Классик  80 с 1 ящиком ЦВ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со столешницей не входит в стоимость/</t>
    </r>
  </si>
  <si>
    <r>
      <t xml:space="preserve">Нижний шкаф Классик  80 с 2 ящиками ЦВ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со столешницей не входит в стоимость/</t>
    </r>
  </si>
  <si>
    <r>
      <t xml:space="preserve">Нижний шкаф Классик  90 с 1 ящиком ЦВ 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 /раковина со столешницей не входит в стоимость/</t>
    </r>
  </si>
  <si>
    <r>
      <t xml:space="preserve">Нижний шкаф Классик  90 с 2 ящиками ЦВ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со столешницей не входит в стоимость/</t>
    </r>
  </si>
  <si>
    <r>
      <t xml:space="preserve">Нижний шкаф Классик 100 с 1 ящиком ЦВ      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со столешницей не входит в стоимость/</t>
    </r>
  </si>
  <si>
    <r>
      <t xml:space="preserve">Нижний шкаф Классик 100 с 2 ящиками ЦВ                                                        </t>
    </r>
    <r>
      <rPr>
        <sz val="9"/>
        <color theme="1"/>
        <rFont val="Calibri"/>
        <family val="2"/>
        <charset val="204"/>
        <scheme val="minor"/>
      </rPr>
      <t>/раковина со столешницей не входит в стоимость/</t>
    </r>
  </si>
  <si>
    <t>Окрашивается в цвета RAL и NCS в матовой текстуре.</t>
  </si>
  <si>
    <t>Нижний шкаф Шарм 1000 с 1 ящиком</t>
  </si>
  <si>
    <t>Нижний Шкаф Фрейм  700 с 1 ящиком</t>
  </si>
  <si>
    <t>Нижний Шкаф Фрейм  800 с 1 ящиком</t>
  </si>
  <si>
    <t>Нижний Шкаф Фрейм  900 с 1 ящиком</t>
  </si>
  <si>
    <t>Нижний Шкаф Фрейм 1000 с 1 ящиком</t>
  </si>
  <si>
    <t>Раковина Ретро 55*38</t>
  </si>
  <si>
    <t>Наименование</t>
  </si>
  <si>
    <t>мебель Шарм СТАНДАРТ</t>
  </si>
  <si>
    <t>мебель Фрейм СТАНДАРТ</t>
  </si>
  <si>
    <t xml:space="preserve">Раковина "Антарес" 55х38 </t>
  </si>
  <si>
    <t>мебель Классик СТАНДАРТ</t>
  </si>
  <si>
    <t>мебель М-40 СТАНДАРТ</t>
  </si>
  <si>
    <t>мебель Венеция 2.0 СТАНДАРТ</t>
  </si>
  <si>
    <t>мебель Альфа СТАНДАРТ</t>
  </si>
  <si>
    <t>мебель М-40 Slim (глубина по столешнице 400 мм) СТАНДАРТ</t>
  </si>
  <si>
    <t xml:space="preserve">После введения размера скидки, столбец "ОПТ" отобразит стоимость товара в соответствии с заданным значением скидки. </t>
  </si>
  <si>
    <t>в цветах белый, RAL и NCS в глянцевой или матовой текстуре</t>
  </si>
  <si>
    <t>Мебель "Прима" в белом цвете или в цветном исполнении</t>
  </si>
  <si>
    <t>Окрашивается в цвета белый, RAL и NCS в глянцевой или матовый текстуре.</t>
  </si>
  <si>
    <t>Мебель "Рубин" в белом цвете или в цветном исполнении</t>
  </si>
  <si>
    <t>Мебель "Соло" в белом цвете и в цветном исполнении</t>
  </si>
  <si>
    <t>Мебель "Мини" в белом цвете и в цветнои исполнении</t>
  </si>
  <si>
    <t>Зеркала без окрашенных элементов</t>
  </si>
  <si>
    <r>
      <t xml:space="preserve">Зеркало Стандарт  90        </t>
    </r>
    <r>
      <rPr>
        <sz val="9"/>
        <color theme="1"/>
        <rFont val="Calibri"/>
        <family val="2"/>
        <charset val="204"/>
        <scheme val="minor"/>
      </rPr>
      <t xml:space="preserve">         </t>
    </r>
  </si>
  <si>
    <r>
      <t>Зеркало Стандарт  80</t>
    </r>
    <r>
      <rPr>
        <sz val="9"/>
        <color theme="1"/>
        <rFont val="Calibri"/>
        <family val="2"/>
        <charset val="204"/>
        <scheme val="minor"/>
      </rPr>
      <t xml:space="preserve">                  </t>
    </r>
  </si>
  <si>
    <t>Пенал Шарм с распашным фасадом левый</t>
  </si>
  <si>
    <t>Пенал Шарм с распашным фасадом правый</t>
  </si>
  <si>
    <t>Пенал Фрейм 400 с распашным фасадом левый</t>
  </si>
  <si>
    <t>Пенал Фрейм 400 с распашным фасадом правый</t>
  </si>
  <si>
    <t>Пенал М-40 (с фасадом) левый 1200х400 мм (Ш)400*(В)1200*(Г)300</t>
  </si>
  <si>
    <t>Пенал М-40 (с фасадом) правый 1200х400 мм (Ш)400*(В)1200*(Г)300</t>
  </si>
  <si>
    <t>Изготовление нижних шкафов в цветах RAL, NCS  в матовой или глянцевой текстуре. Дополнительно в цветах-металликах с наценкой за каждый элемент мебели.</t>
  </si>
  <si>
    <t>Изготовление навесных шкафов в цветах RAL, NCS в матовой или глянцевой текстуре. Дополнительно в цветах-металликах с наценкой за каждый элемент мебели.</t>
  </si>
  <si>
    <t>Изготовление пеналов в цветах RAL, NCS в матовой или глянцевой текстуре. Дополнительно в цветах-металликах с наценкой за каждый элемент мебели.</t>
  </si>
  <si>
    <t xml:space="preserve">Корпус и фасад можно заказать в одном цвете или в разных цветах RAL и NCS в глянцевой или матовый текстуре. </t>
  </si>
  <si>
    <t>Зеркало Шарм Премьер  1100(Ш)х600(В)х25(Г)</t>
  </si>
  <si>
    <t>Раковина "Шарм"  55х35                                              *выбрать тип установки</t>
  </si>
  <si>
    <t xml:space="preserve">Раковина "Шарм"  55х35 </t>
  </si>
  <si>
    <t>Раковина "Шарм" 55х35  ЦВ   RAL     (NCS )            *выбрать тип установки</t>
  </si>
  <si>
    <t>Раковина "Шарм" 55х35  ЦВ  RAL</t>
  </si>
  <si>
    <r>
      <t xml:space="preserve">Нижний шкаф Шарм 700 с 1 ящиком с вырезом 700(Ш)х350(В)х514(Г)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/раковина и столешница не входит в стоимость; номенклатурная позиция может входить в базу 700мм, 1050мм или 1400мм/ </t>
    </r>
  </si>
  <si>
    <t>Нижний шкаф Шарм 700 с 1 ящиком с вырезом 700(Ш)х350(В)х514(Г)</t>
  </si>
  <si>
    <t>03350004</t>
  </si>
  <si>
    <t>04010060</t>
  </si>
  <si>
    <t>04010061</t>
  </si>
  <si>
    <t>03340004</t>
  </si>
  <si>
    <t>Нижний шкаф Шарм  800 с 1 ящиком с вырезом 800(Ш)х350(В)х514(Г)                                      /раковина и столешница не входит в стоимость; номенклатурная позиция НЕ может входить в базы других размеров/</t>
  </si>
  <si>
    <t xml:space="preserve">Нижний шкаф Шарм  800 с 1 ящиком с вырезом 800(Ш)х350(В)х514(Г) </t>
  </si>
  <si>
    <t>03350008</t>
  </si>
  <si>
    <t>Нижний шкаф Шарм  900 с 1 ящиком с вырезом 900(Ш)х350(В)х514(Г)</t>
  </si>
  <si>
    <t>03350009</t>
  </si>
  <si>
    <t>03350010</t>
  </si>
  <si>
    <t>Пенал Шарм с распашным фасадом левый 350(Ш)х1480(В)х350(Г)</t>
  </si>
  <si>
    <t>03350012</t>
  </si>
  <si>
    <t>03350011</t>
  </si>
  <si>
    <t>Пенал Шарм с распашным фасадом правый 350(Ш)х1480(В)х350(Г)</t>
  </si>
  <si>
    <t>Зеркало Сфера d с сенсорным выключателем D 1000 мм</t>
  </si>
  <si>
    <t>04010012</t>
  </si>
  <si>
    <t>Раковина "Антарес" 55х38 ЦВ  RAL</t>
  </si>
  <si>
    <t>04010013</t>
  </si>
  <si>
    <t>03330011</t>
  </si>
  <si>
    <t>03330005</t>
  </si>
  <si>
    <t>03330012</t>
  </si>
  <si>
    <t>03330013</t>
  </si>
  <si>
    <t>03330017</t>
  </si>
  <si>
    <t>03330016</t>
  </si>
  <si>
    <t>04010044</t>
  </si>
  <si>
    <t>Нижний шкаф "Классик 70" с 1 ящиком 70х32,8х52 ЦВ</t>
  </si>
  <si>
    <t>03130002</t>
  </si>
  <si>
    <t>Нижний шкаф "Классик 80" с 1 ящиком 80х32,8х52  ЦВ</t>
  </si>
  <si>
    <t>03130008</t>
  </si>
  <si>
    <t>Нижний шкаф "Классик 90" с 1 ящиком 90х32,8х52 ЦВ</t>
  </si>
  <si>
    <t>03130004</t>
  </si>
  <si>
    <t>Нижний шкаф "Классик 100" с 1 ящиком 100х32,8х52 ЦВ</t>
  </si>
  <si>
    <t>03130010</t>
  </si>
  <si>
    <t>Нижний шкаф "Классик 70" с 2 ящиками 70х63х52 ЦВ</t>
  </si>
  <si>
    <t>03130003</t>
  </si>
  <si>
    <t>Нижний шкаф "Классик 80" с 2 ящиками 80х63х52 ЦВ</t>
  </si>
  <si>
    <t>03130009</t>
  </si>
  <si>
    <t>Нижний шкаф "Классик 90" с 2 ящиками 90х63х52 ЦВ</t>
  </si>
  <si>
    <t>03130005</t>
  </si>
  <si>
    <t>Нижний шкаф "Классик 100" с 2 ящиками 100х63х52 ЦВ</t>
  </si>
  <si>
    <t>03130011</t>
  </si>
  <si>
    <t>Пенал "Классик" левый 40х140х36 ЦВ</t>
  </si>
  <si>
    <t>03130006</t>
  </si>
  <si>
    <t>Пенал "Классик" правый 40х140х36 ЦВ</t>
  </si>
  <si>
    <t>03130007</t>
  </si>
  <si>
    <t xml:space="preserve">Зеркало Вертикаль с сенсорным выключателем 400*1000 </t>
  </si>
  <si>
    <t>Раковина Атрия 55х35</t>
  </si>
  <si>
    <t>04010016</t>
  </si>
  <si>
    <t xml:space="preserve">Раковина Атрия 55х35 ЦВ RAL </t>
  </si>
  <si>
    <t>04010017</t>
  </si>
  <si>
    <t>Нижний Шкаф М-40  700х400 мм с 1 ящиком (Ш)700*(В)400*(Г)494</t>
  </si>
  <si>
    <t>Нижний Шкаф М-40  800х400 мм с 1 ящиком (Ш)800*(В)400*(Г)494</t>
  </si>
  <si>
    <t>Нижний Шкаф М-40  900х400 мм с 1 ящиком (Ш)900*(В)400*(Г)494</t>
  </si>
  <si>
    <t>Нижний Шкаф М-40 1000х400 мм с 1 ящиком (Ш)1000*(В)400*(Г)494</t>
  </si>
  <si>
    <t xml:space="preserve"> Пенал М-40 (с фасадом) левый 1200х400 мм (Ш)400*(В)1200*(Г)300</t>
  </si>
  <si>
    <t>Зеркало Овал с сенсорным выключателем 400*990</t>
  </si>
  <si>
    <t>Зеркальный шкаф Стандарт 80, 80*70*17 ЦВ RAL</t>
  </si>
  <si>
    <t>Зеркальный шкаф Стандарт 100, 100*70*17 ЦВ RAL</t>
  </si>
  <si>
    <t>04010022</t>
  </si>
  <si>
    <t xml:space="preserve">Раковина "Венеция 100" 100х53 </t>
  </si>
  <si>
    <t>04010019</t>
  </si>
  <si>
    <t xml:space="preserve">Раковина "Венеция 80" 80*49 </t>
  </si>
  <si>
    <t>Нижний шкаф Венеция2.0 80 с 1 ящиком ЦВ RAL</t>
  </si>
  <si>
    <t>03100003</t>
  </si>
  <si>
    <t>Нижний шкаф Венеция2.0 100 с 1 ящиком ЦВ RAL</t>
  </si>
  <si>
    <t>03100001</t>
  </si>
  <si>
    <t>Нижний шкаф Венеция2.0 80 с 2 ящиками ЦВ RAL</t>
  </si>
  <si>
    <t>03100004</t>
  </si>
  <si>
    <t>Нижний шкаф Венеция2.0 100 с 2 ящиками ЦВ RAL</t>
  </si>
  <si>
    <t>03100002</t>
  </si>
  <si>
    <t>03100005</t>
  </si>
  <si>
    <t>03100006</t>
  </si>
  <si>
    <t>Пенал Венеция2.0 правыйй ЦВ RAL</t>
  </si>
  <si>
    <t>Зеркало Стандарт 70 С ПОЛКОЙ с сенсорным выключателем ЦВ RAL</t>
  </si>
  <si>
    <t>Зеркало Стандарт 90 С ПОЛКОЙ с сенсорным выключателем ЦВ RAL</t>
  </si>
  <si>
    <t>04010006</t>
  </si>
  <si>
    <t xml:space="preserve">Раковина "Альфа 90" 90х50 </t>
  </si>
  <si>
    <t>04010008</t>
  </si>
  <si>
    <t>Нижний шкаф "Альфа 70" с 1 ящиком 69*30,4*49,6 ЦВ RAL</t>
  </si>
  <si>
    <t xml:space="preserve">Раковина "Альфа 70" 70х50 </t>
  </si>
  <si>
    <t>03060003</t>
  </si>
  <si>
    <t>Нижний шкаф "Альфа 90" с 1 ящиком 89*30,4*49,6 ЦВ RAL</t>
  </si>
  <si>
    <t>03060006</t>
  </si>
  <si>
    <t xml:space="preserve"> Нижний шкаф "Альфа 70" с 2 ящиками 69*60,8*49,6 ЦВ RAL</t>
  </si>
  <si>
    <t>03060004</t>
  </si>
  <si>
    <t>Astra-Form Нижний шкаф "Альфа 90" с 2 ящиками 89*60,8*49,6 ЦВ RAL</t>
  </si>
  <si>
    <t>03060007</t>
  </si>
  <si>
    <t>Пенал  "Альфа" 35*148*34 ЦВ RAL</t>
  </si>
  <si>
    <t>03060009</t>
  </si>
  <si>
    <t>Нижний Шкаф М-40 Slim 700х400 мм с 1 ящиком (Ш)700*(В)400*(Г)394</t>
  </si>
  <si>
    <t>Нижний Шкаф М-40 Slim 800х400 мм с 1 ящиком (Ш)800*(В)400*(Г)394</t>
  </si>
  <si>
    <t>Нижний Шкаф М-40 Slim 900х400 мм с 1 ящиком (Ш)900*(В)400*(Г)394</t>
  </si>
  <si>
    <t>Нижний Шкаф М-40 Slim 1000х400 мм с 1 ящиком (Ш)1000*(В)400*(Г)394</t>
  </si>
  <si>
    <t>Раковину можно заказать внутри  в белом глянце, снаружи в цветах RAL и NCS в матовой текстуре или в металликах.</t>
  </si>
  <si>
    <t>Столешница идет без отверстия под смеситель. Отверстие под смеситель за раковиной возможно только при заказе раковины Атрия (уточнять при заказе!) и при этом раковина будет выступать над столешницей.</t>
  </si>
  <si>
    <t>Зеркало Стандарт  100 с полкой  ЦВ RAL</t>
  </si>
  <si>
    <t>Astra-Form Зеркало Кристалл 580*1100</t>
  </si>
  <si>
    <t>03040011</t>
  </si>
  <si>
    <t>Зеркало Линза 500*1300</t>
  </si>
  <si>
    <t>03040010</t>
  </si>
  <si>
    <t>Зеркало Призма 500*1300</t>
  </si>
  <si>
    <t>03040004</t>
  </si>
  <si>
    <r>
      <t xml:space="preserve">Нижний шкаф Венеция 100 с 3 ящиками ЦВ RAL      </t>
    </r>
    <r>
      <rPr>
        <sz val="9"/>
        <color theme="1"/>
        <rFont val="Calibri"/>
        <family val="2"/>
        <charset val="204"/>
        <scheme val="minor"/>
      </rPr>
      <t>напольный с обязательным креплением к стене /добавить ручку, раковина и ручка не входят в стоимость/</t>
    </r>
    <r>
      <rPr>
        <sz val="11"/>
        <color theme="1"/>
        <rFont val="Calibri"/>
        <family val="2"/>
        <scheme val="minor"/>
      </rPr>
      <t xml:space="preserve">            </t>
    </r>
  </si>
  <si>
    <r>
      <t xml:space="preserve">Нижний шкаф Прима с 3 ящиками ЦВ RAL                               </t>
    </r>
    <r>
      <rPr>
        <sz val="9"/>
        <color theme="1"/>
        <rFont val="Calibri"/>
        <family val="2"/>
        <charset val="204"/>
        <scheme val="minor"/>
      </rPr>
      <t>напольный с обязательным креплением к стене /раковина не входит в стоимость/</t>
    </r>
  </si>
  <si>
    <r>
      <t xml:space="preserve">Нижний шкаф Прима с дверцами ЦВ RAL                               </t>
    </r>
    <r>
      <rPr>
        <sz val="9"/>
        <color theme="1"/>
        <rFont val="Calibri"/>
        <family val="2"/>
        <charset val="204"/>
        <scheme val="minor"/>
      </rPr>
      <t xml:space="preserve"> напольный  с обязательным креплением к стене/раковина не входит в стоимость/</t>
    </r>
  </si>
  <si>
    <t>Нижний шкаф Альфа 70 с 3 ящиками ЦВ RAL                                   напольный с обязательным креплением к стене</t>
  </si>
  <si>
    <t>03040016</t>
  </si>
  <si>
    <t xml:space="preserve">Столешницы М-40 Slim </t>
  </si>
  <si>
    <t>! НОВИНКА - материал Solid Surface, толщина столешницы 10мм!</t>
  </si>
  <si>
    <r>
      <t xml:space="preserve">Раковина "Атрия" ЦВ RAL, NCS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/Для баз 800, 1100, 1400мм.    Столешница не входит в стоимость/</t>
    </r>
  </si>
  <si>
    <r>
      <t xml:space="preserve">Раковина "Атрия"      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/Для баз 800, 1100, 1400мм.    Столешница не входит в стоимость/</t>
    </r>
  </si>
  <si>
    <t>Раковины "Атрия" и "Антарес можно заказать внутри  в белом глянце, снаружи в цветах RAL и NCS в матовой текстуре или в цветах-металликах, также в материале Solid Surface в белом матовом исполнении внутри и снаружи или внутри в белом матовом, а снаружи в матовых цветах RAL и NCS.</t>
  </si>
  <si>
    <t>литой мрамор</t>
  </si>
  <si>
    <t>Solid Surface</t>
  </si>
  <si>
    <r>
      <t xml:space="preserve">Раковина "Атрия" SOLID 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/Для баз 800, 1100, 1400мм.    Столешница не входит в стоимость/</t>
    </r>
  </si>
  <si>
    <r>
      <t xml:space="preserve">Раковина "Атрия" SOLID ЦВ RAL, NCS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/Для баз 800, 1100, 1400мм.    Столешница не входит в стоимость/</t>
    </r>
  </si>
  <si>
    <r>
      <t xml:space="preserve">* монтаж накладной чашей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/Для баз 800, 1100, 1400мм.    Столешница не входит в стоимость/</t>
    </r>
  </si>
  <si>
    <r>
      <t xml:space="preserve">* монтаж в полувстроенном виде, возвышение над столешницей на 50мм    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/Для баз 800, 1100, 1400мм.    Столешница не входит в стоимость/</t>
    </r>
  </si>
  <si>
    <r>
      <t xml:space="preserve">* монтаж в полувстроенном виде, возвышение над столешницей на 30мм    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 xml:space="preserve"> /Для баз 800, 1100, 1400мм.    Столешница не входит в стоимость/</t>
    </r>
  </si>
  <si>
    <t>Раковина "Антарес" 55х38 SOLID                               *выбрать тип установки</t>
  </si>
  <si>
    <t>Раковина "Антарес" 55х38 SOLID ЦВ RAL, NCS       *выбрать тип установки</t>
  </si>
  <si>
    <t>Раковина "Шарм" SOLID                                             *выбрать тип установки</t>
  </si>
  <si>
    <t>Раковина "Шарм" SOLID ЦВ   RAL NCS                      *выбрать тип установки</t>
  </si>
  <si>
    <t>Раковину можно заказать внутри  в белом глянце, снаружи в цветах RAL и NCS в матовой текстуре или в металликахю Также раковина возможна в материале Solid Surface в белом матовом исполнении целиком или внутри белая матовая, снаружи цветная матовая.</t>
  </si>
  <si>
    <t>Раковины можно заказать  внутри  в белом глянце, снаружи в цветах RAL и NCS в матовой текстуре или в металликах.Также возможно иготовление раковин из материала Solid Surface в белом матовом цвете внутри и снаружи или внутри в белом матовом цвете, а снаружи в матовыз цветах RAL и NCS.</t>
  </si>
  <si>
    <r>
      <t xml:space="preserve">Раковина "Атрия"      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/толешница не входит в стоимость/</t>
    </r>
  </si>
  <si>
    <r>
      <t xml:space="preserve">Раковина "Атрия" ЦВ RAL, NCS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/cтолешница не входит в стоимость/</t>
    </r>
  </si>
  <si>
    <r>
      <t xml:space="preserve">Раковина "Атрия" ЦВ металлик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/cтолешница не входит в стоимость/</t>
    </r>
  </si>
  <si>
    <r>
      <t xml:space="preserve">Раковина "Атрия" SOLID                  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/cтолешница не входит в стоимость/</t>
    </r>
  </si>
  <si>
    <r>
      <t xml:space="preserve">Раковина "Атрия" SOLID ЦВ RAL, NCS                                                                                        </t>
    </r>
    <r>
      <rPr>
        <sz val="9"/>
        <color theme="1"/>
        <rFont val="Calibri"/>
        <family val="2"/>
        <charset val="204"/>
        <scheme val="minor"/>
      </rPr>
      <t>/cтолешница не входит в стоимость/</t>
    </r>
  </si>
  <si>
    <r>
      <t xml:space="preserve">Раковина "Антарес" 38х38  SOLID            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</si>
  <si>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Раковина "Антарес" 38х38 SOLID ЦВ RAL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</si>
  <si>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Раковина "Антарес" 55х38  SOLID            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</si>
  <si>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Раковина "Антарес" 55х38 SOLID ЦВ RAL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</si>
  <si>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 Раковина "Антарес" D38                           </t>
    </r>
    <r>
      <rPr>
        <sz val="9"/>
        <color theme="1"/>
        <rFont val="Calibri"/>
        <family val="2"/>
        <charset val="204"/>
        <scheme val="minor"/>
      </rPr>
      <t xml:space="preserve">   /столешница не входит в стоимость; НЕ ДОСТУПНА К СТОЛЕШНИЦАМ 700мм, 900мм, 1000мм/</t>
    </r>
  </si>
  <si>
    <r>
      <t xml:space="preserve">Раковина "Антарес" D38 ЦВ RAL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</si>
  <si>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Раковина "Антарес" D3838 ЦВ металлик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</si>
  <si>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Раковина "Антарес" D38  SOLID            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</si>
  <si>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r>
      <t xml:space="preserve">Раковина "Антарес" D38 SOLID ЦВ RAL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стоимость; НЕ ДОСТУПНА К СТОЛЕШНИЦАМ 700мм, 900мм, 1000мм/</t>
    </r>
  </si>
  <si>
    <t>Раковина "Ретро"  SOLID                                                                                                               /не подходит к столешницам 700мм, 900мм и 1000мм/</t>
  </si>
  <si>
    <t>Раковина "Атрия"                                                                                                               /не подходит к столешницам 700мм, 900мм и 1000мм/</t>
  </si>
  <si>
    <t>Раковина "Атрия" ЦВ RAL, NCS                                                                                        /не подходит к столешницам 700мм, 900мм и 1000мм/</t>
  </si>
  <si>
    <t>Раковина "Атрия" ЦВ металлик                                                                                     /не подходит к столешницам 700мм, 900мм и 1000мм/</t>
  </si>
  <si>
    <t>Раковина "Атрия" SOLID                                                                                                          /не подходит к столешницам 700мм, 900мм и 1000мм/</t>
  </si>
  <si>
    <t>Раковина "Атрия" SOLID ЦВ RAL, NCS                                                                                        /не подходит к столешницам 700мм, 900мм и 1000мм/</t>
  </si>
  <si>
    <t>Раковина "Ретро"                                                                                                                     /не подходит к столешницам 700мм, 900мм и 1000мм/</t>
  </si>
  <si>
    <r>
      <t xml:space="preserve"> Раковина "Антарес" 55х38                               </t>
    </r>
    <r>
      <rPr>
        <sz val="9"/>
        <color theme="1"/>
        <rFont val="Calibri"/>
        <family val="2"/>
        <charset val="204"/>
        <scheme val="minor"/>
      </rPr>
      <t xml:space="preserve">   /столешница не входит в стоимость; НЕ ДОСТУПНА К СТОЛЕШНИЦАМ 700мм, 900мм, 1000мм/    </t>
    </r>
    <r>
      <rPr>
        <sz val="9"/>
        <color rgb="FFFF0000"/>
        <rFont val="Calibri"/>
        <family val="2"/>
        <charset val="204"/>
        <scheme val="minor"/>
      </rPr>
      <t xml:space="preserve"> *выбрать тип установки</t>
    </r>
  </si>
  <si>
    <r>
      <t xml:space="preserve">Раковина "Антарес" 55х38 ЦВ RAL                   </t>
    </r>
    <r>
      <rPr>
        <sz val="9"/>
        <color theme="1"/>
        <rFont val="Calibri"/>
        <family val="2"/>
        <charset val="204"/>
        <scheme val="minor"/>
      </rPr>
      <t xml:space="preserve">/столешница не входит в стоимость; НЕ ДОСТУПНА К СТОЛЕШНИЦАМ 700мм, 900мм, 1000мм/          </t>
    </r>
    <r>
      <rPr>
        <sz val="9"/>
        <color rgb="FFFF0000"/>
        <rFont val="Calibri"/>
        <family val="2"/>
        <charset val="204"/>
        <scheme val="minor"/>
      </rPr>
      <t xml:space="preserve">  *выбрать тип установки</t>
    </r>
  </si>
  <si>
    <r>
      <t xml:space="preserve">Раковина "Антарес" 55х38 ЦВ металлик        </t>
    </r>
    <r>
      <rPr>
        <sz val="9"/>
        <color theme="1"/>
        <rFont val="Calibri"/>
        <family val="2"/>
        <charset val="204"/>
        <scheme val="minor"/>
      </rPr>
      <t xml:space="preserve">/столешница не входит в стоимость; НЕ ДОСТУПНА К СТОЛЕШНИЦАМ 700мм, 900мм, 1000мм/         </t>
    </r>
    <r>
      <rPr>
        <sz val="9"/>
        <color rgb="FFFF0000"/>
        <rFont val="Calibri"/>
        <family val="2"/>
        <charset val="204"/>
        <scheme val="minor"/>
      </rPr>
      <t xml:space="preserve">   *выбрать тип установки</t>
    </r>
  </si>
  <si>
    <r>
      <t xml:space="preserve">Раковина "Антарес" 55х38  SOLID                                </t>
    </r>
    <r>
      <rPr>
        <sz val="9"/>
        <color theme="1"/>
        <rFont val="Calibri"/>
        <family val="2"/>
        <charset val="204"/>
        <scheme val="minor"/>
      </rPr>
      <t xml:space="preserve">/столешница не входит в стоимость; НЕ ДОСТУПНА К СТОЛЕШНИЦАМ 700мм, 900мм, 1000мм/    </t>
    </r>
    <r>
      <rPr>
        <sz val="9"/>
        <color rgb="FFFF0000"/>
        <rFont val="Calibri"/>
        <family val="2"/>
        <charset val="204"/>
        <scheme val="minor"/>
      </rPr>
      <t xml:space="preserve"> *выбрать тип установки</t>
    </r>
  </si>
  <si>
    <r>
      <t xml:space="preserve">Раковина "Антарес" 55х38 SOLID ЦВ RAL                    </t>
    </r>
    <r>
      <rPr>
        <sz val="9"/>
        <color theme="1"/>
        <rFont val="Calibri"/>
        <family val="2"/>
        <charset val="204"/>
        <scheme val="minor"/>
      </rPr>
      <t xml:space="preserve">/столешница не входит в стоимость; НЕ ДОСТУПНА К СТОЛЕШНИЦАМ 700мм, 900мм, 1000мм/ </t>
    </r>
    <r>
      <rPr>
        <sz val="9"/>
        <color rgb="FFFF0000"/>
        <rFont val="Calibri"/>
        <family val="2"/>
        <charset val="204"/>
        <scheme val="minor"/>
      </rPr>
      <t xml:space="preserve">   *выбрать тип установки</t>
    </r>
  </si>
  <si>
    <t>Раковины можно заказать  внутри  в белом глянце, снаружи в цветах RAL и NCS в матовой текстуре или в металликах.Также возможно иготовление раковин из материала Solid Surface в белом матовом цвете внутри и снаружи или внутри в белом матовом цвете, а снаружи в матовых цветах RAL и NCS.</t>
  </si>
  <si>
    <t>Литой мрамор</t>
  </si>
  <si>
    <t xml:space="preserve">Раковина "Ретро"                                                                                                                     </t>
  </si>
  <si>
    <t xml:space="preserve">Раковина "Ретро"  SOLID                                                                                                               </t>
  </si>
  <si>
    <t>Столешницы Гамма</t>
  </si>
  <si>
    <t>Раковины для баз Гамма</t>
  </si>
  <si>
    <t>Раковиныу можно заказать внутри  в белом глянце, снаружи в цветах RAL и NCS в матовой текстуре, также в материале Solid Surface в белом матовом исполнении внутри и снаружи или внутри в белом матовом, а снаружи в матовых цветах RAL и NCS.</t>
  </si>
  <si>
    <r>
      <t xml:space="preserve"> Раковина "Антарес" D38                           </t>
    </r>
    <r>
      <rPr>
        <sz val="9"/>
        <color theme="1"/>
        <rFont val="Calibri"/>
        <family val="2"/>
        <charset val="204"/>
        <scheme val="minor"/>
      </rPr>
      <t xml:space="preserve">   /столешница не входит в стоимость/</t>
    </r>
  </si>
  <si>
    <r>
      <t xml:space="preserve">Раковина "Антарес" D38 ЦВ RAL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стоимостьм/</t>
    </r>
  </si>
  <si>
    <r>
      <t xml:space="preserve">Раковина "Антарес" D38  SOLID            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стоимость/</t>
    </r>
  </si>
  <si>
    <r>
      <t xml:space="preserve">Раковина "Антарес" D38 SOLID ЦВ RAL   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стоимость/</t>
    </r>
  </si>
  <si>
    <t xml:space="preserve">Базы под раковину Гамма </t>
  </si>
  <si>
    <t>Базы под раковину Капелла</t>
  </si>
  <si>
    <t xml:space="preserve"> Нижний шкаф Гамма 100 с дверцами (Ш)1000*(В)800*(Г)520 ЦВ </t>
  </si>
  <si>
    <t>Столешницы Сигма</t>
  </si>
  <si>
    <t xml:space="preserve">Базы под раковину Сигма </t>
  </si>
  <si>
    <r>
      <t xml:space="preserve">Раковина "Антарес" 55х38 ЦВ RAL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стоимость/</t>
    </r>
  </si>
  <si>
    <r>
      <t xml:space="preserve">Раковина "Антарес" 55х38  SOLID          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стоимость/</t>
    </r>
  </si>
  <si>
    <r>
      <t xml:space="preserve">Раковина "Антарес" 55х38 SOLID ЦВ RAL       </t>
    </r>
    <r>
      <rPr>
        <sz val="9"/>
        <color theme="1"/>
        <rFont val="Calibri"/>
        <family val="2"/>
        <charset val="204"/>
        <scheme val="minor"/>
      </rPr>
      <t>/столешница не входит в стоимость/</t>
    </r>
  </si>
  <si>
    <t xml:space="preserve">Нижний шкаф Сигма 100 с дверцами (Ш)1000*(В)800*(Г)500 ЦВ </t>
  </si>
  <si>
    <t>Раковины для баз Сигма</t>
  </si>
  <si>
    <t>03040017</t>
  </si>
  <si>
    <t>Зеркало Луна 1000*1000</t>
  </si>
  <si>
    <r>
      <t xml:space="preserve">Мебель "СИГМА"
 </t>
    </r>
    <r>
      <rPr>
        <sz val="16"/>
        <color rgb="FFFF0000"/>
        <rFont val="Arial"/>
        <family val="2"/>
        <charset val="204"/>
      </rPr>
      <t>НОВИНКА 2025 ГОДА!</t>
    </r>
  </si>
  <si>
    <t>Изготовление нижних шкафов в цветах RAL и NCS в матовой и глянцевой текстурах; в цветах металликах с дополнительной наценкой на каждый окрашиваемый элемент. Опоры возможны в 4-х цветовых вариантах: "маис", "мацис", "фарро", "анис".</t>
  </si>
  <si>
    <t>Пенал и полупеналы подвесные или напольные на опорах. Полупеналы следует коплектовать столешницей.                                                                                                                                         Изготовление пеналов в цветах RAL и NCS в матовой и глянцевой текстурах; в цветах металликах с дополнительной наценкой на каждый окрашиваемый элемент.Опоры возможны в 4-х цветовых вариантах.</t>
  </si>
  <si>
    <t>литой мрамор, белый глянец</t>
  </si>
  <si>
    <r>
      <rPr>
        <b/>
        <sz val="10"/>
        <rFont val="Calibri"/>
        <family val="2"/>
        <charset val="204"/>
        <scheme val="minor"/>
      </rPr>
      <t>литой мрамор</t>
    </r>
    <r>
      <rPr>
        <sz val="10"/>
        <rFont val="Calibri"/>
        <family val="2"/>
        <charset val="204"/>
        <scheme val="minor"/>
      </rPr>
      <t>, белый глянец</t>
    </r>
  </si>
  <si>
    <r>
      <rPr>
        <b/>
        <sz val="10"/>
        <rFont val="Calibri"/>
        <family val="2"/>
        <charset val="204"/>
        <scheme val="minor"/>
      </rPr>
      <t>литой мрамор</t>
    </r>
    <r>
      <rPr>
        <sz val="10"/>
        <rFont val="Calibri"/>
        <family val="2"/>
        <charset val="204"/>
        <scheme val="minor"/>
      </rPr>
      <t>, внутри бел глянец, снаружи матовый RAL и NCS</t>
    </r>
  </si>
  <si>
    <t>Раковина "Шарм" SOLID</t>
  </si>
  <si>
    <t>Раковина "Шарм" SOLID ЦВ</t>
  </si>
  <si>
    <t>04010077</t>
  </si>
  <si>
    <t>04010081</t>
  </si>
  <si>
    <r>
      <rPr>
        <b/>
        <sz val="10"/>
        <rFont val="Calibri"/>
        <family val="2"/>
        <charset val="204"/>
        <scheme val="minor"/>
      </rPr>
      <t>Solid Surface</t>
    </r>
    <r>
      <rPr>
        <sz val="10"/>
        <rFont val="Calibri"/>
        <family val="2"/>
        <charset val="204"/>
        <scheme val="minor"/>
      </rPr>
      <t>, белый матовый</t>
    </r>
  </si>
  <si>
    <r>
      <rPr>
        <b/>
        <sz val="10"/>
        <rFont val="Calibri"/>
        <family val="2"/>
        <charset val="204"/>
        <scheme val="minor"/>
      </rPr>
      <t>Solid Surface</t>
    </r>
    <r>
      <rPr>
        <sz val="10"/>
        <rFont val="Calibri"/>
        <family val="2"/>
        <charset val="204"/>
        <scheme val="minor"/>
      </rPr>
      <t>, внутри бел матовый, снаружи матовый RAL и NCS</t>
    </r>
  </si>
  <si>
    <t>Столешница Шарм  700 мм SOLID</t>
  </si>
  <si>
    <t>Столешница Шарм  700 мм  SOLID ЦВ RAL</t>
  </si>
  <si>
    <t>Столешница Шарм  800 мм SOLID</t>
  </si>
  <si>
    <t>Столешница Шарм  800 мм  SOLID ЦВ RAL</t>
  </si>
  <si>
    <t>Столешница Шарм  900 мм SOLID</t>
  </si>
  <si>
    <t>Столешница Шарм  900 мм  SOLID ЦВ RAL</t>
  </si>
  <si>
    <t>Столешница Шарм 1000 мм SOLID</t>
  </si>
  <si>
    <t>Столешница Шарм 1000 мм  SOLID ЦВ RAL</t>
  </si>
  <si>
    <r>
      <rPr>
        <b/>
        <sz val="10"/>
        <rFont val="Calibri"/>
        <family val="2"/>
        <charset val="204"/>
        <scheme val="minor"/>
      </rPr>
      <t>Solid Surface</t>
    </r>
    <r>
      <rPr>
        <sz val="10"/>
        <rFont val="Calibri"/>
        <family val="2"/>
        <charset val="204"/>
        <scheme val="minor"/>
      </rPr>
      <t>, матовый RAL и NCS</t>
    </r>
  </si>
  <si>
    <t>05170001</t>
  </si>
  <si>
    <t>05170002</t>
  </si>
  <si>
    <t>05170003</t>
  </si>
  <si>
    <t>05170004</t>
  </si>
  <si>
    <t>05170005</t>
  </si>
  <si>
    <t>05170006</t>
  </si>
  <si>
    <t>05170007</t>
  </si>
  <si>
    <t>05170008</t>
  </si>
  <si>
    <t>RAL, NCS матовый</t>
  </si>
  <si>
    <t xml:space="preserve">Раковина "Антарес" 55х38  SOLID       </t>
  </si>
  <si>
    <t>Раковина "Антарес" 55х38 SOLID ЦВ RAL</t>
  </si>
  <si>
    <t>Столешница Фрейм  700 мм SOLID</t>
  </si>
  <si>
    <t>Столешница Фрейм  700 мм SOLID ЦВ RAL</t>
  </si>
  <si>
    <t>Столешница Фрейм  800 мм SOLID</t>
  </si>
  <si>
    <t>Столешница Фрейм  800 мм SOLID ЦВ RAL</t>
  </si>
  <si>
    <t>Столешница Фрейм  900 мм SOLID</t>
  </si>
  <si>
    <t>Столешница Фрейм  900 мм SOLID ЦВ RAL</t>
  </si>
  <si>
    <t>Столешница Фрейм 1000 мм SOLID</t>
  </si>
  <si>
    <t>Столешница Фрейм 1000 мм SOLID ЦВ RAL</t>
  </si>
  <si>
    <t xml:space="preserve">Раковина "Ретро"  SOLID     </t>
  </si>
  <si>
    <t>04010078</t>
  </si>
  <si>
    <t>04010074</t>
  </si>
  <si>
    <t>05150001</t>
  </si>
  <si>
    <t>05150002</t>
  </si>
  <si>
    <t>05150003</t>
  </si>
  <si>
    <t>05150004</t>
  </si>
  <si>
    <t>05150005</t>
  </si>
  <si>
    <t>05150006</t>
  </si>
  <si>
    <t>05150007</t>
  </si>
  <si>
    <t>05150012</t>
  </si>
  <si>
    <t>Столешница Классик  700 мм SOLID</t>
  </si>
  <si>
    <t xml:space="preserve">Столешница Классик  700 мм SOLID ЦВ  </t>
  </si>
  <si>
    <t>Столешница Классик  800 мм SOLID</t>
  </si>
  <si>
    <t>Столешница Классик  800 мм SOLID ЦВ</t>
  </si>
  <si>
    <t>Столешница Классик  900 мм SOLID</t>
  </si>
  <si>
    <t xml:space="preserve">Столешница Классик  900 мм SOLID ЦВ </t>
  </si>
  <si>
    <t>Столешница Классик 1000 мм SOLID</t>
  </si>
  <si>
    <t xml:space="preserve">Столешница Классик 1000 мм SOLID ЦВ </t>
  </si>
  <si>
    <t>05160002</t>
  </si>
  <si>
    <t>05160001</t>
  </si>
  <si>
    <t>05160004</t>
  </si>
  <si>
    <t>05160003</t>
  </si>
  <si>
    <t>05160006</t>
  </si>
  <si>
    <t>05160005</t>
  </si>
  <si>
    <t>05160008</t>
  </si>
  <si>
    <t>05160007</t>
  </si>
  <si>
    <t>04010076</t>
  </si>
  <si>
    <t xml:space="preserve">Раковина "Атрия" SOLID </t>
  </si>
  <si>
    <t>Раковина "Атрия" SOLID ЦВ</t>
  </si>
  <si>
    <t>04010072</t>
  </si>
  <si>
    <t>04010073</t>
  </si>
  <si>
    <t xml:space="preserve">Столешница М-40  700 мм SOLID </t>
  </si>
  <si>
    <t>Столешница М-40  700 мм SOLID  ЦВ RAL</t>
  </si>
  <si>
    <t xml:space="preserve">Столешница М-40  800 мм SOLID </t>
  </si>
  <si>
    <t>Столешница М-40  800 мм SOLID  ЦВ RAL</t>
  </si>
  <si>
    <t xml:space="preserve">Столешница М-40  900 мм SOLID </t>
  </si>
  <si>
    <t>Столешница М-40  900 мм SOLID  ЦВ RAL</t>
  </si>
  <si>
    <t xml:space="preserve">Столешница М-40 1000 мм SOLID </t>
  </si>
  <si>
    <t>Столешница М-40 1000 мм SOLID  ЦВ RAL</t>
  </si>
  <si>
    <t>05130002</t>
  </si>
  <si>
    <t>05130003</t>
  </si>
  <si>
    <t>05130004</t>
  </si>
  <si>
    <t>05130005</t>
  </si>
  <si>
    <t>05130006</t>
  </si>
  <si>
    <t>05130007</t>
  </si>
  <si>
    <t>05130008</t>
  </si>
  <si>
    <t>05130009</t>
  </si>
  <si>
    <t>Раковина "Атрия" SOLID</t>
  </si>
  <si>
    <t>Столешница М-40 Slim  700 мм SOLID</t>
  </si>
  <si>
    <t>Столешница М-40 Slim  700 мм SOLID ЦВ RAL</t>
  </si>
  <si>
    <t>Столешница М-40 Slim  800 мм SOLID</t>
  </si>
  <si>
    <t>Столешница М-40 Slim  800 мм SOLID ЦВ RAL</t>
  </si>
  <si>
    <t>Столешница М-40 Slim  900 мм SOLID</t>
  </si>
  <si>
    <t>Столешница М-40 Slim  900 мм SOLID ЦВ RAL</t>
  </si>
  <si>
    <t>Столешница М-40 Slim 1000 мм SOLID</t>
  </si>
  <si>
    <t>Столешница М-40 Slim 1000 мм SOLID ЦВ RAL</t>
  </si>
  <si>
    <t>05140001</t>
  </si>
  <si>
    <t>05140002</t>
  </si>
  <si>
    <t>05140003</t>
  </si>
  <si>
    <t>05140004</t>
  </si>
  <si>
    <t>05140005</t>
  </si>
  <si>
    <t>05140006</t>
  </si>
  <si>
    <t>05140007</t>
  </si>
  <si>
    <t>05140008</t>
  </si>
  <si>
    <t>RAL, NCS матовый и глянцевый</t>
  </si>
  <si>
    <t>Наценка на цвета металлики+30% к окрашиваемой продукции</t>
  </si>
  <si>
    <t>Наценка на цвета металлики +30% к окрашиваемой продукции</t>
  </si>
  <si>
    <t xml:space="preserve"> Столешница "Сигма" 1000 мм SOLID                             /цв белый матовый/</t>
  </si>
  <si>
    <t>Столешница "Сигма" 1000 мм SOLID покрытие гель         /цв белый глянец/</t>
  </si>
  <si>
    <t>Столешница "Сигма" 1000 мм SOLID ЦВ                            /цветной матовый/</t>
  </si>
  <si>
    <r>
      <t xml:space="preserve">Раковина "Антарес" 55х38                             </t>
    </r>
    <r>
      <rPr>
        <sz val="9"/>
        <color theme="1"/>
        <rFont val="Calibri"/>
        <family val="2"/>
        <charset val="204"/>
        <scheme val="minor"/>
      </rPr>
      <t xml:space="preserve">  /столешница не входит в стоимость /</t>
    </r>
  </si>
  <si>
    <t>Столешница "Капелла"  800 мм  SOLID                /белый матовый/</t>
  </si>
  <si>
    <t>Столешница "Капелла" 1100 мм  SOLID              /белый матовый/</t>
  </si>
  <si>
    <t>Столешница "Капелла" 1400 мм   SOLID             /белый матовый/</t>
  </si>
  <si>
    <t>Столешница "Капелла"  800 мм SOLID ЦВ             /цветной матовый/</t>
  </si>
  <si>
    <t>Столешница "Капелла" 1100 мм SOLID ЦВ            /цветной матовый/</t>
  </si>
  <si>
    <t>Столешница "Капелла" 1400 мм SOLID ЦВ             /цветной матовый/</t>
  </si>
  <si>
    <t>Столешница "Капелла"  800 мм  SOLID покрытие гель        /белый глянец/</t>
  </si>
  <si>
    <t>Столешница "Капелла" 1100 мм  SOLID покрытие гель      /белый глянец/</t>
  </si>
  <si>
    <t>Столешница "Капелла" 1400 мм   SOLID покрытие гель      /белый глянец/</t>
  </si>
  <si>
    <t>Столешница "Шарм"  700 мм SOLID                             /белый матовый/</t>
  </si>
  <si>
    <t>Столешница "Шарм"  800 мм SOLID                             /белый матовый/</t>
  </si>
  <si>
    <t>Столешница "Шарм" 1000 мм SOLID                           /белый матовый/</t>
  </si>
  <si>
    <t>Столешница "Шарм"  900 мм SOLID                             /белый матовый/</t>
  </si>
  <si>
    <t>Столешница "Шарм" 1050 мм SOLID                           /белый матовый/</t>
  </si>
  <si>
    <t>Столешница "Шарм" 1400 мм SOLID                           /белый матовый/</t>
  </si>
  <si>
    <t>Столешница "Шарм"  800 мм SOLID покрытие гель        /белый глянец/</t>
  </si>
  <si>
    <t>Столешница "Шарм"  900 мм SOLID покрытие гель        /белый глянец/</t>
  </si>
  <si>
    <t>Столешница "Шарм"  700 мм SOLID покрытие гель         /белый глянец/</t>
  </si>
  <si>
    <t>Столешница "Шарм" 1400 мм SOLID покрытие гель       /белый глянец/</t>
  </si>
  <si>
    <t>Столешница "Шарм" 1050 мм SOLID покрытие гель       /белый глянец/</t>
  </si>
  <si>
    <t>Столешница "Шарм" 1000 мм SOLID покрытие гель       /белый глянец/</t>
  </si>
  <si>
    <t>Столешница "Шарм"  700 мм SOLID  ЦВ RAL                     /цветной матовый/</t>
  </si>
  <si>
    <t>Столешница "Шарм"  800 мм SOLID  ЦВ RAL                     /цветной матовый/</t>
  </si>
  <si>
    <t>Столешница "Шарм" 1400 мм  SOLID ЦВ RAL                    /цветной матовый/</t>
  </si>
  <si>
    <t>Столешница "Шарм" 1050 мм SOLID  ЦВ RAL                    /цветной матовый/</t>
  </si>
  <si>
    <t>Столешница "Шарм" 1000 мм SOLID  ЦВ RAL                    /цветной матовый/</t>
  </si>
  <si>
    <t>Столешница "Шарм"  900 мм  SOLID ЦВ RAL                     /цветной матовый/</t>
  </si>
  <si>
    <t>Столешница "М-40 Slim"  700 мм SOLID                               /белый матовый/</t>
  </si>
  <si>
    <t>Столешница "М-40 Slim"  800 мм SOLID                                 /белый матовый/</t>
  </si>
  <si>
    <t>Столешница "М-40 Slim"  900 мм SOLID                                /белый матовый/</t>
  </si>
  <si>
    <t>Столешница "М-40 Slim" 1000 мм SOLID                             /белый матовый/</t>
  </si>
  <si>
    <t>Столешница "М-40 Slim" 1200 мм SOLID                             /белый матовый/</t>
  </si>
  <si>
    <t>Столешница "М-40 Slim" 1600 мм SOLID                            /белый матовый/</t>
  </si>
  <si>
    <t>Столешница "М-40 Slim" 2000 мм SOLID                           /белый матовый/</t>
  </si>
  <si>
    <t>Столешница "М-40 Slim"  700 мм SOLID покрытие гель     /белый глянец/</t>
  </si>
  <si>
    <t xml:space="preserve"> Столешница "М-40 Slim"  800 мм SOLID покрытие гель    /белый глянец/</t>
  </si>
  <si>
    <t>Столешница "М-40 Slim"  900 мм SOLID покрытие гель    /белый глянец/</t>
  </si>
  <si>
    <t>Столешница "М-40 Slim" 1000 мм SOLID покрытие гель    /белый глянец/</t>
  </si>
  <si>
    <t>Столешница "М-40 Slim" 1200 мм SOLID покрытие гель   /белый глянец/</t>
  </si>
  <si>
    <t>Столешница "М-40 Slim" 1600 мм SOLID покрытие гель   /белый глянец/</t>
  </si>
  <si>
    <t>Столешница "М-40 Slim" 2000 мм SOLID покрытие гель    /белый глянец/</t>
  </si>
  <si>
    <t>Столешница "М-40 Slim"  700 мм SOLID ЦВ                         /цветной матовый/</t>
  </si>
  <si>
    <t>Столешница "М-40 Slim"  800 мм SOLID ЦВ                        /цветной матовый/</t>
  </si>
  <si>
    <t>Столешница "М-40 Slim"  900 мм SOLID ЦВ                        /цветной матовый/</t>
  </si>
  <si>
    <t>Столешница "М-40 Slim" 1200 мм SOLID ЦВ                      /цветной матовый/</t>
  </si>
  <si>
    <t>Столешница "М-40 Slim" 1600 мм SOLID ЦВ                      /цветной матовый/</t>
  </si>
  <si>
    <t>Столешница "М-40 Slim" 2000 мм SOLID ЦВ                     /цветной матовый/</t>
  </si>
  <si>
    <t>Столешница "М-40 "  700 мм SOLID                                  /белый матовый/</t>
  </si>
  <si>
    <t>Столешница "М-40"  800 мм SOLID                                   /белый матовый/</t>
  </si>
  <si>
    <t>Столешница "М-40"  900 мм SOLID                                   /белый матовый/</t>
  </si>
  <si>
    <t>Столешница "М-40" 1000 мм SOLID                                  /белый матовый/</t>
  </si>
  <si>
    <t>Столешница "М-40"  700 мм SOLID покрытие гель        /белый глянец/</t>
  </si>
  <si>
    <t>Столешница "М-40"  800 мм SOLID покрытие гель       /белый глянец/</t>
  </si>
  <si>
    <t>Столешница "М-40"  900 мм SOLID покрытие гель        /белый глянец/</t>
  </si>
  <si>
    <t>Столешница "М-40" 1000 мм SOLID покрытие гель       /белый глянец/</t>
  </si>
  <si>
    <t>Столешница "М-40" 1200 мм SOLID покрытие гель       /белый глянец/</t>
  </si>
  <si>
    <t>Столешница "М-40" 1200 мм SOLID                                  /белый матовый/</t>
  </si>
  <si>
    <t>Столешница "М-40" 1400 мм SOLID покрытие гель       /белый глянец/</t>
  </si>
  <si>
    <t>Столешница "М-40" 1400 мм SOLID                                  /белый матовый/</t>
  </si>
  <si>
    <t>Столешница "М-40" 1600 мм SOLID                                   /белый матовый/</t>
  </si>
  <si>
    <t>Столешница "М-40" 1800 мм SOLID                                    /белый матовый/</t>
  </si>
  <si>
    <t>Столешница "М-40" 1800 мм SOLID покрытие гель         /белый глянец/</t>
  </si>
  <si>
    <t>Столешница "М-40" 2000 мм SOLID покрытие гель         /белый глянец/</t>
  </si>
  <si>
    <t>Столешница "М-40" 2000 мм SOLID                                    /белый матовый/</t>
  </si>
  <si>
    <t>Столешница "М-40"  700 мм SOLID ЦВ                             /цветной матовый/</t>
  </si>
  <si>
    <t>Столешница "М-40"  800 мм SOLID ЦВ                            /цветной матовый/</t>
  </si>
  <si>
    <t>Столешница "М-40"  900 мм SOLID ЦВ                             /цветной матовый/</t>
  </si>
  <si>
    <t>Столешница "М-40" 1200 мм SOLID ЦВ                            /цветной матовый/</t>
  </si>
  <si>
    <t>Столешница "М-40" 1000 мм SOLID ЦВ                            /цветной матовый/</t>
  </si>
  <si>
    <t>Столешница "М-40" 1400 мм SOLID ЦВ                            /цветной матовый/</t>
  </si>
  <si>
    <t>Столешница "М-40" 1600 мм SOLID ЦВ                             /цветной матовый/</t>
  </si>
  <si>
    <t>Столешница "М-40" 1600 мм SOLID покрытие гел          /белый глянец/</t>
  </si>
  <si>
    <t>Столешница "М-40" 1800 мм SOLID ЦВ                              /цветной матовый/</t>
  </si>
  <si>
    <t>Столешница "М-40" 2000 мм SOLID ЦВ                              /цветной матовый/</t>
  </si>
  <si>
    <t>Столешница "Фрейм"  700 мм SOLID                     /белый матовый/</t>
  </si>
  <si>
    <t>Столешница "Фрейм"  800 мм SOLID                     /белый матовый/</t>
  </si>
  <si>
    <t>Столешница "Фрейм"  900 мм SOLID                    /белый матовый/</t>
  </si>
  <si>
    <t>Столешница "Фрейм" 1000 мм SOLID                   /белый матовый/</t>
  </si>
  <si>
    <t>Столешница "Фрейм" 1100 мм SOLID                   /белый матовый/</t>
  </si>
  <si>
    <t>Столешница "Фрейм" 1400 мм SOLID                   /белый матовый/</t>
  </si>
  <si>
    <t xml:space="preserve">Столешница "Фрейм"  800 мм SOLID покрытие гель            /белый глянец/  </t>
  </si>
  <si>
    <t>Столешница "Фрейм"  700 мм SOLID покрытие гель            /белый глянец/</t>
  </si>
  <si>
    <t>Столешница "Фрейм"  900 мм SOLID покрытие гель            /белый глянец/</t>
  </si>
  <si>
    <t>Столешница "Фрейм" 1000 мм SOLID покрытие гель           /белый глянец/</t>
  </si>
  <si>
    <t>Столешница "Фрейм" 1100 мм SOLID покрытие гель           /белый глянец/</t>
  </si>
  <si>
    <t>Столешница "Фрейм" 1400 мм SOLID покрытие гель           /белый глянец/</t>
  </si>
  <si>
    <t>Столешница "Фрейм"  700 мм SOLID ЦВ RAL            /цветной матовый/</t>
  </si>
  <si>
    <t>Столешница "Фрейм"  900 мм SOLID ЦВ RAL           /цветной матовый/</t>
  </si>
  <si>
    <t>Столешница "Фрейм" 1100 мм SOLID ЦВ RAL          /цветной матовый/</t>
  </si>
  <si>
    <t>Столешница "Фрейм" 1000 мм SOLID ЦВ RAL          /цветной матовый/</t>
  </si>
  <si>
    <t>Столешница "Фрейм"  800 мм SOLID ЦВ RAL            /цветной матовый/</t>
  </si>
  <si>
    <t>Столешница "Фрейм" 1400 мм SOLID ЦВ RAL          /цветной матовый/</t>
  </si>
  <si>
    <t>Столешница "Классик"  700 мм SOLID                           /белый матовый/</t>
  </si>
  <si>
    <t>Столешница "Классик"  800 мм  SOLID                          /белый матовый/</t>
  </si>
  <si>
    <t>Столешница "Классик"  900 мм  SOLID                          /белый матовый/</t>
  </si>
  <si>
    <t>Столешница "Классик" 1000 мм  SOLID                         /белый матовый/</t>
  </si>
  <si>
    <t>Столешница "Классик"  700 мм SOLID покрытие гель           /белый глянец/</t>
  </si>
  <si>
    <t>Столешница "Классик"  800 мм SOLID покрытие гель           /белый глянец/</t>
  </si>
  <si>
    <t>Столешница "Классик"  900 мм SOLID покрытие гель           /белый глянец/</t>
  </si>
  <si>
    <t>Столешница "Классик" 1000 мм SOLID покрытие гель          /белый глянец/</t>
  </si>
  <si>
    <t>Столешница "Классик"  700 мм   SOLID ЦВ                    /цветной матовый/</t>
  </si>
  <si>
    <t>Столешница "Классик"  800 мм   SOLID ЦВ                    /цветной матовый/</t>
  </si>
  <si>
    <t>Столешница "Классик"  900 мм   SOLID ЦВ                    /цветной матовый/</t>
  </si>
  <si>
    <t>Столешница "Классик" 1000 мм   SOLID ЦВ                   /цветной матовый/</t>
  </si>
  <si>
    <t>Столешница "М-40 Slim" 1000 мм SOLID ЦВ                      /цветной матовый/</t>
  </si>
  <si>
    <t>Столешница "Шарм"  700 мм SOLID покрытие гель</t>
  </si>
  <si>
    <t>5170013</t>
  </si>
  <si>
    <r>
      <rPr>
        <b/>
        <sz val="10"/>
        <rFont val="Calibri"/>
        <family val="2"/>
        <charset val="204"/>
        <scheme val="minor"/>
      </rPr>
      <t>Solid Surface</t>
    </r>
    <r>
      <rPr>
        <sz val="10"/>
        <rFont val="Calibri"/>
        <family val="2"/>
        <charset val="204"/>
        <scheme val="minor"/>
      </rPr>
      <t xml:space="preserve">, белый матовый </t>
    </r>
  </si>
  <si>
    <r>
      <rPr>
        <b/>
        <sz val="10"/>
        <rFont val="Calibri"/>
        <family val="2"/>
        <charset val="204"/>
        <scheme val="minor"/>
      </rPr>
      <t>Solid Surface</t>
    </r>
    <r>
      <rPr>
        <sz val="10"/>
        <rFont val="Calibri"/>
        <family val="2"/>
        <charset val="204"/>
        <scheme val="minor"/>
      </rPr>
      <t>, белый глянцевый (покрытие гелькоут)</t>
    </r>
  </si>
  <si>
    <t xml:space="preserve">Столешница "Шарм"  800 мм SOLID покрытие гель    </t>
  </si>
  <si>
    <t>5170014</t>
  </si>
  <si>
    <t>Столешница "Шарм"  900 мм SOLID покрытие гель</t>
  </si>
  <si>
    <t>5170015</t>
  </si>
  <si>
    <t>Столешница "Шарм" 1000 мм SOLID покрытие гель</t>
  </si>
  <si>
    <t>5170016</t>
  </si>
  <si>
    <t xml:space="preserve">Столешница "Фрейм"  700 мм SOLID покрытие гель      </t>
  </si>
  <si>
    <t>5150013</t>
  </si>
  <si>
    <t xml:space="preserve">Столешница "Фрейм"  800 мм SOLID покрытие гель </t>
  </si>
  <si>
    <t>5150014</t>
  </si>
  <si>
    <t xml:space="preserve">Столешница "Фрейм"  900 мм SOLID покрытие гель  </t>
  </si>
  <si>
    <t>5150015</t>
  </si>
  <si>
    <t xml:space="preserve">Столешница "Фрейм" 1000 мм SOLID покрытие гель </t>
  </si>
  <si>
    <t>5150016</t>
  </si>
  <si>
    <t>Столешница "Классик"  700 мм SOLID покрытие гель</t>
  </si>
  <si>
    <t>5160009</t>
  </si>
  <si>
    <t xml:space="preserve">Столешница "Классик"  800 мм SOLID покрытие гель </t>
  </si>
  <si>
    <t>5160010</t>
  </si>
  <si>
    <t xml:space="preserve">Столешница "Классик"  900 мм SOLID покрытие гель </t>
  </si>
  <si>
    <t>5160011</t>
  </si>
  <si>
    <t xml:space="preserve">Столешница "Классик" 1000 мм SOLID покрытие гель </t>
  </si>
  <si>
    <t>5160012</t>
  </si>
  <si>
    <t xml:space="preserve">Столешница "М-40"  700 мм SOLID покрытие гель </t>
  </si>
  <si>
    <t>5130033</t>
  </si>
  <si>
    <t>Столешница "М-40"  800 мм SOLID покрытие гель</t>
  </si>
  <si>
    <t>5130024</t>
  </si>
  <si>
    <t>Столешница "М-40"  900 мм SOLID покрытие гель</t>
  </si>
  <si>
    <t>5130034</t>
  </si>
  <si>
    <t>Столешница "М-40" 1000 мм SOLID покрытие гель</t>
  </si>
  <si>
    <t>5130025</t>
  </si>
  <si>
    <t>Столешница "М-40 Slim"  700 мм SOLID покрытие гель</t>
  </si>
  <si>
    <t>5140019</t>
  </si>
  <si>
    <t xml:space="preserve"> Столешница "М-40 Slim"  800 мм SOLID покрытие гель</t>
  </si>
  <si>
    <t>5140020</t>
  </si>
  <si>
    <t>Столешница "М-40 Slim"  900 мм SOLID покрытие гель</t>
  </si>
  <si>
    <t>5140021</t>
  </si>
  <si>
    <t>Столешница "М-40 Slim" 1000 мм SOLID покрытие гель</t>
  </si>
  <si>
    <t>5140022</t>
  </si>
  <si>
    <t>УВАЖАЕМЫЙ ПАРТНЕР! ЕСЛИ В ВАШЕМ МАГАЗИНЕ ТРЕБУЕТСЯ ПРОВЕСТИ ОБУЧЕНИЕ СОТРУДНИКОВ ПО ПРОДУКЦИИ ASTRA-FORM, ПОЖАЛАЛУЙСТА, ОБРАТИТЕСЬ С ЗАПРОСОМ К ЗАКРЕПЛЕННОМУ МЕНЕДЖЕРУ ИЛИ В ОТДЕЛ ПРОДАЖ ПО ТЕЛ: +7495 586 73 56 ДОБ. 100 И МЫ ОБЯЗАТЕЛЬНО ОРГАНИЗУЕМ ВСТРЕЧУ!</t>
  </si>
  <si>
    <t xml:space="preserve">В серии предложены прямые фасады или фасады с фрезеровкой "Волна", цена от типа фасада не меняется. </t>
  </si>
  <si>
    <t xml:space="preserve">Декоративная фрезеровка фасада "Волна горизонтальная" </t>
  </si>
  <si>
    <t xml:space="preserve">Декоративная фрезеровка фасада "Волна вертикальная"  </t>
  </si>
  <si>
    <t xml:space="preserve">Декоративная фрезеровка фасада "Волна горизонтальная"  </t>
  </si>
  <si>
    <t>Декоративная фрезеровка фасада "Волна вертикальная"</t>
  </si>
  <si>
    <r>
      <t xml:space="preserve">Столешница "Капелла"  800 мм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</si>
  <si>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"Капелла" 1100 мм   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</si>
  <si>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"Капелла" 1400 мм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</si>
  <si>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"Капелла"  800 мм  ЦВ RAL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</si>
  <si>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"Капелла" 1100 мм  ЦВ RAL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</si>
  <si>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"Капелла" 1400 мм  ЦВ RAL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</si>
  <si>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"Шарм"  700 мм     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</si>
  <si>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"Шарм"  800 мм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</si>
  <si>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"Шарм"  900 мм     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</si>
  <si>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"Шарм" 1000 мм    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</si>
  <si>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"Шарм" 1050 мм       </t>
    </r>
    <r>
      <rPr>
        <sz val="11"/>
        <color rgb="FFFF0000"/>
        <rFont val="Calibri"/>
        <family val="2"/>
        <charset val="204"/>
        <scheme val="minor"/>
      </rPr>
      <t xml:space="preserve">               СНЯТО С ПРОИЗВОДСТВА</t>
    </r>
  </si>
  <si>
    <r>
      <t xml:space="preserve">Столешница "Шарм" 1400 мм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</si>
  <si>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"Шарм"  700 мм  ЦВ RAL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</si>
  <si>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"Шарм"  800 мм  ЦВ RAL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</si>
  <si>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"Шарм"  900 мм  ЦВ RAL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</si>
  <si>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"Шарм" 1000 мм  ЦВ RAL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</si>
  <si>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"Шарм" 1050 мм  ЦВ RAL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</si>
  <si>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"Шарм" 1400 мм  ЦВ RAL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</si>
  <si>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t>белая гл</t>
  </si>
  <si>
    <t>цветная мат</t>
  </si>
  <si>
    <r>
      <t xml:space="preserve">Столешница "М-40 Slim"  700 мм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 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</si>
  <si>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Столешница "М-40 Slim"  700 мм ЦВ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</si>
  <si>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 Slim"  800 мм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</si>
  <si>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 Slim"  800 мм ЦВ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</si>
  <si>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 Slim"  900 мм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</si>
  <si>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 Slim"  900 мм ЦВ          </t>
    </r>
    <r>
      <rPr>
        <sz val="11"/>
        <color rgb="FFFF0000"/>
        <rFont val="Calibri"/>
        <family val="2"/>
        <charset val="204"/>
        <scheme val="minor"/>
      </rPr>
      <t xml:space="preserve">  СНЯТО С ПРОИЗВОДСТВА</t>
    </r>
  </si>
  <si>
    <r>
      <t xml:space="preserve">Столешница "М-40 Slim" 1000 мм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</si>
  <si>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 Slim" 1000 мм ЦВ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</si>
  <si>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 Slim" 1200 мм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</si>
  <si>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 Slim" 1200 мм ЦВ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</si>
  <si>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 Slim" 1400 мм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</si>
  <si>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 Slim" 1400 мм ЦВ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</si>
  <si>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 Slim" 1600 мм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</si>
  <si>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 Slim" 1600 мм ЦВ         </t>
    </r>
    <r>
      <rPr>
        <sz val="11"/>
        <color rgb="FFFF0000"/>
        <rFont val="Calibri"/>
        <family val="2"/>
        <charset val="204"/>
        <scheme val="minor"/>
      </rPr>
      <t xml:space="preserve">  СНЯТО С ПРОИЗВОДСТВА</t>
    </r>
  </si>
  <si>
    <r>
      <t xml:space="preserve">Столешница "М-40 Slim" 1800 мм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</si>
  <si>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 Slim" 1800 мм ЦВ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</si>
  <si>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 Slim" 2000 мм               </t>
    </r>
    <r>
      <rPr>
        <sz val="11"/>
        <color rgb="FFFF0000"/>
        <rFont val="Calibri"/>
        <family val="2"/>
        <charset val="204"/>
        <scheme val="minor"/>
      </rPr>
      <t xml:space="preserve">  СНЯТО С ПРОИЗВОДСТВА</t>
    </r>
  </si>
  <si>
    <r>
      <t xml:space="preserve">Столешница "М-40 Slim" 2000 мм ЦВ         </t>
    </r>
    <r>
      <rPr>
        <sz val="11"/>
        <color rgb="FFFF0000"/>
        <rFont val="Calibri"/>
        <family val="2"/>
        <charset val="204"/>
        <scheme val="minor"/>
      </rPr>
      <t xml:space="preserve">  СНЯТО С ПРОИЗВОДСТВА</t>
    </r>
  </si>
  <si>
    <r>
      <t xml:space="preserve">Столешница "М-40"  700 мм    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</si>
  <si>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 700 мм ЦВ RAL           </t>
    </r>
    <r>
      <rPr>
        <sz val="11"/>
        <color rgb="FFFF0000"/>
        <rFont val="Calibri"/>
        <family val="2"/>
        <charset val="204"/>
        <scheme val="minor"/>
      </rPr>
      <t xml:space="preserve">    СНЯТО С ПРОИЗВОДСТВА</t>
    </r>
  </si>
  <si>
    <r>
      <t xml:space="preserve">Столешница "М-40"  800 мм    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</si>
  <si>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 800 мм ЦВ RAL             </t>
    </r>
    <r>
      <rPr>
        <sz val="11"/>
        <color rgb="FFFF0000"/>
        <rFont val="Calibri"/>
        <family val="2"/>
        <charset val="204"/>
        <scheme val="minor"/>
      </rPr>
      <t xml:space="preserve">  СНЯТО С ПРОИЗВОДСТВА</t>
    </r>
  </si>
  <si>
    <r>
      <t xml:space="preserve">Столешница "М-40"  900 мм    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</si>
  <si>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 900 мм ЦВ RAL             </t>
    </r>
    <r>
      <rPr>
        <sz val="11"/>
        <color rgb="FFFF0000"/>
        <rFont val="Calibri"/>
        <family val="2"/>
        <charset val="204"/>
        <scheme val="minor"/>
      </rPr>
      <t xml:space="preserve">  СНЯТО С ПРОИЗВОДСТВА</t>
    </r>
  </si>
  <si>
    <r>
      <t xml:space="preserve">Столешница "М-40" 1000 мм                         </t>
    </r>
    <r>
      <rPr>
        <sz val="11"/>
        <color rgb="FFFF0000"/>
        <rFont val="Calibri"/>
        <family val="2"/>
        <charset val="204"/>
        <scheme val="minor"/>
      </rPr>
      <t xml:space="preserve">  СНЯТО С ПРОИЗВОДСТВА</t>
    </r>
  </si>
  <si>
    <r>
      <t xml:space="preserve">Столешница "М-40" 1000 мм ЦВ RAL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</si>
  <si>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1200 мм   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</si>
  <si>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1200 мм ЦВ RAL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</si>
  <si>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1400 мм  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</si>
  <si>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1400 мм ЦВ RAL           </t>
    </r>
    <r>
      <rPr>
        <sz val="11"/>
        <color rgb="FFFF0000"/>
        <rFont val="Calibri"/>
        <family val="2"/>
        <charset val="204"/>
        <scheme val="minor"/>
      </rPr>
      <t xml:space="preserve">  СНЯТО С ПРОИЗВОДСТВА</t>
    </r>
  </si>
  <si>
    <r>
      <t xml:space="preserve">Столешница "М-40" 1600 мм         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</si>
  <si>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"М-40" 1600 мм ЦВ RAL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</si>
  <si>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1800 мм         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</si>
  <si>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"М-40" 1800 мм ЦВ RAL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</si>
  <si>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"М-40" 2000 мм   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</si>
  <si>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2000 мм ЦВ RAL           </t>
    </r>
    <r>
      <rPr>
        <sz val="11"/>
        <color rgb="FFFF0000"/>
        <rFont val="Calibri"/>
        <family val="2"/>
        <charset val="204"/>
        <scheme val="minor"/>
      </rPr>
      <t xml:space="preserve">   СНЯТО С ПРОИЗВОДСТВА</t>
    </r>
  </si>
  <si>
    <r>
      <t xml:space="preserve">Столешница "М-40" 2200 мм   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</si>
  <si>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"М-40" 2200 мм ЦВ RAL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</si>
  <si>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"М-40" 2400 мм         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</si>
  <si>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"М-40" 2400 мм ЦВ RAL          </t>
    </r>
    <r>
      <rPr>
        <sz val="11"/>
        <color rgb="FFFF0000"/>
        <rFont val="Calibri"/>
        <family val="2"/>
        <charset val="204"/>
        <scheme val="minor"/>
      </rPr>
      <t xml:space="preserve">    СНЯТО С ПРОИЗВОДСТВА</t>
    </r>
  </si>
  <si>
    <r>
      <t xml:space="preserve">Столешница "Фрейм"  700 мм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</si>
  <si>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"Фрейм"  800 мм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</si>
  <si>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"Фрейм"  900 мм 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</si>
  <si>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"Фрейм" 1000 мм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</si>
  <si>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"Фрейм" 1100 мм          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</si>
  <si>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"Фрейм" 1400 мм           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</si>
  <si>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"Фрейм"  700 мм ЦВ RAL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</si>
  <si>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"Фрейм"  800 мм ЦВ RAL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</si>
  <si>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"Фрейм"  900 мм ЦВ RAL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</si>
  <si>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"Фрейм" 1000 мм ЦВ RAL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</si>
  <si>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"Фрейм" 1100 мм ЦВ RAL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</si>
  <si>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"Фрейм" 1400 мм ЦВ RAL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</si>
  <si>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t>Раковина "Аврора 100"</t>
  </si>
  <si>
    <t>Раковина "Прима"</t>
  </si>
  <si>
    <r>
      <t xml:space="preserve">Столешница "Классик"  700 мм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</si>
  <si>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"Классик"  800 мм           </t>
    </r>
    <r>
      <rPr>
        <sz val="11"/>
        <color rgb="FFFF0000"/>
        <rFont val="Calibri"/>
        <family val="2"/>
        <charset val="204"/>
        <scheme val="minor"/>
      </rPr>
      <t xml:space="preserve">  СНЯТО С ПРОИЗВОДСТВА</t>
    </r>
  </si>
  <si>
    <r>
      <t xml:space="preserve">Столешница "Классик"  900 мм      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</si>
  <si>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"Классик" 1000 мм    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</si>
  <si>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"Классик"  700 мм  ЦВ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</si>
  <si>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"Классик"  900 мм  ЦВ 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</si>
  <si>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"Классик"  800 мм  ЦВ      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</si>
  <si>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"Классик" 1000 мм  ЦВ      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</si>
  <si>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rPr>
        <b/>
        <u/>
        <sz val="11"/>
        <color rgb="FFFF0000"/>
        <rFont val="Calibri"/>
        <family val="2"/>
        <charset val="204"/>
        <scheme val="minor"/>
      </rPr>
      <t>ВНИМАНИЕ!</t>
    </r>
    <r>
      <rPr>
        <b/>
        <sz val="11"/>
        <color rgb="FFFF0000"/>
        <rFont val="Calibri"/>
        <family val="2"/>
        <charset val="204"/>
        <scheme val="minor"/>
      </rPr>
      <t xml:space="preserve"> 01.09.2025 произошла плановая модернизация серии мебели СТАНДАРТ - столешницы из литого мрамора толщиной 20мм заменены на столешницы из материала Solid Surface толщиной 10мм, что продиктовано модными тенденциями мебельной индустрии. 
Столешницы из Solid Surface предлагаются в белом матовом исполнении, в белом глянцевом исполнении (покрыты гелькоутом) и в цветных матовых решениях из каталогов RAL и NCS.
Раковины доступны к покупке в следующих цветах/материалах: белый глянец внутри и снаружи (литой мрамор); белый глянец внутри, снаружи матовый Ral или NCS (литой мрамор);  белый матовый внутри и снаружи (Solid Surface); белый матовый внутри, снаружи матовый Ral или NCS (Solid Surface).</t>
    </r>
  </si>
  <si>
    <r>
      <t xml:space="preserve">Столешница с раковиной "Купе"  850 мм ЦВ RAL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</si>
  <si>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t xml:space="preserve">Столешница с раковиной "Купе" 1066 мм </t>
  </si>
  <si>
    <r>
      <t xml:space="preserve">Столешница с раковиной "Купе" 1066 мм ЦВ RAL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</si>
  <si>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с раковиной "Купе" 1282 мм ЦВ RAL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</si>
  <si>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с раковиной "Купе" 1498 мм ЦВ RAL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</si>
  <si>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>Столешница с раковиной "Купе" 1714 мм ЦВ RAL</t>
    </r>
    <r>
      <rPr>
        <sz val="11"/>
        <color rgb="FFFF0000"/>
        <rFont val="Calibri"/>
        <family val="2"/>
        <charset val="204"/>
        <scheme val="minor"/>
      </rPr>
      <t xml:space="preserve"> СНЯТО С ПРОИЗВОДСТВА</t>
    </r>
  </si>
  <si>
    <r>
      <t xml:space="preserve">Столешница с раковиной "Купе" 1930 мм ЦВ RAL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</si>
  <si>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с раковиной "Купе" 2146 мм ЦВ RAL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</si>
  <si>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с раковиной "Купе" 2362 мм ЦВ RAL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</si>
  <si>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Столешница с раковиной "Купе" 2578 мм ЦВ RAL </t>
    </r>
    <r>
      <rPr>
        <sz val="11"/>
        <color rgb="FFFF0000"/>
        <rFont val="Calibri"/>
        <family val="2"/>
        <charset val="204"/>
        <scheme val="minor"/>
      </rPr>
      <t>СНЯТО С ПРОИЗВОДСТВА</t>
    </r>
  </si>
  <si>
    <r>
      <t xml:space="preserve">Пенал Рубин правый ЦВ RAL                                                                                    </t>
    </r>
    <r>
      <rPr>
        <sz val="11"/>
        <color rgb="FFFF0000"/>
        <rFont val="Calibri"/>
        <family val="2"/>
        <charset val="204"/>
        <scheme val="minor"/>
      </rPr>
      <t>ПЛАНИРУЕТСЯ К ВЫВОДУ ИЗ АССОРТИМЕНТА</t>
    </r>
  </si>
  <si>
    <r>
      <t xml:space="preserve">Пенал Рубин левый ЦВ RAL                                                                                       </t>
    </r>
    <r>
      <rPr>
        <sz val="11"/>
        <color rgb="FFFF0000"/>
        <rFont val="Calibri"/>
        <family val="2"/>
        <charset val="204"/>
        <scheme val="minor"/>
      </rPr>
      <t>ПЛАНИРУЕТСЯ К ВЫВОДУ ИЗ АССОРТИМЕНТА</t>
    </r>
  </si>
  <si>
    <r>
      <t xml:space="preserve">Нижний шкаф Рубин 90 ЦВ RAL                       </t>
    </r>
    <r>
      <rPr>
        <sz val="9"/>
        <color theme="1"/>
        <rFont val="Calibri"/>
        <family val="2"/>
        <charset val="204"/>
        <scheme val="minor"/>
      </rPr>
      <t xml:space="preserve">/раковина не входит в стоимость/        </t>
    </r>
    <r>
      <rPr>
        <sz val="11"/>
        <color rgb="FFFF0000"/>
        <rFont val="Calibri"/>
        <family val="2"/>
        <charset val="204"/>
        <scheme val="minor"/>
      </rPr>
      <t>ПЛАНИРУЕТСЯ К ВЫВОДУ ИЗ АССОРТИМЕНТА</t>
    </r>
  </si>
  <si>
    <r>
      <t xml:space="preserve">Нижний шкаф Рубин 70 ЦВ RAL                        </t>
    </r>
    <r>
      <rPr>
        <sz val="9"/>
        <color theme="1"/>
        <rFont val="Calibri"/>
        <family val="2"/>
        <charset val="204"/>
        <scheme val="minor"/>
      </rPr>
      <t xml:space="preserve"> /раковина не входит в стоимость/ </t>
    </r>
    <r>
      <rPr>
        <sz val="11"/>
        <color rgb="FFFF0000"/>
        <rFont val="Calibri"/>
        <family val="2"/>
        <charset val="204"/>
        <scheme val="minor"/>
      </rPr>
      <t>ПЛАНИРУЕТСЯ К ВЫВОДУ ИЗ АССОРТИМЕНТА</t>
    </r>
  </si>
  <si>
    <r>
      <t xml:space="preserve">Раковина "Рубин 70"    </t>
    </r>
    <r>
      <rPr>
        <sz val="11"/>
        <color rgb="FFFF0000"/>
        <rFont val="Calibri"/>
        <family val="2"/>
        <charset val="204"/>
        <scheme val="minor"/>
      </rPr>
      <t xml:space="preserve"> ПЛАНИРУЕТСЯ К ВЫВОДУ ИЗ АССОРТИМЕНТА</t>
    </r>
  </si>
  <si>
    <r>
      <t xml:space="preserve">Раковина "Рубин 90"    </t>
    </r>
    <r>
      <rPr>
        <sz val="11"/>
        <color rgb="FFFF0000"/>
        <rFont val="Calibri"/>
        <family val="2"/>
        <charset val="204"/>
        <scheme val="minor"/>
      </rPr>
      <t xml:space="preserve"> ПЛАНИРУЕТСЯ К ВЫВОДУ ИЗ АССОРТИМЕНТА</t>
    </r>
  </si>
  <si>
    <t xml:space="preserve"> Столешница "Гамма" 1000 мм SOLID                      /цв белый матовый/</t>
  </si>
  <si>
    <t>Столешница "Гамма" 1000 мм SOLID покрытие гель       /цв белый глянец/</t>
  </si>
  <si>
    <t>Столешница "Гамма" 1000 мм SOLID ЦВ                        /цветной матовый/</t>
  </si>
  <si>
    <t>ВЫВЕДЕНО ИЗ АССОРТИМЕНТА</t>
  </si>
  <si>
    <t>литой мрамор - белый глянец</t>
  </si>
  <si>
    <t>После введения размера скидки, столбец "ОПТ" отобразит стоимость товара в соответствии с заданным значением скидки. Ячейки, помеченные серым, идут с неизменной скидкой (размер уточняйте у менеджера)</t>
  </si>
  <si>
    <r>
      <t xml:space="preserve">RAL, NCS матовый </t>
    </r>
    <r>
      <rPr>
        <b/>
        <sz val="10"/>
        <rFont val="Calibri"/>
        <family val="2"/>
        <charset val="204"/>
        <scheme val="minor"/>
      </rPr>
      <t>ФАСАД ПРЯМОЙ ИЛИ ФРЕЗЕРОВКА "ВОЛНА ВЕРТИКАЛЬНАЯ"</t>
    </r>
  </si>
  <si>
    <t>03200060 или 03200060+фасад волна</t>
  </si>
  <si>
    <t>03200061 или 03200061+фасад волна</t>
  </si>
  <si>
    <t>03200062 или 03200062+фасад волна</t>
  </si>
  <si>
    <t>03200063 или 03200063+фасад волна</t>
  </si>
  <si>
    <t>03200065 или 03200065+фасад волна</t>
  </si>
  <si>
    <t>03200064 или 03200064+фасад волна</t>
  </si>
  <si>
    <t>03190005 или 03190005+фасад волна</t>
  </si>
  <si>
    <t>03190004 или 03190004+фасад волна</t>
  </si>
  <si>
    <t>03190006 или 03190006+фасад волна</t>
  </si>
  <si>
    <t>03190007 или 03190007+фасад волна</t>
  </si>
  <si>
    <t>Мебельная продукция торговой марки Astra-Form предствлена 2-я блоками:</t>
  </si>
  <si>
    <t>Линейка СТАНДАРТ</t>
  </si>
  <si>
    <t>Линейка ДИЗАЙН</t>
  </si>
  <si>
    <t>Практически все модели в линейке стандарт имеют размеры  70см, 80см, 90см, 100 см (исключение Венеция2.0 - размеры 80см и 100см и Альфа - размеры 70см и 90см).</t>
  </si>
  <si>
    <t>Данная линейка позволяет легко и быстро освоить ассортимент, не погружаясь в изучение комплектаций.</t>
  </si>
  <si>
    <t>При этом, линейка СТАНДАРТ выпускается в цветах по каталогам RAL и NCS, что позволяет ее применение в различных интерьерах.</t>
  </si>
  <si>
    <t>Для удобства пользования, прайс на линейку СТАНДАРТ вынесен отдельно</t>
  </si>
  <si>
    <t>Линейка СТАНДАРТ'!A1</t>
  </si>
  <si>
    <t>Прайс "Полный ассортимент мебели" включает весь ассортимент продукции мебели Astra-Form, в том числе Линейку Стандарт</t>
  </si>
  <si>
    <t>Полный ассортимент мебели'!A1</t>
  </si>
  <si>
    <t>Оба прайса имеют ячейки (правый верхний угол документа), где можно указать размер своей партнерской скидки. При этом Вы сразу увидете свою оптовую цену.</t>
  </si>
  <si>
    <t xml:space="preserve">Уважаемый Партнер, </t>
  </si>
  <si>
    <t>пожалуйста, ознакомьтесь с описанием имеющихся страниц-прайсов и выберите наиболее удобный формат работы!</t>
  </si>
  <si>
    <r>
      <rPr>
        <b/>
        <sz val="12"/>
        <color theme="1"/>
        <rFont val="Calibri"/>
        <family val="2"/>
        <charset val="204"/>
        <scheme val="minor"/>
      </rPr>
      <t>Линейка СТАНДАРТ</t>
    </r>
    <r>
      <rPr>
        <sz val="12"/>
        <color theme="1"/>
        <rFont val="Calibri"/>
        <family val="2"/>
        <charset val="204"/>
        <scheme val="minor"/>
      </rPr>
      <t xml:space="preserve"> представлена моделями, которые не меняют своего внешнего вида при увеличении/уменьшении размера.  </t>
    </r>
  </si>
  <si>
    <r>
      <rPr>
        <b/>
        <sz val="12"/>
        <color theme="1"/>
        <rFont val="Calibri"/>
        <family val="2"/>
        <charset val="204"/>
        <scheme val="minor"/>
      </rPr>
      <t>Серия ДИЗАЙН</t>
    </r>
    <r>
      <rPr>
        <sz val="12"/>
        <color theme="1"/>
        <rFont val="Calibri"/>
        <family val="2"/>
        <charset val="204"/>
        <scheme val="minor"/>
      </rPr>
      <t xml:space="preserve"> подразумевает изменение комплектации в зависимости от размера. В основном включаются модели, которые являются модульными.</t>
    </r>
  </si>
  <si>
    <t>Работа с данной линейкой предполагает более глубокого изучения продукции и правил компоновки предложенных модулей.</t>
  </si>
  <si>
    <t>Серые ячейки в столбце "ОПТ" означают, что персональная партнерская скидка не применяется и действует фиксированная оптовая скидка,</t>
  </si>
  <si>
    <t xml:space="preserve"> размер которой можно узнать у своего персонального менеджера.</t>
  </si>
  <si>
    <t>Нижний шкаф Шарм  900 с 1 ящиком с вырезом 900(Ш)х350(В)х514(Г) /раковина и столешница не входит в стоимость; номенклатурная позиция НЕ может входить в базы других размеров/</t>
  </si>
  <si>
    <t>Нижний шкаф Шарм 1000 с 1 ящиком с вырезом  1000(Ш)х350(В)х514(Г) /раковина и столешница не входит в стоимость; номенклатурная позиция НЕ может входить в базы других размеров/</t>
  </si>
  <si>
    <t xml:space="preserve">10 февраля 2026 </t>
  </si>
  <si>
    <t>Нижний шкаф Альтаир  60 с 1 ящ NCS S 3500-N мат  с раковиной из литьевого мрамора бел глянц</t>
  </si>
  <si>
    <t>Нижний шкаф Альтаир  60 с 1 ящ RAL 1013 мат  с раковиной из литьевого мрамора бел глянц</t>
  </si>
  <si>
    <t>Нижний шкаф Альтаир  60 с 1 ящ RAL 7024 мат  с раковиной из литьевого мрамора бел глянц</t>
  </si>
  <si>
    <t>Нижний шкаф Альтаир  60 с 1 ящ RAL белый мат  с раковиной из литьевого мрамора бел глянц</t>
  </si>
  <si>
    <t>Нижний шкаф Альтаир  60 с 2 ящ NCS S 3500-N мат  с раковиной из литьевого мрамора бел глянц</t>
  </si>
  <si>
    <t>Нижний шкаф Альтаир  60 с 2 ящ RAL 1013 мат  с раковиной из литьевого мрамора бел глянц</t>
  </si>
  <si>
    <t>Нижний шкаф Альтаир  60 с 2 ящ RAL 7024 мат  с раковиной из литьевого мрамора бел глянц</t>
  </si>
  <si>
    <t>Нижний шкаф Альтаир  60 с 2 ящ RAL белый мат  с раковиной из литьевого мрамора бел глянц</t>
  </si>
  <si>
    <t>Нижний шкаф Альтаир  70 с 1 ящ NCS S 3500-N мат  с раковиной из литьевого мрамора бел глянц</t>
  </si>
  <si>
    <t>Нижний шкаф Альтаир  70 с 1 ящ RAL 1013 мат  с раковиной из литьевого мрамора бел глянц</t>
  </si>
  <si>
    <t>Нижний шкаф Альтаир  70 с 1 ящ RAL 7024 мат  с раковиной из литьевого мрамора бел глянц</t>
  </si>
  <si>
    <t>Нижний шкаф Альтаир  70 с 1 ящ RAL белый мат  с раковиной из литьевого мрамора бел глянц</t>
  </si>
  <si>
    <t>Нижний шкаф Альтаир  70 с 2 ящ NCS S 3500-N мат  с раковиной из литьевого мрамора бел глянц</t>
  </si>
  <si>
    <t>Нижний шкаф Альтаир  70 с 2 ящ RAL 1013 мат  с раковиной из литьевого мрамора бел глянц</t>
  </si>
  <si>
    <t>Нижний шкаф Альтаир  70 с 2 ящ RAL 7024 мат  с раковиной из литьевого мрамора бел глянц</t>
  </si>
  <si>
    <t>Нижний шкаф Альтаир  70 с 2 ящ RAL белый мат  с раковиной из литьевого мрамора бел глянц</t>
  </si>
  <si>
    <t>Нижний шкаф Альтаир  80 с 1 ящ NCS S 3500-N мат  с раковиной из литьевого мрамора бел глянц</t>
  </si>
  <si>
    <t>Нижний шкаф Альтаир  80 с 1 ящ RAL 1013 мат  с раковиной из литьевого мрамора бел глянц</t>
  </si>
  <si>
    <t>Нижний шкаф Альтаир  80 с 1 ящ RAL 7024 мат  с раковиной из литьевого мрамора бел глянц</t>
  </si>
  <si>
    <t>Нижний шкаф Альтаир  80 с 1 ящ RAL белый мат  с раковиной из литьевого мрамора бел глянц</t>
  </si>
  <si>
    <t>Нижний шкаф Альтаир  80 с 2 ящ NCS S 3500-N мат  с раковиной из литьевого мрамора бел глянц</t>
  </si>
  <si>
    <t>Нижний шкаф Альтаир  80 с 2 ящ RAL 1013 мат  с раковиной из литьевого мрамора бел глянц</t>
  </si>
  <si>
    <t>Нижний шкаф Альтаир  80 с 2 ящ RAL 7024 мат  с раковиной из литьевого мрамора бел глянц</t>
  </si>
  <si>
    <t>Нижний шкаф Альтаир  80 с 2 ящ RAL белый мат  с раковиной из литьевого мрамора бел глянц</t>
  </si>
  <si>
    <t>Нижний шкаф Альтаир  90 с 1 ящ NCS S 3500-N мат  с раковиной из литьевого мрамора бел глянц</t>
  </si>
  <si>
    <t>Нижний шкаф Альтаир  90 с 1 ящ RAL 1013 мат  с раковиной из литьевого мрамора бел глянц</t>
  </si>
  <si>
    <t>Нижний шкаф Альтаир  90 с 1 ящ RAL 7024 мат  с раковиной из литьевого мрамора бел глянц</t>
  </si>
  <si>
    <t>Нижний шкаф Альтаир  90 с 1 ящ RAL белый мат  с раковиной из литьевого мрамора бел глянц</t>
  </si>
  <si>
    <t>Нижний шкаф Альтаир  90 с 2 ящ NCS S 3500-N мат  с раковиной из литьевого мрамора бел глянц</t>
  </si>
  <si>
    <t>Нижний шкаф Альтаир  90 с 2 ящ RAL 1013 мат  с раковиной из литьевого мрамора бел глянц</t>
  </si>
  <si>
    <t>Нижний шкаф Альтаир  90 с 2 ящ RAL 7024 мат  с раковиной из литьевого мрамора бел глянц</t>
  </si>
  <si>
    <t>Нижний шкаф Альтаир  90 с 2 ящ RAL белый мат  с раковиной из литьевого мрамора бел глянц</t>
  </si>
  <si>
    <t>Нижний шкаф Альтаир 100 с 1 ящ NCS S 3500-N мат  с раковиной из литьевого мрамора бел глянц</t>
  </si>
  <si>
    <t>Нижний шкаф Альтаир 100 с 1 ящ RAL 1013 мат  с раковиной из литьевого мрамора бел глянц</t>
  </si>
  <si>
    <t>Нижний шкаф Альтаир 100 с 1 ящ RAL 7024 мат  с раковиной из литьевого мрамора бел глянц</t>
  </si>
  <si>
    <t>Нижний шкаф Альтаир 100 с 1 ящ RAL белый мат  с раковиной из литьевого мрамора бел глянц</t>
  </si>
  <si>
    <t>Нижний шкаф Альтаир 100 с 2 ящ NCS S 3500-N мат  с раковиной из литьевого мрамора бел глянц</t>
  </si>
  <si>
    <t>Нижний шкаф Альтаир 100 с 2 ящ RAL 1013 мат  с раковиной из литьевого мрамора бел глянц</t>
  </si>
  <si>
    <t>Нижний шкаф Альтаир 100 с 2 ящ RAL 7024 мат  с раковиной из литьевого мрамора бел глянц</t>
  </si>
  <si>
    <t>Нижний шкаф Альтаир 100 с 2 ящ RAL белый мат  с раковиной из литьевого мрамора бел глянц</t>
  </si>
  <si>
    <t>Тумба с раковиной Альтаир</t>
  </si>
  <si>
    <t xml:space="preserve">4631182749980                 </t>
  </si>
  <si>
    <t xml:space="preserve">4631182749997                 </t>
  </si>
  <si>
    <t xml:space="preserve">4631182750009                 </t>
  </si>
  <si>
    <t xml:space="preserve">4631182750016                 </t>
  </si>
  <si>
    <t xml:space="preserve">4631182749669                 </t>
  </si>
  <si>
    <t xml:space="preserve">4631182749676                 </t>
  </si>
  <si>
    <t xml:space="preserve">4631182749683                 </t>
  </si>
  <si>
    <t xml:space="preserve">4631182749690                 </t>
  </si>
  <si>
    <t xml:space="preserve">4631182749744                 </t>
  </si>
  <si>
    <t xml:space="preserve">4631182749751                 </t>
  </si>
  <si>
    <t xml:space="preserve">4631182749768                 </t>
  </si>
  <si>
    <t xml:space="preserve">4631182749775                 </t>
  </si>
  <si>
    <t xml:space="preserve">4631182749829                 </t>
  </si>
  <si>
    <t xml:space="preserve">4631182749836                 </t>
  </si>
  <si>
    <t xml:space="preserve">4631182749843                 </t>
  </si>
  <si>
    <t xml:space="preserve">4631182749850                 </t>
  </si>
  <si>
    <t xml:space="preserve">4631182749904                 </t>
  </si>
  <si>
    <t xml:space="preserve">4631182749911                 </t>
  </si>
  <si>
    <t xml:space="preserve">4631182749928                 </t>
  </si>
  <si>
    <t xml:space="preserve">4631182749935                 </t>
  </si>
  <si>
    <t>с 1-м выдвижным ящиком</t>
  </si>
  <si>
    <t xml:space="preserve">4631182749782                 </t>
  </si>
  <si>
    <t xml:space="preserve">4631182749799                 </t>
  </si>
  <si>
    <t xml:space="preserve">4631182749805                 </t>
  </si>
  <si>
    <t xml:space="preserve">4631182749812                 </t>
  </si>
  <si>
    <t xml:space="preserve">4631182749706                 </t>
  </si>
  <si>
    <t xml:space="preserve">4631182749713                 </t>
  </si>
  <si>
    <t xml:space="preserve">4631182749720                 </t>
  </si>
  <si>
    <t xml:space="preserve">4631182749737                 </t>
  </si>
  <si>
    <t xml:space="preserve">4631182749867                 </t>
  </si>
  <si>
    <t xml:space="preserve">4631182749874                 </t>
  </si>
  <si>
    <t xml:space="preserve">4631182749881                 </t>
  </si>
  <si>
    <t xml:space="preserve">4631182749898                 </t>
  </si>
  <si>
    <t xml:space="preserve">4631182749942                 </t>
  </si>
  <si>
    <t xml:space="preserve">4631182749959                 </t>
  </si>
  <si>
    <t xml:space="preserve">4631182749966                 </t>
  </si>
  <si>
    <t xml:space="preserve">4631182749973                 </t>
  </si>
  <si>
    <t xml:space="preserve">4631182750023                 </t>
  </si>
  <si>
    <t xml:space="preserve">4631182750030                 </t>
  </si>
  <si>
    <t xml:space="preserve">4631182750047                 </t>
  </si>
  <si>
    <t xml:space="preserve">4631182750054                 </t>
  </si>
  <si>
    <t>с 2-я выдвижными ящиками</t>
  </si>
  <si>
    <t xml:space="preserve">Мебель "ГАММА" 
</t>
  </si>
  <si>
    <t>Нижний шкаф Аура  60 с 1 ящ NCS S 3500-N мат  с раковиной из литьевого мрамора бел глянц</t>
  </si>
  <si>
    <t>Нижний шкаф Аура  60 с 1 ящ RAL 1013 мат  с раковиной из литьевого мрамора бел глянц</t>
  </si>
  <si>
    <t>Нижний шкаф Аура  60 с 1 ящ RAL 7024 мат  с раковиной из литьевого мрамора бел глянц</t>
  </si>
  <si>
    <t>Нижний шкаф Аура  60 с 1 ящ RAL белый мат  с раковиной из литьевого мрамора бел глянц</t>
  </si>
  <si>
    <t>Нижний шкаф Аура  70 с 1 ящ NCS S 3500-N мат  с раковиной из литьевого мрамора бел глянц</t>
  </si>
  <si>
    <t>Нижний шкаф Аура  70 с 1 ящ RAL 1013 мат  с раковиной из литьевого мрамора бел глянц</t>
  </si>
  <si>
    <t>Нижний шкаф Аура  70 с 1 ящ RAL 7024 мат  с раковиной из литьевого мрамора бел глянц</t>
  </si>
  <si>
    <t>Нижний шкаф Аура  70 с 1 ящ RAL белый мат  с раковиной из литьевого мрамора бел глянц</t>
  </si>
  <si>
    <t>Нижний шкаф Аура  80 с 1 ящ NCS S 3500-N мат  с раковиной из литьевого мрамора бел глянц</t>
  </si>
  <si>
    <t>Нижний шкаф Аура  80 с 1 ящ RAL 1013 мат  с раковиной из литьевого мрамора бел глянц</t>
  </si>
  <si>
    <t>Нижний шкаф Аура  80 с 1 ящ RAL 7024 мат  с раковиной из литьевого мрамора бел глянц</t>
  </si>
  <si>
    <t>Нижний шкаф Аура  80 с 1 ящ RAL белый мат  с раковиной из литьевого мрамора бел глянц</t>
  </si>
  <si>
    <t>Нижний шкаф Аура  90 с 1 ящ NCS S 3500-N мат  с раковиной из литьевого мрамора бел глянц</t>
  </si>
  <si>
    <t>Нижний шкаф Аура  90 с 1 ящ RAL 1013 мат  с раковиной из литьевого мрамора бел глянц</t>
  </si>
  <si>
    <t>Нижний шкаф Аура  90 с 1 ящ RAL 7024 мат  с раковиной из литьевого мрамора бел глянц</t>
  </si>
  <si>
    <t>Нижний шкаф Аура  90 с 1 ящ RAL белый мат  с раковиной из литьевого мрамора бел глянц</t>
  </si>
  <si>
    <t>Нижний шкаф Аура 100 с 1 ящ NCS S 3500-N мат  с раковиной из литьевого мрамора бел глянц</t>
  </si>
  <si>
    <t>Нижний шкаф Аура 100 с 1 ящ RAL 1013 мат  с раковиной из литьевого мрамора бел глянц</t>
  </si>
  <si>
    <t>Нижний шкаф Аура 100 с 1 ящ RAL 7024 мат  с раковиной из литьевого мрамора бел глянц</t>
  </si>
  <si>
    <t>Нижний шкаф Аура 100 с 1 ящ RAL белый мат  с раковиной из литьевого мрамора бел глянц</t>
  </si>
  <si>
    <t>Нижний шкаф Аура  60 с 2 ящ NCS S 3500-N мат  с раковиной из литьевого мрамора бел глянц</t>
  </si>
  <si>
    <t>Нижний шкаф Аура  60 с 2 ящ RAL 1013 мат  с раковиной из литьевого мрамора бел глянц</t>
  </si>
  <si>
    <t>Нижний шкаф Аура  60 с 2 ящ RAL 7024 мат  с раковиной из литьевого мрамора бел глянц</t>
  </si>
  <si>
    <t>Нижний шкаф Аура  60 с 2 ящ RAL белый мат  с раковиной из литьевого мрамора бел глянц</t>
  </si>
  <si>
    <t>Нижний шкаф Аура  70 с 2 ящ NCS S 3500-N мат  с раковиной из литьевого мрамора бел глянц</t>
  </si>
  <si>
    <t>Нижний шкаф Аура  70 с 2 ящ RAL 1013 мат  с раковиной из литьевого мрамора бел глянц</t>
  </si>
  <si>
    <t>Нижний шкаф Аура  70 с 2 ящ RAL 7024 мат  с раковиной из литьевого мрамора бел глянц</t>
  </si>
  <si>
    <t>Нижний шкаф Аура  70 с 2 ящ RAL белый мат  с раковиной из литьевого мрамора бел глянц</t>
  </si>
  <si>
    <t>Нижний шкаф Аура  80 с 2 ящ NCS S 3500-N мат  с раковиной из литьевого мрамора бел глянц</t>
  </si>
  <si>
    <t>Нижний шкаф Аура  80 с 2 ящ RAL 1013 мат  с раковиной из литьевого мрамора бел глянц</t>
  </si>
  <si>
    <t>Нижний шкаф Аура  80 с 2 ящ RAL 7024 мат  с раковиной из литьевого мрамора бел глянц</t>
  </si>
  <si>
    <t>Нижний шкаф Аура  80 с 2 ящ RAL белый мат  с раковиной из литьевого мрамора бел глянц</t>
  </si>
  <si>
    <t>Нижний шкаф Аура  90 с 2 ящ NCS S 3500-N мат  с раковиной из литьевого мрамора бел глянц</t>
  </si>
  <si>
    <t>Нижний шкаф Аура  90 с 2 ящ RAL 1013 мат  с раковиной из литьевого мрамора бел глянц</t>
  </si>
  <si>
    <t>Нижний шкаф Аура  90 с 2 ящ RAL 7024 мат  с раковиной из литьевого мрамора бел глянц</t>
  </si>
  <si>
    <t>Нижний шкаф Аура  90 с 2 ящ RAL белый мат  с раковиной из литьевого мрамора бел глянц</t>
  </si>
  <si>
    <t>Нижний шкаф Аура 100 с 2 ящ NCS S 3500-N мат  с раковиной из литьевого мрамора бел глянц</t>
  </si>
  <si>
    <t>Нижний шкаф Аура 100 с 2 ящ RAL 1013 мат  с раковиной из литьевого мрамора бел глянц</t>
  </si>
  <si>
    <t>Нижний шкаф Аура 100 с 2 ящ RAL 7024 мат  с раковиной из литьевого мрамора бел глянц</t>
  </si>
  <si>
    <t>Нижний шкаф Аура 100 с 2 ящ RAL белый мат  с раковиной из литьевого мрамора бел глянц</t>
  </si>
  <si>
    <t>Тумба с раковиной Аура</t>
  </si>
  <si>
    <t xml:space="preserve">4631182750061                 </t>
  </si>
  <si>
    <t xml:space="preserve">4631182750078                 </t>
  </si>
  <si>
    <t xml:space="preserve">4631182750085                 </t>
  </si>
  <si>
    <t xml:space="preserve">4631182750092                 </t>
  </si>
  <si>
    <t xml:space="preserve">4631182750146                 </t>
  </si>
  <si>
    <t xml:space="preserve">4631182750153                 </t>
  </si>
  <si>
    <t xml:space="preserve">4631182750160                 </t>
  </si>
  <si>
    <t xml:space="preserve">4631182750177                 </t>
  </si>
  <si>
    <t xml:space="preserve">4631182750221                 </t>
  </si>
  <si>
    <t xml:space="preserve">4631182750238                 </t>
  </si>
  <si>
    <t xml:space="preserve">4631182750245                 </t>
  </si>
  <si>
    <t xml:space="preserve">4631182750252                 </t>
  </si>
  <si>
    <t xml:space="preserve">4631182750306                 </t>
  </si>
  <si>
    <t xml:space="preserve">4631182750313                 </t>
  </si>
  <si>
    <t xml:space="preserve">4631182750320                 </t>
  </si>
  <si>
    <t xml:space="preserve">4631182750337                 </t>
  </si>
  <si>
    <t xml:space="preserve">4631182750382                 </t>
  </si>
  <si>
    <t xml:space="preserve">4631182750399                 </t>
  </si>
  <si>
    <t xml:space="preserve">4631182750405                 </t>
  </si>
  <si>
    <t xml:space="preserve">4631182750412                 </t>
  </si>
  <si>
    <t xml:space="preserve">4631182750108                 </t>
  </si>
  <si>
    <t xml:space="preserve">4631182750115                 </t>
  </si>
  <si>
    <t xml:space="preserve">4631182750122                 </t>
  </si>
  <si>
    <t xml:space="preserve">4631182750139                 </t>
  </si>
  <si>
    <t xml:space="preserve">4631182750184                 </t>
  </si>
  <si>
    <t xml:space="preserve">4631182750191                 </t>
  </si>
  <si>
    <t xml:space="preserve">4631182750207                 </t>
  </si>
  <si>
    <t xml:space="preserve">4631182750214                 </t>
  </si>
  <si>
    <t xml:space="preserve">4631182750269                 </t>
  </si>
  <si>
    <t xml:space="preserve">4631182750276                 </t>
  </si>
  <si>
    <t xml:space="preserve">4631182750283                 </t>
  </si>
  <si>
    <t xml:space="preserve">4631182750290                 </t>
  </si>
  <si>
    <t xml:space="preserve">4631182750344                 </t>
  </si>
  <si>
    <t xml:space="preserve">4631182750351                 </t>
  </si>
  <si>
    <t xml:space="preserve">4631182750368                 </t>
  </si>
  <si>
    <t xml:space="preserve">4631182750375                 </t>
  </si>
  <si>
    <t xml:space="preserve">4631182750429                 </t>
  </si>
  <si>
    <t xml:space="preserve">4631182750436                 </t>
  </si>
  <si>
    <t xml:space="preserve">4631182750443                 </t>
  </si>
  <si>
    <t xml:space="preserve">4631182750450                 </t>
  </si>
  <si>
    <r>
      <t xml:space="preserve">Мебель "СИРИУС"                                   </t>
    </r>
    <r>
      <rPr>
        <b/>
        <sz val="16"/>
        <color rgb="FFFF0000"/>
        <rFont val="Arial"/>
        <family val="2"/>
        <charset val="204"/>
      </rPr>
      <t>НОВИНКА 2026 ГОДА!                                        СКЛАДСКАЯ ПРОГРАММА В БЕЛОМ МАТОВОМ ЦВЕТЕ!</t>
    </r>
  </si>
  <si>
    <t>Тумба с раковиной Сириус</t>
  </si>
  <si>
    <t>Нижний шкаф Сириус 60 с 1 ящ NCS S 3500-N мат  с раковиной из литьевого мрамора бел глянц</t>
  </si>
  <si>
    <t>Нижний шкаф Сириус  60 с 1 ящ RAL 1013 мат  с раковиной из литьевого мрамора бел глянц</t>
  </si>
  <si>
    <t>Нижний шкаф Сириус  60 с 1 ящ RAL 7024 мат  с раковиной из литьевого мрамора бел глянц</t>
  </si>
  <si>
    <t>Нижний шкаф Сириус  60 с 1 ящ RAL белый мат  с раковиной из литьевого мрамора бел глянц</t>
  </si>
  <si>
    <t>Нижний шкаф Сириус  70 с 1 ящ NCS S 3500-N мат  с раковиной из литьевого мрамора бел глянц</t>
  </si>
  <si>
    <t>Нижний шкаф Сириус  70 с 1 ящ RAL 1013 мат  с раковиной из литьевого мрамора бел глянц</t>
  </si>
  <si>
    <t>Нижний шкаф Сириус  70 с 1 ящ RAL 7024 мат  с раковиной из литьевого мрамора бел глянц</t>
  </si>
  <si>
    <t>Нижний шкаф Сириус  70 с 1 ящ RAL белый мат  с раковиной из литьевого мрамора бел глянц</t>
  </si>
  <si>
    <t>Нижний шкаф Сириус  80 с 1 ящ NCS S 3500-N мат  с раковиной из литьевого мрамора бел глянц</t>
  </si>
  <si>
    <t>Нижний шкаф Сириус  80 с 1 ящ RAL 1013 мат  с раковиной из литьевого мрамора бел глянц</t>
  </si>
  <si>
    <t>Нижний шкаф Сириус  80 с 1 ящ RAL 7024 мат  с раковиной из литьевого мрамора бел глянц</t>
  </si>
  <si>
    <t>Нижний шкаф Сириус  80 с 1 ящ RAL белый мат  с раковиной из литьевого мрамора бел глянц</t>
  </si>
  <si>
    <t>Нижний шкаф Сириус  90 с 1 ящ NCS S 3500-N мат  с раковиной из литьевого мрамора бел глянц</t>
  </si>
  <si>
    <t>Нижний шкаф Сириус  90 с 1 ящ RAL 1013 мат  с раковиной из литьевого мрамора бел глянц</t>
  </si>
  <si>
    <t>Нижний шкаф Сириус  90 с 1 ящ RAL 7024 мат  с раковиной из литьевого мрамора бел глянц</t>
  </si>
  <si>
    <t>Нижний шкаф Сириус  90 с 1 ящ RAL белый мат  с раковиной из литьевого мрамора бел глянц</t>
  </si>
  <si>
    <t>Нижний шкаф Сириус 100 с 1 ящ NCS S 3500-N мат  с раковиной из литьевого мрамора бел глянц</t>
  </si>
  <si>
    <t>Нижний шкаф Сириус 100 с 1 ящ RAL 1013 мат  с раковиной из литьевого мрамора бел глянц</t>
  </si>
  <si>
    <t>Нижний шкаф Сириус 100 с 1 ящ RAL 7024 мат  с раковиной из литьевого мрамора бел глянц</t>
  </si>
  <si>
    <t>Нижний шкаф Сириус 100 с 1 ящ RAL белый мат  с раковиной из литьевого мрамора бел глянц</t>
  </si>
  <si>
    <t>Нижний шкаф Сириус  60 с 2 ящ NCS S 3500-N мат  с раковиной из литьевого мрамора бел глянц</t>
  </si>
  <si>
    <t>Нижний шкаф Сириус  60 с 2 ящ RAL 1013 мат  с раковиной из литьевого мрамора бел глянц</t>
  </si>
  <si>
    <t>Нижний шкаф Сириус  60 с 2 ящ RAL 7024 мат  с раковиной из литьевого мрамора бел глянц</t>
  </si>
  <si>
    <t>Нижний шкаф Сириус  60 с 2 ящ RAL белый мат  с раковиной из литьевого мрамора бел глянц</t>
  </si>
  <si>
    <t>Нижний шкаф Сириус  70 с 2 ящ NCS S 3500-N мат  с раковиной из литьевого мрамора бел глянц</t>
  </si>
  <si>
    <t>Нижний шкаф Сириус  70 с 2 ящ RAL 1013 мат  с раковиной из литьевого мрамора бел глянц</t>
  </si>
  <si>
    <t>Нижний шкаф Сириус  70 с 2 ящ RAL 7024 мат  с раковиной из литьевого мрамора бел глянц</t>
  </si>
  <si>
    <t>Нижний шкаф Сириус  70 с 2 ящ RAL белый мат  с раковиной из литьевого мрамора бел глянц</t>
  </si>
  <si>
    <t>Нижний шкаф Сириус  80 с 2 ящ NCS S 3500-N мат  с раковиной из литьевого мрамора бел глянц</t>
  </si>
  <si>
    <t>Нижний шкаф Сириус  80 с 2 ящ RAL 1013 мат  с раковиной из литьевого мрамора бел глянц</t>
  </si>
  <si>
    <t>Нижний шкаф Сириус  80 с 2 ящ RAL 7024 мат  с раковиной из литьевого мрамора бел глянц</t>
  </si>
  <si>
    <t>Нижний шкаф Сириус  80 с 2 ящ RAL белый мат  с раковиной из литьевого мрамора бел глянц</t>
  </si>
  <si>
    <t>Нижний шкаф Сириус  90 с 2 ящ NCS S 3500-N мат  с раковиной из литьевого мрамора бел глянц</t>
  </si>
  <si>
    <t>Нижний шкаф Сириус  90 с 2 ящ RAL 1013 мат  с раковиной из литьевого мрамора бел глянц</t>
  </si>
  <si>
    <t>Нижний шкаф Сириус  90 с 2 ящ RAL 7024 мат  с раковиной из литьевого мрамора бел глянц</t>
  </si>
  <si>
    <t>Нижний шкаф Сириус  90 с 2 ящ RAL белый мат  с раковиной из литьевого мрамора бел глянц</t>
  </si>
  <si>
    <t>Нижний шкаф Сириус 100 с 2 ящ NCS S 3500-N мат  с раковиной из литьевого мрамора бел глянц</t>
  </si>
  <si>
    <t>Нижний шкаф Сириус 100 с 2 ящ RAL 1013 мат  с раковиной из литьевого мрамора бел глянц</t>
  </si>
  <si>
    <t>Нижний шкаф Сириус 100 с 2 ящ RAL 7024 мат  с раковиной из литьевого мрамора бел глянц</t>
  </si>
  <si>
    <t>Нижний шкаф Сириус 100 с 2 ящ RAL белый мат  с раковиной из литьевого мрамора бел глянц</t>
  </si>
  <si>
    <t xml:space="preserve">4631182488261                 </t>
  </si>
  <si>
    <t xml:space="preserve">4631182488278                 </t>
  </si>
  <si>
    <t xml:space="preserve">4631182488285                 </t>
  </si>
  <si>
    <t xml:space="preserve">4631182488292                 </t>
  </si>
  <si>
    <t xml:space="preserve">4631182488346                 </t>
  </si>
  <si>
    <t xml:space="preserve">4631182488353                 </t>
  </si>
  <si>
    <t xml:space="preserve">4631182488360                 </t>
  </si>
  <si>
    <t xml:space="preserve">4631182488377                 </t>
  </si>
  <si>
    <t xml:space="preserve">4631182488421                 </t>
  </si>
  <si>
    <t xml:space="preserve">4631182488438                 </t>
  </si>
  <si>
    <t xml:space="preserve">4631182488445                 </t>
  </si>
  <si>
    <t xml:space="preserve">4631182488452                 </t>
  </si>
  <si>
    <t xml:space="preserve">4631182488506                 </t>
  </si>
  <si>
    <t xml:space="preserve">4631182488513                 </t>
  </si>
  <si>
    <t xml:space="preserve">4631182488520                 </t>
  </si>
  <si>
    <t xml:space="preserve">4631182488537                 </t>
  </si>
  <si>
    <t xml:space="preserve">4631182488582                 </t>
  </si>
  <si>
    <t xml:space="preserve">4631182488599                 </t>
  </si>
  <si>
    <t xml:space="preserve">4631182488605                 </t>
  </si>
  <si>
    <t xml:space="preserve">4631182488612                 </t>
  </si>
  <si>
    <t xml:space="preserve">4631182488308                 </t>
  </si>
  <si>
    <t xml:space="preserve">4631182488315                 </t>
  </si>
  <si>
    <t xml:space="preserve">4631182488322                 </t>
  </si>
  <si>
    <t xml:space="preserve">4631182488339                 </t>
  </si>
  <si>
    <t xml:space="preserve">4631182488384                 </t>
  </si>
  <si>
    <t xml:space="preserve">4631182488391                 </t>
  </si>
  <si>
    <t xml:space="preserve">4631182488407                 </t>
  </si>
  <si>
    <t xml:space="preserve">4631182488414                 </t>
  </si>
  <si>
    <t xml:space="preserve">4631182488469                 </t>
  </si>
  <si>
    <t xml:space="preserve">4631182488476                 </t>
  </si>
  <si>
    <t xml:space="preserve">4631182488483                 </t>
  </si>
  <si>
    <t xml:space="preserve">4631182488490                 </t>
  </si>
  <si>
    <t xml:space="preserve">4631182488544                 </t>
  </si>
  <si>
    <t xml:space="preserve">4631182488551                 </t>
  </si>
  <si>
    <t xml:space="preserve">4631182488568                 </t>
  </si>
  <si>
    <t xml:space="preserve">4631182488575                 </t>
  </si>
  <si>
    <t xml:space="preserve">4631182488629                 </t>
  </si>
  <si>
    <t xml:space="preserve">4631182488636                 </t>
  </si>
  <si>
    <t xml:space="preserve">4631182488643                 </t>
  </si>
  <si>
    <t xml:space="preserve">4631182488650                 </t>
  </si>
  <si>
    <r>
      <t xml:space="preserve">Мебель "ОМЕГА"                                   </t>
    </r>
    <r>
      <rPr>
        <b/>
        <sz val="16"/>
        <color rgb="FFFF0000"/>
        <rFont val="Arial"/>
        <family val="2"/>
        <charset val="204"/>
      </rPr>
      <t>НОВИНКА 2026 ГОДА!                                        СКЛАДСКАЯ ПРОГРАММА В БЕЛОМ МАТОВОМ ЦВЕТЕ!</t>
    </r>
  </si>
  <si>
    <t>Тумба с раковиной Омега</t>
  </si>
  <si>
    <t>Мебель "Омега" предложен в размерах 60см, 70см, 80см, 90см и 100см. Комплектуется 1-м или 2 ящиками. Доступна к покупке в 4-х цветах. Фасад с фрезеровкой.</t>
  </si>
  <si>
    <t>Мебель "Сириус" предложен в размерах 60см, 70см, 80см, 90см и 100см. Комплектуется 1-м или 2 ящиками. Доступна к покупке в 4-х цветах. Фасад с фрезеровкой.</t>
  </si>
  <si>
    <t>Мебель "Аура" предложен в размерах 60см, 70см, 80см, 90см и 100см. Комплектуется 1-м или 2 ящиками. Доступна к покупке в 4-х цветах.</t>
  </si>
  <si>
    <t>Мебель "Альтаир" предложен в размерах 60см, 70см, 80см, 90см и 100см. Комплектуется 1-м или 2 ящиками. Доступна к покупке в 4-х цветах.</t>
  </si>
  <si>
    <t>Нижний шкаф Омега 60 с 1 ящ NCS S 3500-N мат  с раковиной из литьевого мрамора бел глянц</t>
  </si>
  <si>
    <t>Нижний шкаф Омега  60 с 1 ящ RAL 1013 мат  с раковиной из литьевого мрамора бел глянц</t>
  </si>
  <si>
    <t>Нижний шкаф Омега  60 с 1 ящ RAL 7024 мат  с раковиной из литьевого мрамора бел глянц</t>
  </si>
  <si>
    <t>Нижний шкаф Омега 60 с 1 ящ RAL белый мат  с раковиной из литьевого мрамора бел глянц</t>
  </si>
  <si>
    <t>Нижний шкаф Омега  70 с 1 ящ NCS S 3500-N мат  с раковиной из литьевого мрамора бел глянц</t>
  </si>
  <si>
    <t>Нижний шкаф Омега 70 с 1 ящ RAL 1013 мат  с раковиной из литьевого мрамора бел глянц</t>
  </si>
  <si>
    <t>Нижний шкаф Омега  70 с 1 ящ RAL 7024 мат  с раковиной из литьевого мрамора бел глянц</t>
  </si>
  <si>
    <t>Нижний шкаф Омега 70 с 1 ящ RAL белый мат  с раковиной из литьевого мрамора бел глянц</t>
  </si>
  <si>
    <t>Нижний шкаф Омега  80 с 1 ящ NCS S 3500-N мат  с раковиной из литьевого мрамора бел глянц</t>
  </si>
  <si>
    <t>Нижний шкаф Омега  80 с 1 ящ RAL 1013 мат  с раковиной из литьевого мрамора бел глянц</t>
  </si>
  <si>
    <t>Нижний шкаф Омега 80 с 1 ящ RAL 7024 мат  с раковиной из литьевого мрамора бел глянц</t>
  </si>
  <si>
    <t>Нижний шкаф Омега  80 с 1 ящ RAL белый мат  с раковиной из литьевого мрамора бел глянц</t>
  </si>
  <si>
    <t>Нижний шкаф Омега  90 с 1 ящ NCS S 3500-N мат  с раковиной из литьевого мрамора бел глянц</t>
  </si>
  <si>
    <t>Нижний шкаф Омега  90 с 1 ящ RAL 1013 мат  с раковиной из литьевого мрамора бел глянц</t>
  </si>
  <si>
    <t>Нижний шкаф Омега  90 с 1 ящ RAL 7024 мат  с раковиной из литьевого мрамора бел глянц</t>
  </si>
  <si>
    <t>Нижний шкаф Омега  90 с 1 ящ RAL белый мат  с раковиной из литьевого мрамора бел глянц</t>
  </si>
  <si>
    <t>Нижний шкаф Омега 100 с 1 ящ NCS S 3500-N мат  с раковиной из литьевого мрамора бел глянц</t>
  </si>
  <si>
    <t>Нижний шкаф Омега 100 с 1 ящ RAL 1013 мат  с раковиной из литьевого мрамора бел глянц</t>
  </si>
  <si>
    <t>Нижний шкаф Омега 100 с 1 ящ RAL 7024 мат  с раковиной из литьевого мрамора бел глянц</t>
  </si>
  <si>
    <t>Нижний шкаф Омега 100 с 1 ящ RAL белый мат  с раковиной из литьевого мрамора бел глянц</t>
  </si>
  <si>
    <t>Нижний шкаф Омега  60 с 2 ящ NCS S 3500-N мат  с раковиной из литьевого мрамора бел глянц</t>
  </si>
  <si>
    <t>Нижний шкаф Омега 60 с 2 ящ RAL 1013 мат  с раковиной из литьевого мрамора бел глянц</t>
  </si>
  <si>
    <t>Нижний шкаф Омега  60 с 2 ящ RAL 7024 мат  с раковиной из литьевого мрамора бел глянц</t>
  </si>
  <si>
    <t>Нижний шкаф Омега  60 с 2 ящ RAL белый мат  с раковиной из литьевого мрамора бел глянц</t>
  </si>
  <si>
    <t>Нижний шкаф Омега  70 с 2 ящ NCS S 3500-N мат  с раковиной из литьевого мрамора бел глянц</t>
  </si>
  <si>
    <t>Нижний шкаф Омега 70 с 2 ящ RAL 1013 мат  с раковиной из литьевого мрамора бел глянц</t>
  </si>
  <si>
    <t>Нижний шкаф Омега  70 с 2 ящ RAL 7024 мат  с раковиной из литьевого мрамора бел глянц</t>
  </si>
  <si>
    <t>Нижний шкаф Омега  70 с 2 ящ RAL белый мат  с раковиной из литьевого мрамора бел глянц</t>
  </si>
  <si>
    <t>Нижний шкаф Омега  80 с 2 ящ NCS S 3500-N мат  с раковиной из литьевого мрамора бел глянц</t>
  </si>
  <si>
    <t>Нижний шкаф Омега  80 с 2 ящ RAL 1013 мат  с раковиной из литьевого мрамора бел глянц</t>
  </si>
  <si>
    <t>Нижний шкаф Омега  80 с 2 ящ RAL 7024 мат  с раковиной из литьевого мрамора бел глянц</t>
  </si>
  <si>
    <t>Нижний шкаф Омега  80 с 2 ящ RAL белый мат  с раковиной из литьевого мрамора бел глянц</t>
  </si>
  <si>
    <t>Нижний шкаф Омега  90 с 2 ящ NCS S 3500-N мат  с раковиной из литьевого мрамора бел глянц</t>
  </si>
  <si>
    <t>Нижний шкаф Омега  90 с 2 ящ RAL 1013 мат  с раковиной из литьевого мрамора бел глянц</t>
  </si>
  <si>
    <t>Нижний шкаф Омега  90 с 2 ящ RAL 7024 мат  с раковиной из литьевого мрамора бел глянц</t>
  </si>
  <si>
    <t>Нижний шкаф Омега  90 с 2 ящ RAL белый мат  с раковиной из литьевого мрамора бел глянц</t>
  </si>
  <si>
    <t>Нижний шкаф Омега 100 с 2 ящ NCS S 3500-N мат  с раковиной из литьевого мрамора бел глянц</t>
  </si>
  <si>
    <t>Нижний шкаф Омега 100 с 2 ящ RAL 1013 мат  с раковиной из литьевого мрамора бел глянц</t>
  </si>
  <si>
    <t>Нижний шкаф Омега 100 с 2 ящ RAL 7024 мат  с раковиной из литьевого мрамора бел глянц</t>
  </si>
  <si>
    <t>Нижний шкаф Омега 100 с 2 ящ RAL белый мат  с раковиной из литьевого мрамора бел глянц</t>
  </si>
  <si>
    <t xml:space="preserve">4631182487868                 </t>
  </si>
  <si>
    <t xml:space="preserve">4631182487875                 </t>
  </si>
  <si>
    <t xml:space="preserve">4631182487882                 </t>
  </si>
  <si>
    <t xml:space="preserve">4631182487899                 </t>
  </si>
  <si>
    <t xml:space="preserve">4631182487943                 </t>
  </si>
  <si>
    <t xml:space="preserve">4631182487950                 </t>
  </si>
  <si>
    <t xml:space="preserve">4631182487967                 </t>
  </si>
  <si>
    <t xml:space="preserve">4631182487974                 </t>
  </si>
  <si>
    <t xml:space="preserve">4631182488025                 </t>
  </si>
  <si>
    <t xml:space="preserve">4631182488032                 </t>
  </si>
  <si>
    <t xml:space="preserve">4631182488049                 </t>
  </si>
  <si>
    <t xml:space="preserve">4631182488056                 </t>
  </si>
  <si>
    <t xml:space="preserve">4631182488100                 </t>
  </si>
  <si>
    <t xml:space="preserve">4631182488117                 </t>
  </si>
  <si>
    <t xml:space="preserve">4631182488124                 </t>
  </si>
  <si>
    <t xml:space="preserve">4631182488131                 </t>
  </si>
  <si>
    <t xml:space="preserve">4631182488186                 </t>
  </si>
  <si>
    <t xml:space="preserve">4631182488193                 </t>
  </si>
  <si>
    <t xml:space="preserve">4631182488209                 </t>
  </si>
  <si>
    <t xml:space="preserve">4631182488216                 </t>
  </si>
  <si>
    <t xml:space="preserve">4631182487905                 </t>
  </si>
  <si>
    <t xml:space="preserve">4631182487912                 </t>
  </si>
  <si>
    <t xml:space="preserve">4631182487929                 </t>
  </si>
  <si>
    <t xml:space="preserve">4631182487936                 </t>
  </si>
  <si>
    <t xml:space="preserve">4631182487981                 </t>
  </si>
  <si>
    <t xml:space="preserve">4631182487998                 </t>
  </si>
  <si>
    <t xml:space="preserve">4631182488001                 </t>
  </si>
  <si>
    <t xml:space="preserve">4631182488018                 </t>
  </si>
  <si>
    <t xml:space="preserve">4631182488063                 </t>
  </si>
  <si>
    <t xml:space="preserve">4631182488070                 </t>
  </si>
  <si>
    <t xml:space="preserve">4631182488087                 </t>
  </si>
  <si>
    <t xml:space="preserve">4631182488094                 </t>
  </si>
  <si>
    <t xml:space="preserve">4631182488148                 </t>
  </si>
  <si>
    <t xml:space="preserve">4631182488155                 </t>
  </si>
  <si>
    <t xml:space="preserve">4631182488162                 </t>
  </si>
  <si>
    <t xml:space="preserve">4631182488179                 </t>
  </si>
  <si>
    <t xml:space="preserve">4631182488223                 </t>
  </si>
  <si>
    <t xml:space="preserve">4631182488230                 </t>
  </si>
  <si>
    <t xml:space="preserve">4631182488247                 </t>
  </si>
  <si>
    <t xml:space="preserve">4631182488254                 </t>
  </si>
  <si>
    <r>
      <t xml:space="preserve">Мебель "АУРА"                                         </t>
    </r>
    <r>
      <rPr>
        <b/>
        <sz val="16"/>
        <color rgb="FFFF0000"/>
        <rFont val="Arial"/>
        <family val="2"/>
        <charset val="204"/>
      </rPr>
      <t>НОВИНКА 2026 ГОДА!                                        СКЛАДСКАЯ ПРОГРАММА В БЕЛОМ МАТОВОМ ЦВЕТЕ!</t>
    </r>
  </si>
  <si>
    <r>
      <t xml:space="preserve">Мебель "АЛЬТАИР"                                  </t>
    </r>
    <r>
      <rPr>
        <b/>
        <sz val="16"/>
        <color rgb="FFFF0000"/>
        <rFont val="Arial"/>
        <family val="2"/>
        <charset val="204"/>
      </rPr>
      <t>НОВИНКА 2026 ГОДА!                                        СКЛАДСКАЯ ПРОГРАММА В БЕЛОМ МАТОВОМ ЦВЕТЕ!</t>
    </r>
  </si>
  <si>
    <t>Раковину можно заказать внутри  в белом глянце, снаружи в цветах RAL и NCS в матовой текстуре, также в материале Solid Surface в белом матовом исполнении внутри и снаружи или внутри в белом матовом, а снаружи в матовых цветах RAL и NCS.</t>
  </si>
  <si>
    <r>
      <t xml:space="preserve">Мебель "М-40"                                         </t>
    </r>
    <r>
      <rPr>
        <sz val="11"/>
        <rFont val="Arial"/>
        <family val="2"/>
        <charset val="204"/>
      </rPr>
      <t>/Глубина столешницы 500мм/</t>
    </r>
  </si>
  <si>
    <t>Материалы/цветовые решения</t>
  </si>
  <si>
    <t>тумба: NCS S 3500-N (светло-серый, смотреть палитру NCS); раковина белая глянцевая</t>
  </si>
  <si>
    <t>тумба: RAL 1013 (бежевый, смотреть палитру NCS); раковина белая глянцевая</t>
  </si>
  <si>
    <t xml:space="preserve"> тумба: RAL 7024 (графитовый, смотреть палитру RAL); раковина белая глянцевая</t>
  </si>
  <si>
    <t>тумба: белый матовый; раковина белая глянцевая</t>
  </si>
  <si>
    <r>
      <rPr>
        <b/>
        <sz val="11"/>
        <color theme="1"/>
        <rFont val="Arial"/>
        <family val="2"/>
        <charset val="204"/>
      </rPr>
      <t xml:space="preserve">мебель АУРА с 1 или 2 ящиками вместе с раковиной </t>
    </r>
    <r>
      <rPr>
        <b/>
        <sz val="11"/>
        <color rgb="FFFF0000"/>
        <rFont val="Arial"/>
        <family val="2"/>
        <charset val="204"/>
      </rPr>
      <t xml:space="preserve">        СКЛАДСКАЯ ПРОГРАММА В БЕЛОМ МАТОВОМ ЦВЕТЕ!</t>
    </r>
  </si>
  <si>
    <r>
      <t xml:space="preserve">мебель АЛЬТАИР  с 1 или 2 ящиками вместе с раковиной            </t>
    </r>
    <r>
      <rPr>
        <b/>
        <sz val="11"/>
        <color rgb="FFFF0000"/>
        <rFont val="Arial"/>
        <family val="2"/>
        <charset val="204"/>
      </rPr>
      <t>СКЛАДСКАЯ ПРОГРАММА В БЕЛОМ МАТОВОМ ЦВЕТЕ!</t>
    </r>
  </si>
  <si>
    <r>
      <t xml:space="preserve">мебель Сириус  ФРЕЗЕРОВАННЫЙ ФАСАД с 1 или 2 ящиками вместе с раковиной                                                                      </t>
    </r>
    <r>
      <rPr>
        <b/>
        <sz val="11"/>
        <color rgb="FFFF0000"/>
        <rFont val="Arial"/>
        <family val="2"/>
        <charset val="204"/>
      </rPr>
      <t>СКЛАДСКАЯ ПРОГРАММА В БЕЛОМ МАТОВОМ ЦВЕТЕ!</t>
    </r>
  </si>
  <si>
    <r>
      <rPr>
        <b/>
        <sz val="11"/>
        <color theme="1"/>
        <rFont val="Arial"/>
        <family val="2"/>
        <charset val="204"/>
      </rPr>
      <t xml:space="preserve">мебель Омега ФРЕЗЕРОВАННЫЙ ФАСАД с 1 или 2 ящиками вместе с раковиной </t>
    </r>
    <r>
      <rPr>
        <b/>
        <sz val="11"/>
        <color rgb="FFFF0000"/>
        <rFont val="Arial"/>
        <family val="2"/>
        <charset val="204"/>
      </rPr>
      <t xml:space="preserve">                                                                       СКЛАДСКАЯ ПРОГРАММА В БЕЛОМ МАТОВОМ ЦВЕТЕ!</t>
    </r>
  </si>
  <si>
    <t>Арт изделия</t>
  </si>
  <si>
    <t>с новинками от августа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</si>
</sst>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"/>
    <numFmt numFmtId="165" formatCode="#,##0\ _₽"/>
    <numFmt numFmtId="166" formatCode="dd/mm/yy;@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sz val="16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i/>
      <sz val="16"/>
      <name val="Arial"/>
      <family val="2"/>
      <charset val="204"/>
    </font>
    <font>
      <i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i/>
      <u/>
      <sz val="1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6"/>
      <color theme="1"/>
      <name val="Calibri"/>
      <family val="2"/>
      <scheme val="minor"/>
    </font>
    <font>
      <b/>
      <sz val="12"/>
      <color rgb="FFC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theme="4" tint="-0.249977111117893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2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1"/>
      <color rgb="FFC00000"/>
      <name val="Calibri"/>
      <family val="2"/>
      <charset val="204"/>
      <scheme val="minor"/>
    </font>
    <font>
      <b/>
      <sz val="11"/>
      <color theme="4" tint="-0.249977111117893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rgb="FFFF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8"/>
      <name val="Arial"/>
      <family val="2"/>
    </font>
    <font>
      <b/>
      <sz val="16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DFBF5"/>
        <bgColor indexed="64"/>
      </patternFill>
    </fill>
    <fill>
      <patternFill patternType="solid">
        <fgColor rgb="FFFAF6E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DC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C00000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medium">
        <color indexed="64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1" fillId="0" borderId="0"/>
    <xf numFmtId="0" fontId="51" fillId="0" borderId="0" applyNumberFormat="0" applyFill="0" applyBorder="0" applyAlignment="0" applyProtection="0"/>
    <xf numFmtId="0" fontId="57" fillId="0" borderId="0"/>
    <xf numFmtId="0" fontId="57" fillId="0" borderId="0"/>
  </cellStyleXfs>
  <cellXfs count="691">
    <xf numFmtId="0" fontId="0" fillId="0" borderId="0" xfId="0"/>
    <xf numFmtId="0" fontId="0" fillId="0" borderId="0" xfId="0" applyBorder="1"/>
    <xf numFmtId="164" fontId="0" fillId="0" borderId="0" xfId="0" applyNumberFormat="1" applyBorder="1" applyAlignment="1">
      <alignment horizontal="left" vertical="top" wrapText="1"/>
    </xf>
    <xf numFmtId="4" fontId="0" fillId="0" borderId="0" xfId="0" applyNumberFormat="1" applyBorder="1" applyAlignment="1">
      <alignment horizontal="right" vertical="top"/>
    </xf>
    <xf numFmtId="49" fontId="0" fillId="0" borderId="0" xfId="0" applyNumberFormat="1"/>
    <xf numFmtId="0" fontId="16" fillId="0" borderId="0" xfId="0" applyFont="1"/>
    <xf numFmtId="0" fontId="17" fillId="0" borderId="0" xfId="0" applyFont="1"/>
    <xf numFmtId="9" fontId="18" fillId="0" borderId="0" xfId="0" applyNumberFormat="1" applyFont="1" applyBorder="1" applyAlignment="1">
      <alignment horizontal="right"/>
    </xf>
    <xf numFmtId="0" fontId="0" fillId="0" borderId="1" xfId="0" applyBorder="1"/>
    <xf numFmtId="164" fontId="0" fillId="0" borderId="1" xfId="0" applyNumberFormat="1" applyFill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vertical="top"/>
    </xf>
    <xf numFmtId="0" fontId="0" fillId="0" borderId="1" xfId="0" applyFill="1" applyBorder="1"/>
    <xf numFmtId="164" fontId="0" fillId="0" borderId="1" xfId="0" applyNumberForma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4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 vertical="top"/>
    </xf>
    <xf numFmtId="0" fontId="0" fillId="0" borderId="3" xfId="0" applyBorder="1"/>
    <xf numFmtId="4" fontId="0" fillId="0" borderId="3" xfId="0" applyNumberFormat="1" applyBorder="1" applyAlignment="1">
      <alignment horizontal="right" vertical="top"/>
    </xf>
    <xf numFmtId="0" fontId="0" fillId="0" borderId="7" xfId="0" applyBorder="1"/>
    <xf numFmtId="0" fontId="0" fillId="0" borderId="8" xfId="0" applyBorder="1"/>
    <xf numFmtId="164" fontId="0" fillId="0" borderId="8" xfId="0" applyNumberFormat="1" applyFill="1" applyBorder="1" applyAlignment="1">
      <alignment horizontal="left" vertical="top" wrapText="1"/>
    </xf>
    <xf numFmtId="4" fontId="0" fillId="0" borderId="8" xfId="0" applyNumberFormat="1" applyBorder="1" applyAlignment="1">
      <alignment horizontal="right" vertical="top"/>
    </xf>
    <xf numFmtId="2" fontId="0" fillId="0" borderId="9" xfId="0" applyNumberFormat="1" applyBorder="1" applyAlignment="1">
      <alignment vertical="top"/>
    </xf>
    <xf numFmtId="0" fontId="0" fillId="0" borderId="10" xfId="0" applyBorder="1"/>
    <xf numFmtId="2" fontId="0" fillId="0" borderId="11" xfId="0" applyNumberFormat="1" applyBorder="1" applyAlignment="1">
      <alignment vertical="top"/>
    </xf>
    <xf numFmtId="0" fontId="0" fillId="0" borderId="12" xfId="0" applyBorder="1"/>
    <xf numFmtId="0" fontId="0" fillId="0" borderId="13" xfId="0" applyBorder="1"/>
    <xf numFmtId="164" fontId="0" fillId="0" borderId="13" xfId="0" applyNumberFormat="1" applyFill="1" applyBorder="1" applyAlignment="1">
      <alignment horizontal="left" vertical="top" wrapText="1"/>
    </xf>
    <xf numFmtId="4" fontId="0" fillId="0" borderId="13" xfId="0" applyNumberFormat="1" applyBorder="1" applyAlignment="1">
      <alignment horizontal="right" vertical="top"/>
    </xf>
    <xf numFmtId="2" fontId="0" fillId="0" borderId="14" xfId="0" applyNumberFormat="1" applyBorder="1" applyAlignment="1">
      <alignment vertical="top"/>
    </xf>
    <xf numFmtId="164" fontId="0" fillId="0" borderId="3" xfId="0" applyNumberFormat="1" applyBorder="1" applyAlignment="1">
      <alignment horizontal="left" vertical="top" wrapText="1"/>
    </xf>
    <xf numFmtId="0" fontId="0" fillId="0" borderId="7" xfId="0" applyFill="1" applyBorder="1"/>
    <xf numFmtId="0" fontId="0" fillId="0" borderId="8" xfId="0" applyFill="1" applyBorder="1"/>
    <xf numFmtId="164" fontId="0" fillId="0" borderId="8" xfId="0" applyNumberFormat="1" applyBorder="1" applyAlignment="1">
      <alignment horizontal="left" vertical="top" wrapText="1"/>
    </xf>
    <xf numFmtId="0" fontId="0" fillId="0" borderId="12" xfId="0" applyFill="1" applyBorder="1"/>
    <xf numFmtId="0" fontId="0" fillId="0" borderId="13" xfId="0" applyFill="1" applyBorder="1"/>
    <xf numFmtId="164" fontId="0" fillId="0" borderId="13" xfId="0" applyNumberFormat="1" applyBorder="1" applyAlignment="1">
      <alignment horizontal="left" vertical="top" wrapText="1"/>
    </xf>
    <xf numFmtId="0" fontId="0" fillId="0" borderId="10" xfId="0" applyFill="1" applyBorder="1"/>
    <xf numFmtId="0" fontId="0" fillId="0" borderId="2" xfId="0" applyBorder="1"/>
    <xf numFmtId="2" fontId="0" fillId="0" borderId="16" xfId="0" applyNumberFormat="1" applyBorder="1" applyAlignment="1">
      <alignment vertical="top"/>
    </xf>
    <xf numFmtId="0" fontId="0" fillId="0" borderId="17" xfId="0" applyFill="1" applyBorder="1"/>
    <xf numFmtId="0" fontId="0" fillId="0" borderId="2" xfId="0" applyFill="1" applyBorder="1"/>
    <xf numFmtId="164" fontId="0" fillId="0" borderId="2" xfId="0" applyNumberFormat="1" applyBorder="1" applyAlignment="1">
      <alignment horizontal="left" vertical="top" wrapText="1"/>
    </xf>
    <xf numFmtId="4" fontId="0" fillId="0" borderId="2" xfId="0" applyNumberFormat="1" applyBorder="1" applyAlignment="1">
      <alignment horizontal="right" vertical="top"/>
    </xf>
    <xf numFmtId="2" fontId="0" fillId="0" borderId="18" xfId="0" applyNumberFormat="1" applyBorder="1" applyAlignment="1">
      <alignment vertical="top"/>
    </xf>
    <xf numFmtId="0" fontId="0" fillId="0" borderId="15" xfId="0" applyBorder="1"/>
    <xf numFmtId="164" fontId="0" fillId="0" borderId="3" xfId="0" applyNumberFormat="1" applyFill="1" applyBorder="1" applyAlignment="1">
      <alignment horizontal="left" vertical="top" wrapText="1"/>
    </xf>
    <xf numFmtId="0" fontId="0" fillId="0" borderId="20" xfId="0" applyBorder="1"/>
    <xf numFmtId="0" fontId="0" fillId="0" borderId="25" xfId="0" applyBorder="1"/>
    <xf numFmtId="0" fontId="0" fillId="0" borderId="21" xfId="0" applyBorder="1"/>
    <xf numFmtId="2" fontId="0" fillId="5" borderId="6" xfId="0" applyNumberFormat="1" applyFill="1" applyBorder="1" applyAlignment="1">
      <alignment vertical="top"/>
    </xf>
    <xf numFmtId="4" fontId="0" fillId="0" borderId="8" xfId="0" applyNumberForma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top"/>
    </xf>
    <xf numFmtId="4" fontId="0" fillId="0" borderId="8" xfId="0" applyNumberFormat="1" applyBorder="1" applyAlignment="1">
      <alignment vertical="top"/>
    </xf>
    <xf numFmtId="4" fontId="0" fillId="0" borderId="13" xfId="0" applyNumberFormat="1" applyBorder="1" applyAlignment="1">
      <alignment vertical="top"/>
    </xf>
    <xf numFmtId="0" fontId="0" fillId="0" borderId="4" xfId="0" applyBorder="1"/>
    <xf numFmtId="0" fontId="0" fillId="0" borderId="5" xfId="0" applyBorder="1"/>
    <xf numFmtId="164" fontId="0" fillId="0" borderId="5" xfId="0" applyNumberFormat="1" applyBorder="1" applyAlignment="1">
      <alignment horizontal="left" vertical="top" wrapText="1"/>
    </xf>
    <xf numFmtId="4" fontId="0" fillId="0" borderId="5" xfId="0" applyNumberFormat="1" applyBorder="1" applyAlignment="1">
      <alignment horizontal="right" vertical="top"/>
    </xf>
    <xf numFmtId="2" fontId="0" fillId="0" borderId="6" xfId="0" applyNumberFormat="1" applyBorder="1" applyAlignment="1">
      <alignment vertical="top"/>
    </xf>
    <xf numFmtId="0" fontId="0" fillId="0" borderId="17" xfId="0" applyBorder="1"/>
    <xf numFmtId="2" fontId="0" fillId="0" borderId="2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left" vertical="top" wrapText="1"/>
    </xf>
    <xf numFmtId="2" fontId="0" fillId="5" borderId="14" xfId="0" applyNumberFormat="1" applyFill="1" applyBorder="1" applyAlignment="1">
      <alignment vertical="top"/>
    </xf>
    <xf numFmtId="0" fontId="0" fillId="0" borderId="29" xfId="0" applyBorder="1"/>
    <xf numFmtId="0" fontId="0" fillId="0" borderId="19" xfId="0" applyBorder="1"/>
    <xf numFmtId="2" fontId="0" fillId="0" borderId="30" xfId="0" applyNumberFormat="1" applyBorder="1" applyAlignment="1">
      <alignment vertical="top"/>
    </xf>
    <xf numFmtId="49" fontId="0" fillId="0" borderId="5" xfId="0" applyNumberFormat="1" applyBorder="1" applyAlignment="1">
      <alignment horizontal="left" vertical="top" wrapText="1"/>
    </xf>
    <xf numFmtId="49" fontId="0" fillId="0" borderId="20" xfId="0" applyNumberFormat="1" applyBorder="1" applyAlignment="1">
      <alignment vertical="top"/>
    </xf>
    <xf numFmtId="0" fontId="0" fillId="0" borderId="20" xfId="0" applyBorder="1" applyAlignment="1">
      <alignment vertical="top"/>
    </xf>
    <xf numFmtId="49" fontId="0" fillId="0" borderId="8" xfId="0" applyNumberFormat="1" applyBorder="1" applyAlignment="1">
      <alignment vertical="top"/>
    </xf>
    <xf numFmtId="0" fontId="0" fillId="0" borderId="8" xfId="0" applyBorder="1" applyAlignment="1">
      <alignment vertical="top"/>
    </xf>
    <xf numFmtId="49" fontId="0" fillId="0" borderId="13" xfId="0" applyNumberFormat="1" applyBorder="1" applyAlignment="1">
      <alignment vertical="top"/>
    </xf>
    <xf numFmtId="0" fontId="0" fillId="0" borderId="5" xfId="0" applyBorder="1" applyAlignment="1">
      <alignment vertical="top"/>
    </xf>
    <xf numFmtId="49" fontId="0" fillId="0" borderId="5" xfId="0" applyNumberFormat="1" applyBorder="1" applyAlignment="1">
      <alignment vertical="top"/>
    </xf>
    <xf numFmtId="2" fontId="0" fillId="0" borderId="8" xfId="0" applyNumberFormat="1" applyBorder="1" applyAlignment="1">
      <alignment vertical="top"/>
    </xf>
    <xf numFmtId="2" fontId="0" fillId="0" borderId="1" xfId="0" applyNumberFormat="1" applyBorder="1" applyAlignment="1">
      <alignment horizontal="right" vertical="top"/>
    </xf>
    <xf numFmtId="0" fontId="0" fillId="0" borderId="36" xfId="0" applyBorder="1"/>
    <xf numFmtId="2" fontId="0" fillId="0" borderId="39" xfId="0" applyNumberFormat="1" applyBorder="1" applyAlignment="1">
      <alignment vertical="top"/>
    </xf>
    <xf numFmtId="0" fontId="0" fillId="0" borderId="40" xfId="0" applyBorder="1"/>
    <xf numFmtId="2" fontId="0" fillId="0" borderId="41" xfId="0" applyNumberFormat="1" applyBorder="1" applyAlignment="1">
      <alignment vertical="top"/>
    </xf>
    <xf numFmtId="0" fontId="0" fillId="5" borderId="0" xfId="0" applyFill="1" applyBorder="1"/>
    <xf numFmtId="0" fontId="5" fillId="5" borderId="0" xfId="0" applyFont="1" applyFill="1" applyBorder="1" applyAlignment="1">
      <alignment horizontal="left" vertical="top"/>
    </xf>
    <xf numFmtId="0" fontId="0" fillId="5" borderId="37" xfId="0" applyFill="1" applyBorder="1"/>
    <xf numFmtId="0" fontId="0" fillId="5" borderId="34" xfId="0" applyFill="1" applyBorder="1"/>
    <xf numFmtId="0" fontId="5" fillId="5" borderId="34" xfId="0" applyFont="1" applyFill="1" applyBorder="1" applyAlignment="1">
      <alignment horizontal="left" vertical="top"/>
    </xf>
    <xf numFmtId="0" fontId="19" fillId="0" borderId="5" xfId="0" applyFont="1" applyBorder="1" applyAlignment="1">
      <alignment horizontal="right"/>
    </xf>
    <xf numFmtId="9" fontId="19" fillId="0" borderId="6" xfId="0" applyNumberFormat="1" applyFont="1" applyBorder="1" applyAlignment="1">
      <alignment horizontal="right"/>
    </xf>
    <xf numFmtId="0" fontId="19" fillId="0" borderId="4" xfId="0" applyFont="1" applyBorder="1"/>
    <xf numFmtId="9" fontId="0" fillId="5" borderId="41" xfId="0" applyNumberFormat="1" applyFill="1" applyBorder="1"/>
    <xf numFmtId="0" fontId="0" fillId="5" borderId="40" xfId="0" applyFill="1" applyBorder="1"/>
    <xf numFmtId="0" fontId="0" fillId="3" borderId="37" xfId="0" applyFill="1" applyBorder="1"/>
    <xf numFmtId="0" fontId="0" fillId="3" borderId="34" xfId="0" applyFill="1" applyBorder="1"/>
    <xf numFmtId="0" fontId="5" fillId="3" borderId="34" xfId="0" applyFont="1" applyFill="1" applyBorder="1" applyAlignment="1">
      <alignment horizontal="left" vertical="top"/>
    </xf>
    <xf numFmtId="2" fontId="0" fillId="3" borderId="38" xfId="0" applyNumberFormat="1" applyFill="1" applyBorder="1" applyAlignment="1">
      <alignment vertical="top"/>
    </xf>
    <xf numFmtId="0" fontId="0" fillId="2" borderId="37" xfId="0" applyFill="1" applyBorder="1"/>
    <xf numFmtId="0" fontId="0" fillId="2" borderId="34" xfId="0" applyFill="1" applyBorder="1"/>
    <xf numFmtId="2" fontId="0" fillId="2" borderId="38" xfId="0" applyNumberFormat="1" applyFill="1" applyBorder="1" applyAlignment="1">
      <alignment vertical="top"/>
    </xf>
    <xf numFmtId="2" fontId="0" fillId="2" borderId="47" xfId="0" applyNumberFormat="1" applyFill="1" applyBorder="1" applyAlignment="1">
      <alignment vertical="top"/>
    </xf>
    <xf numFmtId="0" fontId="0" fillId="3" borderId="48" xfId="0" applyFill="1" applyBorder="1"/>
    <xf numFmtId="0" fontId="0" fillId="3" borderId="46" xfId="0" applyFill="1" applyBorder="1"/>
    <xf numFmtId="2" fontId="0" fillId="3" borderId="47" xfId="0" applyNumberFormat="1" applyFill="1" applyBorder="1" applyAlignment="1">
      <alignment vertical="top"/>
    </xf>
    <xf numFmtId="0" fontId="5" fillId="3" borderId="35" xfId="0" applyFont="1" applyFill="1" applyBorder="1" applyAlignment="1">
      <alignment horizontal="left" vertical="top"/>
    </xf>
    <xf numFmtId="2" fontId="0" fillId="3" borderId="43" xfId="0" applyNumberFormat="1" applyFill="1" applyBorder="1" applyAlignment="1">
      <alignment vertical="top"/>
    </xf>
    <xf numFmtId="0" fontId="0" fillId="2" borderId="48" xfId="0" applyFill="1" applyBorder="1"/>
    <xf numFmtId="0" fontId="0" fillId="2" borderId="46" xfId="0" applyFill="1" applyBorder="1"/>
    <xf numFmtId="2" fontId="0" fillId="5" borderId="38" xfId="0" applyNumberFormat="1" applyFill="1" applyBorder="1" applyAlignment="1">
      <alignment vertical="top"/>
    </xf>
    <xf numFmtId="0" fontId="0" fillId="0" borderId="4" xfId="0" applyFill="1" applyBorder="1"/>
    <xf numFmtId="0" fontId="0" fillId="0" borderId="0" xfId="0" applyBorder="1" applyAlignment="1">
      <alignment horizontal="left" vertical="top" wrapText="1"/>
    </xf>
    <xf numFmtId="0" fontId="0" fillId="0" borderId="48" xfId="0" applyBorder="1"/>
    <xf numFmtId="0" fontId="0" fillId="0" borderId="46" xfId="0" applyBorder="1"/>
    <xf numFmtId="2" fontId="0" fillId="0" borderId="47" xfId="0" applyNumberFormat="1" applyBorder="1" applyAlignment="1">
      <alignment vertical="top"/>
    </xf>
    <xf numFmtId="0" fontId="0" fillId="5" borderId="48" xfId="0" applyFill="1" applyBorder="1"/>
    <xf numFmtId="0" fontId="0" fillId="5" borderId="46" xfId="0" applyFill="1" applyBorder="1"/>
    <xf numFmtId="0" fontId="5" fillId="5" borderId="46" xfId="0" applyFont="1" applyFill="1" applyBorder="1" applyAlignment="1">
      <alignment horizontal="left" vertical="top"/>
    </xf>
    <xf numFmtId="2" fontId="0" fillId="5" borderId="47" xfId="0" applyNumberFormat="1" applyFill="1" applyBorder="1" applyAlignment="1">
      <alignment vertical="top"/>
    </xf>
    <xf numFmtId="4" fontId="0" fillId="0" borderId="2" xfId="0" applyNumberFormat="1" applyBorder="1" applyAlignment="1">
      <alignment vertical="top"/>
    </xf>
    <xf numFmtId="164" fontId="0" fillId="0" borderId="20" xfId="0" applyNumberFormat="1" applyBorder="1" applyAlignment="1">
      <alignment horizontal="left" vertical="top" wrapText="1"/>
    </xf>
    <xf numFmtId="4" fontId="0" fillId="0" borderId="20" xfId="0" applyNumberFormat="1" applyBorder="1" applyAlignment="1">
      <alignment horizontal="right" vertical="top"/>
    </xf>
    <xf numFmtId="0" fontId="23" fillId="3" borderId="0" xfId="0" applyFont="1" applyFill="1" applyBorder="1"/>
    <xf numFmtId="0" fontId="23" fillId="3" borderId="37" xfId="0" applyFont="1" applyFill="1" applyBorder="1"/>
    <xf numFmtId="0" fontId="23" fillId="3" borderId="34" xfId="0" applyFont="1" applyFill="1" applyBorder="1"/>
    <xf numFmtId="2" fontId="23" fillId="3" borderId="38" xfId="0" applyNumberFormat="1" applyFont="1" applyFill="1" applyBorder="1" applyAlignment="1">
      <alignment vertical="top"/>
    </xf>
    <xf numFmtId="2" fontId="23" fillId="3" borderId="47" xfId="0" applyNumberFormat="1" applyFont="1" applyFill="1" applyBorder="1" applyAlignment="1">
      <alignment vertical="top"/>
    </xf>
    <xf numFmtId="0" fontId="23" fillId="3" borderId="48" xfId="0" applyFont="1" applyFill="1" applyBorder="1"/>
    <xf numFmtId="0" fontId="23" fillId="3" borderId="46" xfId="0" applyFont="1" applyFill="1" applyBorder="1"/>
    <xf numFmtId="164" fontId="0" fillId="0" borderId="2" xfId="0" applyNumberFormat="1" applyFill="1" applyBorder="1" applyAlignment="1">
      <alignment horizontal="left" vertical="top" wrapText="1"/>
    </xf>
    <xf numFmtId="2" fontId="0" fillId="0" borderId="13" xfId="0" applyNumberFormat="1" applyBorder="1" applyAlignment="1">
      <alignment vertical="top"/>
    </xf>
    <xf numFmtId="0" fontId="0" fillId="0" borderId="51" xfId="0" applyBorder="1"/>
    <xf numFmtId="0" fontId="0" fillId="0" borderId="52" xfId="0" applyBorder="1"/>
    <xf numFmtId="2" fontId="23" fillId="3" borderId="41" xfId="0" applyNumberFormat="1" applyFont="1" applyFill="1" applyBorder="1" applyAlignment="1">
      <alignment vertical="top"/>
    </xf>
    <xf numFmtId="0" fontId="23" fillId="3" borderId="40" xfId="0" applyFont="1" applyFill="1" applyBorder="1"/>
    <xf numFmtId="0" fontId="26" fillId="7" borderId="53" xfId="0" applyFont="1" applyFill="1" applyBorder="1" applyAlignment="1">
      <alignment horizontal="center" vertical="center"/>
    </xf>
    <xf numFmtId="0" fontId="28" fillId="0" borderId="0" xfId="0" applyFont="1"/>
    <xf numFmtId="0" fontId="25" fillId="5" borderId="34" xfId="0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right" vertical="top"/>
    </xf>
    <xf numFmtId="164" fontId="0" fillId="0" borderId="8" xfId="0" applyNumberFormat="1" applyBorder="1" applyAlignment="1">
      <alignment horizontal="left"/>
    </xf>
    <xf numFmtId="2" fontId="0" fillId="0" borderId="54" xfId="0" applyNumberFormat="1" applyBorder="1" applyAlignment="1">
      <alignment vertical="top"/>
    </xf>
    <xf numFmtId="164" fontId="0" fillId="0" borderId="13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vertical="top"/>
    </xf>
    <xf numFmtId="49" fontId="0" fillId="0" borderId="8" xfId="0" applyNumberFormat="1" applyBorder="1" applyAlignment="1">
      <alignment horizontal="left" vertical="top"/>
    </xf>
    <xf numFmtId="2" fontId="0" fillId="0" borderId="8" xfId="0" applyNumberFormat="1" applyBorder="1" applyAlignment="1">
      <alignment horizontal="right" vertical="top"/>
    </xf>
    <xf numFmtId="0" fontId="0" fillId="3" borderId="34" xfId="0" applyFill="1" applyBorder="1" applyAlignment="1">
      <alignment horizontal="center" vertical="center" textRotation="90" wrapText="1"/>
    </xf>
    <xf numFmtId="0" fontId="0" fillId="0" borderId="1" xfId="0" applyBorder="1" applyAlignment="1"/>
    <xf numFmtId="2" fontId="0" fillId="0" borderId="9" xfId="0" applyNumberFormat="1" applyBorder="1" applyAlignment="1">
      <alignment horizontal="right" vertical="top"/>
    </xf>
    <xf numFmtId="2" fontId="0" fillId="0" borderId="14" xfId="0" applyNumberFormat="1" applyBorder="1" applyAlignment="1">
      <alignment horizontal="right" vertical="top"/>
    </xf>
    <xf numFmtId="2" fontId="0" fillId="0" borderId="11" xfId="0" applyNumberFormat="1" applyBorder="1" applyAlignment="1">
      <alignment horizontal="right" vertical="top"/>
    </xf>
    <xf numFmtId="0" fontId="0" fillId="3" borderId="42" xfId="0" applyFill="1" applyBorder="1"/>
    <xf numFmtId="0" fontId="0" fillId="3" borderId="35" xfId="0" applyFill="1" applyBorder="1"/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4" fillId="0" borderId="0" xfId="0" applyFont="1"/>
    <xf numFmtId="1" fontId="35" fillId="0" borderId="1" xfId="1" applyNumberFormat="1" applyFont="1" applyFill="1" applyBorder="1" applyAlignment="1">
      <alignment wrapText="1"/>
    </xf>
    <xf numFmtId="1" fontId="35" fillId="0" borderId="13" xfId="1" applyNumberFormat="1" applyFont="1" applyFill="1" applyBorder="1" applyAlignment="1">
      <alignment wrapText="1"/>
    </xf>
    <xf numFmtId="1" fontId="35" fillId="0" borderId="3" xfId="1" applyNumberFormat="1" applyFont="1" applyFill="1" applyBorder="1" applyAlignment="1">
      <alignment wrapText="1"/>
    </xf>
    <xf numFmtId="1" fontId="35" fillId="0" borderId="2" xfId="1" applyNumberFormat="1" applyFont="1" applyFill="1" applyBorder="1" applyAlignment="1">
      <alignment wrapText="1"/>
    </xf>
    <xf numFmtId="0" fontId="30" fillId="6" borderId="4" xfId="0" applyFont="1" applyFill="1" applyBorder="1" applyAlignment="1"/>
    <xf numFmtId="0" fontId="30" fillId="6" borderId="5" xfId="0" applyFont="1" applyFill="1" applyBorder="1" applyAlignment="1"/>
    <xf numFmtId="0" fontId="36" fillId="6" borderId="5" xfId="0" applyFont="1" applyFill="1" applyBorder="1" applyAlignment="1">
      <alignment wrapText="1"/>
    </xf>
    <xf numFmtId="166" fontId="0" fillId="8" borderId="15" xfId="0" applyNumberFormat="1" applyFill="1" applyBorder="1"/>
    <xf numFmtId="0" fontId="0" fillId="8" borderId="7" xfId="0" applyFill="1" applyBorder="1"/>
    <xf numFmtId="0" fontId="0" fillId="8" borderId="10" xfId="0" applyFill="1" applyBorder="1"/>
    <xf numFmtId="0" fontId="0" fillId="8" borderId="12" xfId="0" applyFill="1" applyBorder="1"/>
    <xf numFmtId="0" fontId="0" fillId="8" borderId="17" xfId="0" applyFill="1" applyBorder="1"/>
    <xf numFmtId="0" fontId="0" fillId="8" borderId="36" xfId="0" applyFill="1" applyBorder="1"/>
    <xf numFmtId="0" fontId="0" fillId="8" borderId="4" xfId="0" applyFill="1" applyBorder="1"/>
    <xf numFmtId="0" fontId="40" fillId="8" borderId="0" xfId="0" applyFont="1" applyFill="1" applyAlignment="1" applyProtection="1">
      <protection locked="0"/>
    </xf>
    <xf numFmtId="49" fontId="35" fillId="0" borderId="3" xfId="1" applyNumberFormat="1" applyFont="1" applyFill="1" applyBorder="1" applyAlignment="1">
      <alignment wrapText="1"/>
    </xf>
    <xf numFmtId="49" fontId="35" fillId="0" borderId="1" xfId="1" applyNumberFormat="1" applyFont="1" applyFill="1" applyBorder="1" applyAlignment="1">
      <alignment wrapText="1"/>
    </xf>
    <xf numFmtId="49" fontId="35" fillId="0" borderId="2" xfId="1" applyNumberFormat="1" applyFont="1" applyFill="1" applyBorder="1" applyAlignment="1">
      <alignment wrapText="1"/>
    </xf>
    <xf numFmtId="0" fontId="34" fillId="0" borderId="5" xfId="0" applyFont="1" applyBorder="1" applyAlignment="1">
      <alignment horizontal="center" vertical="center" wrapText="1"/>
    </xf>
    <xf numFmtId="49" fontId="36" fillId="6" borderId="5" xfId="0" applyNumberFormat="1" applyFont="1" applyFill="1" applyBorder="1" applyAlignment="1">
      <alignment wrapText="1"/>
    </xf>
    <xf numFmtId="49" fontId="35" fillId="0" borderId="13" xfId="1" applyNumberFormat="1" applyFont="1" applyFill="1" applyBorder="1" applyAlignment="1">
      <alignment wrapText="1"/>
    </xf>
    <xf numFmtId="49" fontId="4" fillId="0" borderId="0" xfId="0" applyNumberFormat="1" applyFont="1"/>
    <xf numFmtId="4" fontId="0" fillId="0" borderId="1" xfId="0" applyNumberFormat="1" applyFill="1" applyBorder="1" applyAlignment="1">
      <alignment horizontal="right" vertical="top"/>
    </xf>
    <xf numFmtId="0" fontId="0" fillId="0" borderId="19" xfId="0" applyBorder="1" applyAlignment="1">
      <alignment vertical="top"/>
    </xf>
    <xf numFmtId="49" fontId="0" fillId="0" borderId="19" xfId="0" applyNumberFormat="1" applyBorder="1" applyAlignment="1">
      <alignment vertical="top"/>
    </xf>
    <xf numFmtId="0" fontId="0" fillId="8" borderId="29" xfId="0" applyFill="1" applyBorder="1"/>
    <xf numFmtId="0" fontId="5" fillId="3" borderId="46" xfId="0" applyFont="1" applyFill="1" applyBorder="1" applyAlignment="1">
      <alignment horizontal="left" vertical="top"/>
    </xf>
    <xf numFmtId="0" fontId="0" fillId="3" borderId="47" xfId="0" applyFill="1" applyBorder="1"/>
    <xf numFmtId="0" fontId="27" fillId="0" borderId="5" xfId="0" applyFont="1" applyFill="1" applyBorder="1" applyAlignment="1">
      <alignment horizontal="center" vertical="center" textRotation="90" wrapText="1"/>
    </xf>
    <xf numFmtId="0" fontId="27" fillId="0" borderId="5" xfId="0" applyFont="1" applyBorder="1" applyAlignment="1">
      <alignment horizontal="center" vertical="center" textRotation="90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horizontal="center"/>
    </xf>
    <xf numFmtId="0" fontId="19" fillId="0" borderId="5" xfId="0" applyFont="1" applyBorder="1" applyAlignment="1">
      <alignment horizontal="left"/>
    </xf>
    <xf numFmtId="0" fontId="0" fillId="0" borderId="13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2" xfId="0" applyBorder="1" applyAlignment="1">
      <alignment horizontal="center"/>
    </xf>
    <xf numFmtId="4" fontId="0" fillId="0" borderId="13" xfId="0" applyNumberFormat="1" applyFill="1" applyBorder="1" applyAlignment="1">
      <alignment horizontal="right" vertical="top"/>
    </xf>
    <xf numFmtId="0" fontId="27" fillId="0" borderId="8" xfId="0" applyFont="1" applyBorder="1" applyAlignment="1">
      <alignment horizontal="center" vertical="center" textRotation="90" wrapText="1"/>
    </xf>
    <xf numFmtId="0" fontId="27" fillId="0" borderId="13" xfId="0" applyFont="1" applyBorder="1" applyAlignment="1">
      <alignment horizontal="center" vertical="center" textRotation="90" wrapText="1"/>
    </xf>
    <xf numFmtId="2" fontId="0" fillId="0" borderId="16" xfId="0" applyNumberFormat="1" applyBorder="1" applyAlignment="1">
      <alignment horizontal="right" vertical="top"/>
    </xf>
    <xf numFmtId="2" fontId="0" fillId="0" borderId="19" xfId="0" applyNumberFormat="1" applyBorder="1" applyAlignment="1">
      <alignment vertical="top"/>
    </xf>
    <xf numFmtId="0" fontId="4" fillId="0" borderId="0" xfId="0" applyFont="1" applyAlignment="1">
      <alignment wrapText="1"/>
    </xf>
    <xf numFmtId="1" fontId="35" fillId="0" borderId="2" xfId="1" applyNumberFormat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65" fontId="35" fillId="0" borderId="2" xfId="1" applyNumberFormat="1" applyFont="1" applyFill="1" applyBorder="1" applyAlignment="1">
      <alignment horizontal="left"/>
    </xf>
    <xf numFmtId="165" fontId="35" fillId="0" borderId="3" xfId="1" applyNumberFormat="1" applyFont="1" applyFill="1" applyBorder="1" applyAlignment="1">
      <alignment horizontal="left"/>
    </xf>
    <xf numFmtId="0" fontId="38" fillId="0" borderId="16" xfId="0" applyFont="1" applyBorder="1" applyAlignment="1">
      <alignment horizontal="left"/>
    </xf>
    <xf numFmtId="3" fontId="35" fillId="0" borderId="1" xfId="1" applyNumberFormat="1" applyFont="1" applyFill="1" applyBorder="1" applyAlignment="1">
      <alignment horizontal="left"/>
    </xf>
    <xf numFmtId="0" fontId="38" fillId="0" borderId="11" xfId="0" applyFont="1" applyBorder="1" applyAlignment="1">
      <alignment horizontal="left"/>
    </xf>
    <xf numFmtId="165" fontId="35" fillId="0" borderId="1" xfId="1" applyNumberFormat="1" applyFont="1" applyFill="1" applyBorder="1" applyAlignment="1">
      <alignment horizontal="left"/>
    </xf>
    <xf numFmtId="0" fontId="38" fillId="0" borderId="11" xfId="0" applyFont="1" applyFill="1" applyBorder="1" applyAlignment="1">
      <alignment horizontal="left"/>
    </xf>
    <xf numFmtId="0" fontId="38" fillId="0" borderId="18" xfId="0" applyFont="1" applyBorder="1" applyAlignment="1">
      <alignment horizontal="left"/>
    </xf>
    <xf numFmtId="0" fontId="39" fillId="6" borderId="5" xfId="0" applyFont="1" applyFill="1" applyBorder="1" applyAlignment="1">
      <alignment horizontal="left"/>
    </xf>
    <xf numFmtId="0" fontId="38" fillId="6" borderId="6" xfId="0" applyFont="1" applyFill="1" applyBorder="1" applyAlignment="1">
      <alignment horizontal="left"/>
    </xf>
    <xf numFmtId="3" fontId="35" fillId="0" borderId="3" xfId="1" applyNumberFormat="1" applyFont="1" applyFill="1" applyBorder="1" applyAlignment="1">
      <alignment horizontal="left"/>
    </xf>
    <xf numFmtId="3" fontId="35" fillId="0" borderId="2" xfId="1" applyNumberFormat="1" applyFont="1" applyFill="1" applyBorder="1" applyAlignment="1">
      <alignment horizontal="left"/>
    </xf>
    <xf numFmtId="3" fontId="35" fillId="0" borderId="13" xfId="1" applyNumberFormat="1" applyFont="1" applyFill="1" applyBorder="1" applyAlignment="1">
      <alignment horizontal="left"/>
    </xf>
    <xf numFmtId="0" fontId="38" fillId="0" borderId="14" xfId="0" applyFont="1" applyBorder="1" applyAlignment="1">
      <alignment horizontal="left"/>
    </xf>
    <xf numFmtId="0" fontId="41" fillId="7" borderId="36" xfId="0" applyFont="1" applyFill="1" applyBorder="1" applyAlignment="1">
      <alignment horizontal="center" vertical="top" wrapText="1"/>
    </xf>
    <xf numFmtId="164" fontId="0" fillId="0" borderId="20" xfId="0" applyNumberFormat="1" applyFill="1" applyBorder="1" applyAlignment="1">
      <alignment horizontal="left" vertical="top" wrapText="1"/>
    </xf>
    <xf numFmtId="0" fontId="49" fillId="8" borderId="17" xfId="0" applyFont="1" applyFill="1" applyBorder="1"/>
    <xf numFmtId="0" fontId="0" fillId="0" borderId="7" xfId="0" applyBorder="1" applyAlignment="1"/>
    <xf numFmtId="0" fontId="0" fillId="0" borderId="10" xfId="0" applyBorder="1" applyAlignment="1"/>
    <xf numFmtId="0" fontId="0" fillId="0" borderId="12" xfId="0" applyBorder="1" applyAlignment="1"/>
    <xf numFmtId="164" fontId="0" fillId="0" borderId="3" xfId="0" applyNumberFormat="1" applyBorder="1" applyAlignment="1">
      <alignment horizontal="left"/>
    </xf>
    <xf numFmtId="49" fontId="0" fillId="0" borderId="3" xfId="0" applyNumberFormat="1" applyBorder="1" applyAlignment="1">
      <alignment vertical="top"/>
    </xf>
    <xf numFmtId="0" fontId="32" fillId="0" borderId="0" xfId="0" applyFont="1" applyAlignment="1">
      <alignment horizontal="center" wrapText="1"/>
    </xf>
    <xf numFmtId="4" fontId="0" fillId="0" borderId="8" xfId="0" applyNumberFormat="1" applyFill="1" applyBorder="1" applyAlignment="1">
      <alignment vertical="top"/>
    </xf>
    <xf numFmtId="2" fontId="0" fillId="0" borderId="8" xfId="0" applyNumberFormat="1" applyFill="1" applyBorder="1" applyAlignment="1">
      <alignment vertical="top"/>
    </xf>
    <xf numFmtId="4" fontId="0" fillId="0" borderId="5" xfId="0" applyNumberFormat="1" applyFill="1" applyBorder="1" applyAlignment="1">
      <alignment horizontal="right" vertical="top"/>
    </xf>
    <xf numFmtId="0" fontId="50" fillId="0" borderId="37" xfId="0" applyFont="1" applyBorder="1"/>
    <xf numFmtId="0" fontId="0" fillId="0" borderId="34" xfId="0" applyBorder="1"/>
    <xf numFmtId="0" fontId="0" fillId="0" borderId="38" xfId="0" applyBorder="1"/>
    <xf numFmtId="0" fontId="0" fillId="0" borderId="70" xfId="0" applyBorder="1"/>
    <xf numFmtId="0" fontId="50" fillId="0" borderId="70" xfId="0" applyFont="1" applyBorder="1"/>
    <xf numFmtId="0" fontId="51" fillId="0" borderId="0" xfId="2" quotePrefix="1"/>
    <xf numFmtId="0" fontId="52" fillId="0" borderId="0" xfId="0" applyFont="1"/>
    <xf numFmtId="0" fontId="53" fillId="0" borderId="0" xfId="0" applyFont="1"/>
    <xf numFmtId="0" fontId="55" fillId="0" borderId="0" xfId="2" quotePrefix="1" applyFont="1"/>
    <xf numFmtId="0" fontId="54" fillId="0" borderId="0" xfId="0" applyFont="1"/>
    <xf numFmtId="0" fontId="50" fillId="0" borderId="0" xfId="0" applyFont="1"/>
    <xf numFmtId="0" fontId="56" fillId="0" borderId="0" xfId="0" applyFont="1"/>
    <xf numFmtId="0" fontId="57" fillId="0" borderId="74" xfId="4" applyNumberFormat="1" applyFont="1" applyBorder="1" applyAlignment="1">
      <alignment vertical="top" wrapText="1" indent="6"/>
    </xf>
    <xf numFmtId="0" fontId="0" fillId="0" borderId="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5" xfId="0" applyBorder="1" applyAlignment="1">
      <alignment horizontal="center"/>
    </xf>
    <xf numFmtId="0" fontId="9" fillId="5" borderId="34" xfId="0" applyFont="1" applyFill="1" applyBorder="1" applyAlignment="1">
      <alignment horizontal="left" vertical="top" wrapText="1" indent="4"/>
    </xf>
    <xf numFmtId="0" fontId="21" fillId="3" borderId="46" xfId="0" applyFont="1" applyFill="1" applyBorder="1" applyAlignment="1">
      <alignment horizontal="left" vertical="top" wrapText="1"/>
    </xf>
    <xf numFmtId="0" fontId="7" fillId="2" borderId="48" xfId="0" applyFont="1" applyFill="1" applyBorder="1" applyAlignment="1">
      <alignment horizontal="left" vertical="top" wrapText="1"/>
    </xf>
    <xf numFmtId="0" fontId="7" fillId="2" borderId="46" xfId="0" applyFont="1" applyFill="1" applyBorder="1" applyAlignment="1">
      <alignment horizontal="left" vertical="top" wrapText="1"/>
    </xf>
    <xf numFmtId="0" fontId="7" fillId="2" borderId="4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27" fillId="0" borderId="19" xfId="0" applyFont="1" applyBorder="1" applyAlignment="1">
      <alignment horizontal="center" vertical="center" textRotation="90" wrapText="1"/>
    </xf>
    <xf numFmtId="0" fontId="27" fillId="0" borderId="20" xfId="0" applyFont="1" applyBorder="1" applyAlignment="1">
      <alignment horizontal="center" vertical="center" textRotation="90" wrapText="1"/>
    </xf>
    <xf numFmtId="0" fontId="27" fillId="0" borderId="62" xfId="0" applyFont="1" applyBorder="1" applyAlignment="1">
      <alignment horizontal="center" vertical="center" textRotation="90" wrapText="1"/>
    </xf>
    <xf numFmtId="0" fontId="27" fillId="0" borderId="21" xfId="0" applyFont="1" applyBorder="1" applyAlignment="1">
      <alignment horizontal="center" vertical="center" textRotation="90" wrapText="1"/>
    </xf>
    <xf numFmtId="0" fontId="0" fillId="0" borderId="1" xfId="0" applyBorder="1" applyAlignment="1">
      <alignment vertical="top" wrapText="1"/>
    </xf>
    <xf numFmtId="0" fontId="32" fillId="0" borderId="0" xfId="0" applyFont="1" applyAlignment="1">
      <alignment horizont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7" fillId="2" borderId="37" xfId="0" applyFont="1" applyFill="1" applyBorder="1" applyAlignment="1">
      <alignment horizontal="left" vertical="top" wrapText="1"/>
    </xf>
    <xf numFmtId="0" fontId="7" fillId="2" borderId="34" xfId="0" applyFont="1" applyFill="1" applyBorder="1" applyAlignment="1">
      <alignment horizontal="left" vertical="top" wrapText="1"/>
    </xf>
    <xf numFmtId="0" fontId="7" fillId="2" borderId="38" xfId="0" applyFont="1" applyFill="1" applyBorder="1" applyAlignment="1">
      <alignment horizontal="left" vertical="top" wrapText="1"/>
    </xf>
    <xf numFmtId="0" fontId="7" fillId="2" borderId="4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41" xfId="0" applyFont="1" applyFill="1" applyBorder="1" applyAlignment="1">
      <alignment horizontal="left" vertical="top" wrapText="1"/>
    </xf>
    <xf numFmtId="0" fontId="0" fillId="0" borderId="13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22" fillId="3" borderId="46" xfId="0" applyFont="1" applyFill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0" fillId="0" borderId="22" xfId="0" applyBorder="1" applyAlignment="1">
      <alignment horizontal="left" vertical="top" wrapText="1"/>
    </xf>
    <xf numFmtId="0" fontId="0" fillId="0" borderId="31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25" fillId="5" borderId="34" xfId="0" applyFont="1" applyFill="1" applyBorder="1" applyAlignment="1">
      <alignment horizontal="left" vertical="top"/>
    </xf>
    <xf numFmtId="0" fontId="21" fillId="3" borderId="34" xfId="0" applyFont="1" applyFill="1" applyBorder="1" applyAlignment="1">
      <alignment horizontal="left" vertical="top" wrapText="1"/>
    </xf>
    <xf numFmtId="0" fontId="41" fillId="9" borderId="29" xfId="0" applyFont="1" applyFill="1" applyBorder="1" applyAlignment="1">
      <alignment horizontal="center" vertical="top" wrapText="1"/>
    </xf>
    <xf numFmtId="0" fontId="41" fillId="9" borderId="36" xfId="0" applyFont="1" applyFill="1" applyBorder="1" applyAlignment="1">
      <alignment horizontal="center" vertical="top" wrapText="1"/>
    </xf>
    <xf numFmtId="0" fontId="41" fillId="9" borderId="2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41" fillId="7" borderId="29" xfId="0" applyFont="1" applyFill="1" applyBorder="1" applyAlignment="1">
      <alignment horizontal="center" vertical="top" wrapText="1"/>
    </xf>
    <xf numFmtId="0" fontId="41" fillId="7" borderId="36" xfId="0" applyFont="1" applyFill="1" applyBorder="1" applyAlignment="1">
      <alignment horizontal="center" vertical="top" wrapText="1"/>
    </xf>
    <xf numFmtId="0" fontId="41" fillId="7" borderId="25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7" borderId="29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0" borderId="44" xfId="0" applyBorder="1" applyAlignment="1">
      <alignment horizontal="left" vertical="top" wrapText="1"/>
    </xf>
    <xf numFmtId="0" fontId="0" fillId="0" borderId="49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0" borderId="67" xfId="0" applyBorder="1" applyAlignment="1">
      <alignment horizontal="center" vertical="center" textRotation="90"/>
    </xf>
    <xf numFmtId="0" fontId="0" fillId="0" borderId="62" xfId="0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textRotation="90"/>
    </xf>
    <xf numFmtId="0" fontId="0" fillId="0" borderId="69" xfId="0" applyBorder="1" applyAlignment="1">
      <alignment horizontal="center" vertical="center" textRotation="90"/>
    </xf>
    <xf numFmtId="0" fontId="0" fillId="0" borderId="64" xfId="0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68" xfId="0" applyBorder="1" applyAlignment="1">
      <alignment horizontal="left" vertical="top" wrapText="1"/>
    </xf>
    <xf numFmtId="0" fontId="0" fillId="0" borderId="65" xfId="0" applyBorder="1" applyAlignment="1">
      <alignment horizontal="left" vertical="top" wrapText="1"/>
    </xf>
    <xf numFmtId="0" fontId="0" fillId="0" borderId="66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8" fillId="2" borderId="4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41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21" fillId="3" borderId="34" xfId="0" applyFont="1" applyFill="1" applyBorder="1" applyAlignment="1">
      <alignment vertical="top" wrapText="1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Font="1" applyBorder="1" applyAlignment="1">
      <alignment vertical="top" wrapText="1"/>
    </xf>
    <xf numFmtId="0" fontId="21" fillId="3" borderId="35" xfId="0" applyFont="1" applyFill="1" applyBorder="1" applyAlignment="1">
      <alignment horizontal="left" vertical="top" wrapText="1"/>
    </xf>
    <xf numFmtId="0" fontId="22" fillId="3" borderId="35" xfId="0" applyFont="1" applyFill="1" applyBorder="1" applyAlignment="1">
      <alignment horizontal="left" vertical="top" wrapText="1"/>
    </xf>
    <xf numFmtId="0" fontId="8" fillId="2" borderId="37" xfId="0" applyFont="1" applyFill="1" applyBorder="1" applyAlignment="1">
      <alignment horizontal="left" vertical="top" wrapText="1"/>
    </xf>
    <xf numFmtId="0" fontId="8" fillId="2" borderId="34" xfId="0" applyFont="1" applyFill="1" applyBorder="1" applyAlignment="1">
      <alignment horizontal="left" vertical="top" wrapText="1"/>
    </xf>
    <xf numFmtId="0" fontId="8" fillId="2" borderId="38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left" vertical="top" wrapText="1" indent="4"/>
    </xf>
    <xf numFmtId="0" fontId="27" fillId="0" borderId="3" xfId="0" applyFont="1" applyBorder="1" applyAlignment="1">
      <alignment horizontal="center" vertical="center" textRotation="90" wrapText="1"/>
    </xf>
    <xf numFmtId="0" fontId="0" fillId="0" borderId="44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27" fillId="0" borderId="19" xfId="0" applyFont="1" applyBorder="1" applyAlignment="1">
      <alignment horizontal="center" vertical="center" textRotation="90"/>
    </xf>
    <xf numFmtId="0" fontId="27" fillId="0" borderId="20" xfId="0" applyFont="1" applyBorder="1" applyAlignment="1">
      <alignment horizontal="center" vertical="center" textRotation="90"/>
    </xf>
    <xf numFmtId="0" fontId="27" fillId="0" borderId="21" xfId="0" applyFont="1" applyBorder="1" applyAlignment="1">
      <alignment horizontal="center" vertical="center" textRotation="90"/>
    </xf>
    <xf numFmtId="0" fontId="0" fillId="0" borderId="3" xfId="0" applyFont="1" applyBorder="1" applyAlignment="1">
      <alignment vertical="top" wrapText="1"/>
    </xf>
    <xf numFmtId="0" fontId="43" fillId="5" borderId="35" xfId="0" applyFont="1" applyFill="1" applyBorder="1" applyAlignment="1">
      <alignment horizontal="left" vertical="top" wrapText="1"/>
    </xf>
    <xf numFmtId="0" fontId="44" fillId="5" borderId="35" xfId="0" applyFont="1" applyFill="1" applyBorder="1" applyAlignment="1">
      <alignment horizontal="left" vertical="top" wrapText="1"/>
    </xf>
    <xf numFmtId="0" fontId="22" fillId="3" borderId="34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9" fontId="26" fillId="0" borderId="0" xfId="0" applyNumberFormat="1" applyFont="1" applyBorder="1" applyAlignment="1">
      <alignment horizontal="right" vertical="center"/>
    </xf>
    <xf numFmtId="9" fontId="27" fillId="0" borderId="0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21" xfId="0" applyBorder="1" applyAlignment="1">
      <alignment vertical="top" wrapText="1"/>
    </xf>
    <xf numFmtId="0" fontId="43" fillId="5" borderId="34" xfId="0" applyFont="1" applyFill="1" applyBorder="1" applyAlignment="1">
      <alignment horizontal="left" vertical="top" wrapText="1"/>
    </xf>
    <xf numFmtId="0" fontId="21" fillId="3" borderId="34" xfId="0" applyFont="1" applyFill="1" applyBorder="1" applyAlignment="1">
      <alignment horizontal="left" vertical="top" wrapText="1" indent="4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29" fillId="3" borderId="34" xfId="0" applyFont="1" applyFill="1" applyBorder="1" applyAlignment="1">
      <alignment horizontal="left" vertical="top" wrapText="1"/>
    </xf>
    <xf numFmtId="0" fontId="29" fillId="3" borderId="38" xfId="0" applyFont="1" applyFill="1" applyBorder="1" applyAlignment="1">
      <alignment horizontal="left" vertical="top" wrapText="1"/>
    </xf>
    <xf numFmtId="0" fontId="22" fillId="3" borderId="34" xfId="0" applyFont="1" applyFill="1" applyBorder="1" applyAlignment="1">
      <alignment vertical="top" wrapText="1"/>
    </xf>
    <xf numFmtId="0" fontId="0" fillId="0" borderId="29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7" borderId="36" xfId="0" applyFill="1" applyBorder="1" applyAlignment="1">
      <alignment horizontal="center" vertical="top" wrapText="1"/>
    </xf>
    <xf numFmtId="0" fontId="0" fillId="7" borderId="25" xfId="0" applyFill="1" applyBorder="1" applyAlignment="1">
      <alignment horizontal="center" vertical="top" wrapText="1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20" xfId="0" applyFill="1" applyBorder="1" applyAlignment="1">
      <alignment horizontal="center" vertical="center" textRotation="90" wrapText="1"/>
    </xf>
    <xf numFmtId="0" fontId="0" fillId="0" borderId="62" xfId="0" applyFill="1" applyBorder="1" applyAlignment="1">
      <alignment horizontal="center" vertical="center" textRotation="90" wrapText="1"/>
    </xf>
    <xf numFmtId="0" fontId="0" fillId="0" borderId="21" xfId="0" applyFill="1" applyBorder="1" applyAlignment="1">
      <alignment horizontal="center" vertical="center" textRotation="90" wrapText="1"/>
    </xf>
    <xf numFmtId="0" fontId="0" fillId="0" borderId="45" xfId="0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0" fillId="0" borderId="66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0" xfId="0" applyFill="1" applyBorder="1" applyAlignment="1">
      <alignment horizontal="left" vertical="top"/>
    </xf>
    <xf numFmtId="0" fontId="0" fillId="0" borderId="34" xfId="0" applyFill="1" applyBorder="1" applyAlignment="1">
      <alignment horizontal="left" vertical="top"/>
    </xf>
    <xf numFmtId="0" fontId="0" fillId="0" borderId="58" xfId="0" applyFill="1" applyBorder="1" applyAlignment="1">
      <alignment horizontal="left" vertical="top"/>
    </xf>
    <xf numFmtId="0" fontId="0" fillId="0" borderId="19" xfId="0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0" fillId="8" borderId="29" xfId="0" applyFill="1" applyBorder="1" applyAlignment="1">
      <alignment horizontal="center"/>
    </xf>
    <xf numFmtId="0" fontId="0" fillId="8" borderId="3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0" borderId="5" xfId="0" applyFill="1" applyBorder="1" applyAlignment="1">
      <alignment vertical="top" wrapText="1"/>
    </xf>
    <xf numFmtId="0" fontId="7" fillId="2" borderId="42" xfId="0" applyFont="1" applyFill="1" applyBorder="1" applyAlignment="1">
      <alignment horizontal="left" vertical="top" wrapText="1"/>
    </xf>
    <xf numFmtId="0" fontId="7" fillId="2" borderId="35" xfId="0" applyFont="1" applyFill="1" applyBorder="1" applyAlignment="1">
      <alignment horizontal="left" vertical="top" wrapText="1"/>
    </xf>
    <xf numFmtId="0" fontId="7" fillId="2" borderId="43" xfId="0" applyFont="1" applyFill="1" applyBorder="1" applyAlignment="1">
      <alignment horizontal="left" vertical="top" wrapText="1"/>
    </xf>
    <xf numFmtId="0" fontId="0" fillId="0" borderId="71" xfId="0" applyBorder="1" applyAlignment="1">
      <alignment horizontal="center" vertical="center" textRotation="90"/>
    </xf>
    <xf numFmtId="0" fontId="0" fillId="0" borderId="72" xfId="0" applyBorder="1" applyAlignment="1">
      <alignment horizontal="center" vertical="center" textRotation="90"/>
    </xf>
    <xf numFmtId="0" fontId="0" fillId="0" borderId="73" xfId="0" applyBorder="1" applyAlignment="1">
      <alignment horizontal="center" vertical="center" textRotation="90"/>
    </xf>
    <xf numFmtId="0" fontId="8" fillId="2" borderId="4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41" xfId="0" applyFont="1" applyFill="1" applyBorder="1" applyAlignment="1">
      <alignment vertical="top" wrapText="1"/>
    </xf>
    <xf numFmtId="0" fontId="8" fillId="2" borderId="42" xfId="0" applyFont="1" applyFill="1" applyBorder="1" applyAlignment="1">
      <alignment vertical="top" wrapText="1"/>
    </xf>
    <xf numFmtId="0" fontId="8" fillId="2" borderId="35" xfId="0" applyFont="1" applyFill="1" applyBorder="1" applyAlignment="1">
      <alignment vertical="top" wrapText="1"/>
    </xf>
    <xf numFmtId="0" fontId="8" fillId="2" borderId="43" xfId="0" applyFont="1" applyFill="1" applyBorder="1" applyAlignment="1">
      <alignment vertical="top" wrapText="1"/>
    </xf>
    <xf numFmtId="0" fontId="20" fillId="6" borderId="8" xfId="0" applyFont="1" applyFill="1" applyBorder="1" applyAlignment="1">
      <alignment horizontal="center" vertical="center" textRotation="90" wrapText="1"/>
    </xf>
    <xf numFmtId="0" fontId="20" fillId="6" borderId="1" xfId="0" applyFont="1" applyFill="1" applyBorder="1" applyAlignment="1">
      <alignment horizontal="center" vertical="center" textRotation="90" wrapText="1"/>
    </xf>
    <xf numFmtId="0" fontId="20" fillId="6" borderId="2" xfId="0" applyFont="1" applyFill="1" applyBorder="1" applyAlignment="1">
      <alignment horizontal="center" vertical="center" textRotation="90" wrapText="1"/>
    </xf>
    <xf numFmtId="0" fontId="8" fillId="2" borderId="48" xfId="0" applyFont="1" applyFill="1" applyBorder="1" applyAlignment="1">
      <alignment horizontal="left" vertical="top" wrapText="1"/>
    </xf>
    <xf numFmtId="0" fontId="8" fillId="2" borderId="46" xfId="0" applyFont="1" applyFill="1" applyBorder="1" applyAlignment="1">
      <alignment horizontal="left" vertical="top" wrapText="1"/>
    </xf>
    <xf numFmtId="0" fontId="8" fillId="2" borderId="47" xfId="0" applyFont="1" applyFill="1" applyBorder="1" applyAlignment="1">
      <alignment horizontal="left" vertical="top" wrapText="1"/>
    </xf>
    <xf numFmtId="0" fontId="13" fillId="2" borderId="42" xfId="0" applyFont="1" applyFill="1" applyBorder="1" applyAlignment="1">
      <alignment horizontal="left" vertical="center" wrapText="1"/>
    </xf>
    <xf numFmtId="0" fontId="13" fillId="2" borderId="35" xfId="0" applyFont="1" applyFill="1" applyBorder="1" applyAlignment="1">
      <alignment horizontal="left" vertical="center" wrapText="1"/>
    </xf>
    <xf numFmtId="0" fontId="13" fillId="2" borderId="43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center" vertical="center" textRotation="90"/>
    </xf>
    <xf numFmtId="0" fontId="20" fillId="6" borderId="1" xfId="0" applyFont="1" applyFill="1" applyBorder="1" applyAlignment="1">
      <alignment horizontal="center" vertical="center" textRotation="90"/>
    </xf>
    <xf numFmtId="0" fontId="20" fillId="6" borderId="13" xfId="0" applyFont="1" applyFill="1" applyBorder="1" applyAlignment="1">
      <alignment horizontal="center" vertical="center" textRotation="90"/>
    </xf>
    <xf numFmtId="0" fontId="20" fillId="4" borderId="8" xfId="0" applyFont="1" applyFill="1" applyBorder="1" applyAlignment="1">
      <alignment horizontal="center" vertical="center" textRotation="90"/>
    </xf>
    <xf numFmtId="0" fontId="20" fillId="4" borderId="3" xfId="0" applyFont="1" applyFill="1" applyBorder="1" applyAlignment="1">
      <alignment horizontal="center" vertical="center" textRotation="90"/>
    </xf>
    <xf numFmtId="0" fontId="20" fillId="4" borderId="1" xfId="0" applyFont="1" applyFill="1" applyBorder="1" applyAlignment="1">
      <alignment horizontal="center" vertical="center" textRotation="90"/>
    </xf>
    <xf numFmtId="0" fontId="20" fillId="4" borderId="13" xfId="0" applyFont="1" applyFill="1" applyBorder="1" applyAlignment="1">
      <alignment horizontal="center" vertical="center" textRotation="90"/>
    </xf>
    <xf numFmtId="0" fontId="0" fillId="0" borderId="45" xfId="0" applyBorder="1" applyAlignment="1">
      <alignment horizontal="left" vertical="top" wrapText="1"/>
    </xf>
    <xf numFmtId="0" fontId="8" fillId="2" borderId="42" xfId="0" applyFont="1" applyFill="1" applyBorder="1" applyAlignment="1">
      <alignment horizontal="left" vertical="top" wrapText="1"/>
    </xf>
    <xf numFmtId="0" fontId="8" fillId="2" borderId="35" xfId="0" applyFont="1" applyFill="1" applyBorder="1" applyAlignment="1">
      <alignment horizontal="left" vertical="top" wrapText="1"/>
    </xf>
    <xf numFmtId="0" fontId="8" fillId="2" borderId="43" xfId="0" applyFont="1" applyFill="1" applyBorder="1" applyAlignment="1">
      <alignment horizontal="left" vertical="top" wrapText="1"/>
    </xf>
    <xf numFmtId="0" fontId="8" fillId="2" borderId="48" xfId="0" applyFont="1" applyFill="1" applyBorder="1" applyAlignment="1">
      <alignment vertical="top" wrapText="1"/>
    </xf>
    <xf numFmtId="0" fontId="8" fillId="2" borderId="46" xfId="0" applyFont="1" applyFill="1" applyBorder="1" applyAlignment="1">
      <alignment vertical="top" wrapText="1"/>
    </xf>
    <xf numFmtId="0" fontId="8" fillId="2" borderId="47" xfId="0" applyFont="1" applyFill="1" applyBorder="1" applyAlignment="1">
      <alignment vertical="top" wrapText="1"/>
    </xf>
    <xf numFmtId="0" fontId="8" fillId="2" borderId="51" xfId="0" applyFont="1" applyFill="1" applyBorder="1" applyAlignment="1">
      <alignment horizontal="left" vertical="top" wrapText="1"/>
    </xf>
    <xf numFmtId="0" fontId="8" fillId="2" borderId="49" xfId="0" applyFont="1" applyFill="1" applyBorder="1" applyAlignment="1">
      <alignment horizontal="left" vertical="top" wrapText="1"/>
    </xf>
    <xf numFmtId="0" fontId="8" fillId="2" borderId="6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2" borderId="48" xfId="0" applyFont="1" applyFill="1" applyBorder="1" applyAlignment="1">
      <alignment horizontal="left" vertical="top"/>
    </xf>
    <xf numFmtId="0" fontId="8" fillId="2" borderId="46" xfId="0" applyFont="1" applyFill="1" applyBorder="1" applyAlignment="1">
      <alignment horizontal="left" vertical="top"/>
    </xf>
    <xf numFmtId="0" fontId="8" fillId="2" borderId="47" xfId="0" applyFont="1" applyFill="1" applyBorder="1" applyAlignment="1">
      <alignment horizontal="left" vertical="top"/>
    </xf>
    <xf numFmtId="0" fontId="0" fillId="0" borderId="52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8" borderId="25" xfId="0" applyFill="1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 vertical="top" wrapText="1"/>
    </xf>
    <xf numFmtId="0" fontId="0" fillId="0" borderId="20" xfId="0" applyBorder="1" applyAlignment="1">
      <alignment vertical="top" wrapText="1"/>
    </xf>
    <xf numFmtId="0" fontId="9" fillId="5" borderId="46" xfId="0" applyFont="1" applyFill="1" applyBorder="1" applyAlignment="1">
      <alignment horizontal="left" vertical="top" wrapText="1" indent="4"/>
    </xf>
    <xf numFmtId="0" fontId="41" fillId="9" borderId="48" xfId="0" applyFont="1" applyFill="1" applyBorder="1" applyAlignment="1">
      <alignment horizontal="center" vertical="top" wrapText="1"/>
    </xf>
    <xf numFmtId="0" fontId="41" fillId="9" borderId="40" xfId="0" applyFont="1" applyFill="1" applyBorder="1" applyAlignment="1">
      <alignment horizontal="center" vertical="top" wrapText="1"/>
    </xf>
    <xf numFmtId="0" fontId="41" fillId="9" borderId="42" xfId="0" applyFont="1" applyFill="1" applyBorder="1" applyAlignment="1">
      <alignment horizontal="center" vertical="top" wrapText="1"/>
    </xf>
    <xf numFmtId="0" fontId="21" fillId="3" borderId="0" xfId="0" applyFont="1" applyFill="1" applyBorder="1" applyAlignment="1">
      <alignment horizontal="left" vertical="top" wrapText="1"/>
    </xf>
    <xf numFmtId="0" fontId="17" fillId="9" borderId="29" xfId="0" applyFont="1" applyFill="1" applyBorder="1" applyAlignment="1">
      <alignment horizontal="center" vertical="center" wrapText="1"/>
    </xf>
    <xf numFmtId="0" fontId="17" fillId="9" borderId="36" xfId="0" applyFont="1" applyFill="1" applyBorder="1" applyAlignment="1">
      <alignment horizontal="center" vertical="center" wrapText="1"/>
    </xf>
    <xf numFmtId="0" fontId="17" fillId="9" borderId="2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12" fillId="5" borderId="46" xfId="0" applyFont="1" applyFill="1" applyBorder="1" applyAlignment="1">
      <alignment horizontal="left" vertical="top" wrapText="1" indent="4"/>
    </xf>
    <xf numFmtId="0" fontId="24" fillId="3" borderId="34" xfId="0" applyFont="1" applyFill="1" applyBorder="1" applyAlignment="1">
      <alignment vertical="top" wrapText="1"/>
    </xf>
    <xf numFmtId="0" fontId="0" fillId="0" borderId="60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58" xfId="0" applyBorder="1" applyAlignment="1">
      <alignment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11" fillId="2" borderId="48" xfId="0" applyFont="1" applyFill="1" applyBorder="1" applyAlignment="1">
      <alignment horizontal="left" vertical="top" wrapText="1"/>
    </xf>
    <xf numFmtId="0" fontId="11" fillId="2" borderId="46" xfId="0" applyFont="1" applyFill="1" applyBorder="1" applyAlignment="1">
      <alignment horizontal="left" vertical="top" wrapText="1"/>
    </xf>
    <xf numFmtId="0" fontId="11" fillId="2" borderId="47" xfId="0" applyFont="1" applyFill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48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7" xfId="0" applyBorder="1" applyAlignment="1">
      <alignment horizontal="center"/>
    </xf>
    <xf numFmtId="0" fontId="32" fillId="0" borderId="0" xfId="0" applyFont="1" applyBorder="1" applyAlignment="1">
      <alignment horizontal="right" vertical="center" wrapText="1"/>
    </xf>
    <xf numFmtId="0" fontId="32" fillId="0" borderId="59" xfId="0" applyFont="1" applyBorder="1" applyAlignment="1">
      <alignment horizontal="right" vertical="center" wrapText="1"/>
    </xf>
    <xf numFmtId="0" fontId="33" fillId="0" borderId="37" xfId="0" applyFont="1" applyBorder="1" applyAlignment="1">
      <alignment horizontal="center"/>
    </xf>
    <xf numFmtId="0" fontId="33" fillId="0" borderId="58" xfId="0" applyFont="1" applyBorder="1" applyAlignment="1">
      <alignment horizontal="center"/>
    </xf>
    <xf numFmtId="0" fontId="27" fillId="0" borderId="0" xfId="0" applyFont="1" applyBorder="1" applyAlignment="1">
      <alignment horizontal="right" vertical="center" wrapText="1"/>
    </xf>
    <xf numFmtId="0" fontId="41" fillId="0" borderId="35" xfId="0" applyFont="1" applyBorder="1" applyAlignment="1">
      <alignment horizontal="left" vertical="center" wrapText="1"/>
    </xf>
    <xf numFmtId="0" fontId="50" fillId="0" borderId="37" xfId="0" applyFont="1" applyBorder="1" applyAlignment="1">
      <alignment horizontal="center"/>
    </xf>
    <xf numFmtId="0" fontId="50" fillId="0" borderId="34" xfId="0" applyFont="1" applyBorder="1" applyAlignment="1">
      <alignment horizontal="center"/>
    </xf>
    <xf numFmtId="0" fontId="50" fillId="0" borderId="38" xfId="0" applyFont="1" applyBorder="1" applyAlignment="1">
      <alignment horizontal="center"/>
    </xf>
    <xf numFmtId="0" fontId="0" fillId="0" borderId="44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7" xfId="0" applyBorder="1" applyAlignment="1">
      <alignment wrapText="1"/>
    </xf>
    <xf numFmtId="4" fontId="0" fillId="0" borderId="8" xfId="0" applyNumberFormat="1" applyBorder="1" applyAlignment="1">
      <alignment horizontal="right" vertical="top" wrapText="1"/>
    </xf>
    <xf numFmtId="2" fontId="0" fillId="0" borderId="9" xfId="0" applyNumberFormat="1" applyBorder="1" applyAlignment="1">
      <alignment vertical="top" wrapText="1"/>
    </xf>
    <xf numFmtId="0" fontId="0" fillId="0" borderId="10" xfId="0" applyBorder="1" applyAlignment="1">
      <alignment wrapText="1"/>
    </xf>
    <xf numFmtId="4" fontId="0" fillId="0" borderId="1" xfId="0" applyNumberFormat="1" applyBorder="1" applyAlignment="1">
      <alignment horizontal="right" vertical="top" wrapText="1"/>
    </xf>
    <xf numFmtId="2" fontId="0" fillId="0" borderId="11" xfId="0" applyNumberFormat="1" applyBorder="1" applyAlignment="1">
      <alignment vertical="top" wrapText="1"/>
    </xf>
    <xf numFmtId="0" fontId="0" fillId="0" borderId="17" xfId="0" applyBorder="1" applyAlignment="1">
      <alignment wrapText="1"/>
    </xf>
    <xf numFmtId="0" fontId="0" fillId="0" borderId="2" xfId="0" applyBorder="1" applyAlignment="1">
      <alignment horizontal="center" vertical="center" textRotation="90" wrapText="1"/>
    </xf>
    <xf numFmtId="4" fontId="0" fillId="0" borderId="2" xfId="0" applyNumberFormat="1" applyBorder="1" applyAlignment="1">
      <alignment horizontal="right" vertical="top" wrapText="1"/>
    </xf>
    <xf numFmtId="2" fontId="0" fillId="0" borderId="18" xfId="0" applyNumberFormat="1" applyBorder="1" applyAlignment="1">
      <alignment vertical="top" wrapText="1"/>
    </xf>
    <xf numFmtId="4" fontId="0" fillId="0" borderId="13" xfId="0" applyNumberFormat="1" applyBorder="1" applyAlignment="1">
      <alignment horizontal="right" vertical="top" wrapText="1"/>
    </xf>
    <xf numFmtId="2" fontId="0" fillId="0" borderId="14" xfId="0" applyNumberFormat="1" applyBorder="1" applyAlignment="1">
      <alignment vertical="top" wrapText="1"/>
    </xf>
    <xf numFmtId="0" fontId="35" fillId="0" borderId="74" xfId="3" applyNumberFormat="1" applyFont="1" applyBorder="1" applyAlignment="1">
      <alignment vertical="top" wrapText="1"/>
    </xf>
    <xf numFmtId="0" fontId="0" fillId="0" borderId="15" xfId="0" applyBorder="1" applyAlignment="1">
      <alignment wrapText="1"/>
    </xf>
    <xf numFmtId="0" fontId="0" fillId="0" borderId="3" xfId="0" applyBorder="1" applyAlignment="1">
      <alignment horizontal="center" vertical="center" textRotation="90" wrapText="1"/>
    </xf>
    <xf numFmtId="0" fontId="35" fillId="0" borderId="75" xfId="3" applyNumberFormat="1" applyFont="1" applyBorder="1" applyAlignment="1">
      <alignment vertical="top" wrapText="1"/>
    </xf>
    <xf numFmtId="4" fontId="0" fillId="0" borderId="3" xfId="0" applyNumberFormat="1" applyBorder="1" applyAlignment="1">
      <alignment horizontal="right" vertical="top" wrapText="1"/>
    </xf>
    <xf numFmtId="2" fontId="0" fillId="0" borderId="16" xfId="0" applyNumberFormat="1" applyBorder="1" applyAlignment="1">
      <alignment vertical="top" wrapText="1"/>
    </xf>
    <xf numFmtId="0" fontId="35" fillId="0" borderId="76" xfId="3" applyNumberFormat="1" applyFont="1" applyBorder="1" applyAlignment="1">
      <alignment vertical="top" wrapText="1"/>
    </xf>
    <xf numFmtId="0" fontId="0" fillId="0" borderId="12" xfId="0" applyBorder="1" applyAlignment="1">
      <alignment wrapText="1"/>
    </xf>
    <xf numFmtId="0" fontId="35" fillId="0" borderId="77" xfId="3" applyNumberFormat="1" applyFont="1" applyBorder="1" applyAlignment="1">
      <alignment vertical="top" wrapText="1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center" vertical="center" textRotation="90"/>
    </xf>
    <xf numFmtId="0" fontId="0" fillId="3" borderId="48" xfId="0" applyFill="1" applyBorder="1" applyAlignment="1">
      <alignment wrapText="1"/>
    </xf>
    <xf numFmtId="0" fontId="0" fillId="3" borderId="46" xfId="0" applyFill="1" applyBorder="1" applyAlignment="1">
      <alignment wrapText="1"/>
    </xf>
    <xf numFmtId="2" fontId="0" fillId="3" borderId="47" xfId="0" applyNumberFormat="1" applyFill="1" applyBorder="1" applyAlignment="1">
      <alignment vertical="top" wrapText="1"/>
    </xf>
    <xf numFmtId="0" fontId="0" fillId="5" borderId="37" xfId="0" applyFill="1" applyBorder="1" applyAlignment="1">
      <alignment wrapText="1"/>
    </xf>
    <xf numFmtId="0" fontId="0" fillId="5" borderId="34" xfId="0" applyFill="1" applyBorder="1" applyAlignment="1">
      <alignment wrapText="1"/>
    </xf>
    <xf numFmtId="0" fontId="9" fillId="5" borderId="34" xfId="0" applyFont="1" applyFill="1" applyBorder="1" applyAlignment="1">
      <alignment horizontal="left" vertical="top" wrapText="1"/>
    </xf>
    <xf numFmtId="0" fontId="5" fillId="5" borderId="34" xfId="0" applyFont="1" applyFill="1" applyBorder="1" applyAlignment="1">
      <alignment horizontal="left" vertical="top" wrapText="1"/>
    </xf>
    <xf numFmtId="2" fontId="0" fillId="5" borderId="38" xfId="0" applyNumberFormat="1" applyFill="1" applyBorder="1" applyAlignment="1">
      <alignment vertical="top" wrapText="1"/>
    </xf>
    <xf numFmtId="0" fontId="0" fillId="0" borderId="29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9" fillId="5" borderId="40" xfId="0" applyFont="1" applyFill="1" applyBorder="1" applyAlignment="1">
      <alignment wrapText="1"/>
    </xf>
    <xf numFmtId="0" fontId="0" fillId="5" borderId="0" xfId="0" applyFill="1" applyBorder="1" applyAlignment="1">
      <alignment wrapText="1"/>
    </xf>
    <xf numFmtId="0" fontId="19" fillId="5" borderId="0" xfId="0" applyFont="1" applyFill="1" applyBorder="1" applyAlignment="1">
      <alignment horizontal="left" wrapText="1"/>
    </xf>
    <xf numFmtId="0" fontId="19" fillId="5" borderId="0" xfId="0" applyFont="1" applyFill="1" applyBorder="1" applyAlignment="1">
      <alignment horizontal="right" wrapText="1"/>
    </xf>
    <xf numFmtId="9" fontId="19" fillId="5" borderId="41" xfId="0" applyNumberFormat="1" applyFont="1" applyFill="1" applyBorder="1" applyAlignment="1">
      <alignment horizontal="right" wrapText="1"/>
    </xf>
    <xf numFmtId="0" fontId="35" fillId="0" borderId="8" xfId="3" applyNumberFormat="1" applyFont="1" applyBorder="1" applyAlignment="1">
      <alignment vertical="top" wrapText="1"/>
    </xf>
    <xf numFmtId="0" fontId="35" fillId="0" borderId="1" xfId="3" applyNumberFormat="1" applyFont="1" applyBorder="1" applyAlignment="1">
      <alignment vertical="top" wrapText="1"/>
    </xf>
    <xf numFmtId="0" fontId="35" fillId="0" borderId="2" xfId="3" applyNumberFormat="1" applyFont="1" applyBorder="1" applyAlignment="1">
      <alignment vertical="top" wrapText="1"/>
    </xf>
    <xf numFmtId="0" fontId="35" fillId="0" borderId="13" xfId="3" applyNumberFormat="1" applyFont="1" applyBorder="1" applyAlignment="1">
      <alignment vertical="top" wrapText="1"/>
    </xf>
    <xf numFmtId="0" fontId="0" fillId="3" borderId="37" xfId="0" applyFill="1" applyBorder="1" applyAlignment="1">
      <alignment wrapText="1"/>
    </xf>
    <xf numFmtId="0" fontId="0" fillId="3" borderId="34" xfId="0" applyFill="1" applyBorder="1" applyAlignment="1">
      <alignment wrapText="1"/>
    </xf>
    <xf numFmtId="0" fontId="5" fillId="3" borderId="34" xfId="0" applyFont="1" applyFill="1" applyBorder="1" applyAlignment="1">
      <alignment horizontal="left" vertical="top" wrapText="1"/>
    </xf>
    <xf numFmtId="0" fontId="0" fillId="3" borderId="38" xfId="0" applyFill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2" fontId="3" fillId="0" borderId="3" xfId="0" applyNumberFormat="1" applyFont="1" applyBorder="1" applyAlignment="1">
      <alignment horizontal="right" wrapText="1"/>
    </xf>
    <xf numFmtId="0" fontId="3" fillId="0" borderId="36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2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2" fontId="3" fillId="0" borderId="20" xfId="0" applyNumberFormat="1" applyFont="1" applyBorder="1" applyAlignment="1">
      <alignment horizontal="right" wrapText="1"/>
    </xf>
    <xf numFmtId="2" fontId="3" fillId="0" borderId="16" xfId="0" applyNumberFormat="1" applyFont="1" applyBorder="1" applyAlignment="1">
      <alignment horizontal="right"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2" fillId="0" borderId="13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2" fontId="3" fillId="0" borderId="13" xfId="0" applyNumberFormat="1" applyFont="1" applyBorder="1" applyAlignment="1">
      <alignment horizontal="right" wrapText="1"/>
    </xf>
    <xf numFmtId="2" fontId="3" fillId="0" borderId="14" xfId="0" applyNumberFormat="1" applyFont="1" applyBorder="1" applyAlignment="1">
      <alignment horizontal="right" wrapText="1"/>
    </xf>
    <xf numFmtId="0" fontId="0" fillId="3" borderId="42" xfId="0" applyFill="1" applyBorder="1" applyAlignment="1">
      <alignment wrapText="1"/>
    </xf>
    <xf numFmtId="0" fontId="0" fillId="3" borderId="35" xfId="0" applyFill="1" applyBorder="1" applyAlignment="1">
      <alignment wrapText="1"/>
    </xf>
    <xf numFmtId="0" fontId="5" fillId="3" borderId="35" xfId="0" applyFont="1" applyFill="1" applyBorder="1" applyAlignment="1">
      <alignment horizontal="left" vertical="top" wrapText="1"/>
    </xf>
    <xf numFmtId="2" fontId="0" fillId="3" borderId="43" xfId="0" applyNumberFormat="1" applyFill="1" applyBorder="1" applyAlignment="1">
      <alignment vertical="top" wrapText="1"/>
    </xf>
    <xf numFmtId="0" fontId="5" fillId="3" borderId="0" xfId="0" applyFont="1" applyFill="1" applyBorder="1" applyAlignment="1">
      <alignment horizontal="left" vertical="top" wrapText="1"/>
    </xf>
    <xf numFmtId="2" fontId="0" fillId="3" borderId="41" xfId="0" applyNumberForma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0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5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right" vertical="top" wrapText="1"/>
    </xf>
    <xf numFmtId="2" fontId="3" fillId="0" borderId="6" xfId="0" applyNumberFormat="1" applyFont="1" applyBorder="1" applyAlignment="1">
      <alignment horizontal="right" vertical="top" wrapText="1"/>
    </xf>
    <xf numFmtId="0" fontId="2" fillId="0" borderId="26" xfId="0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19" fillId="5" borderId="37" xfId="0" applyFont="1" applyFill="1" applyBorder="1" applyAlignment="1">
      <alignment wrapText="1"/>
    </xf>
    <xf numFmtId="0" fontId="44" fillId="5" borderId="34" xfId="0" applyFont="1" applyFill="1" applyBorder="1" applyAlignment="1">
      <alignment horizontal="left" vertical="top" wrapText="1"/>
    </xf>
    <xf numFmtId="0" fontId="19" fillId="5" borderId="34" xfId="0" applyFont="1" applyFill="1" applyBorder="1" applyAlignment="1">
      <alignment horizontal="left" wrapText="1"/>
    </xf>
    <xf numFmtId="0" fontId="19" fillId="5" borderId="34" xfId="0" applyFont="1" applyFill="1" applyBorder="1" applyAlignment="1">
      <alignment horizontal="right" wrapText="1"/>
    </xf>
    <xf numFmtId="9" fontId="19" fillId="5" borderId="38" xfId="0" applyNumberFormat="1" applyFont="1" applyFill="1" applyBorder="1" applyAlignment="1">
      <alignment horizontal="right" wrapText="1"/>
    </xf>
    <xf numFmtId="0" fontId="5" fillId="3" borderId="46" xfId="0" applyFont="1" applyFill="1" applyBorder="1" applyAlignment="1">
      <alignment horizontal="left" vertical="top" wrapText="1"/>
    </xf>
    <xf numFmtId="0" fontId="0" fillId="3" borderId="47" xfId="0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27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2" fontId="3" fillId="0" borderId="8" xfId="0" applyNumberFormat="1" applyFont="1" applyBorder="1" applyAlignment="1">
      <alignment horizontal="right" wrapText="1"/>
    </xf>
    <xf numFmtId="2" fontId="3" fillId="0" borderId="9" xfId="0" applyNumberFormat="1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2" fontId="3" fillId="0" borderId="11" xfId="0" applyNumberFormat="1" applyFont="1" applyBorder="1" applyAlignment="1">
      <alignment horizontal="right" wrapText="1"/>
    </xf>
    <xf numFmtId="0" fontId="0" fillId="0" borderId="3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0" fillId="8" borderId="7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2" fontId="0" fillId="0" borderId="6" xfId="0" applyNumberFormat="1" applyBorder="1" applyAlignment="1">
      <alignment vertical="top" wrapText="1"/>
    </xf>
    <xf numFmtId="0" fontId="0" fillId="0" borderId="60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58" xfId="0" applyBorder="1" applyAlignment="1">
      <alignment horizontal="left" vertical="top" wrapText="1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164" fontId="0" fillId="0" borderId="8" xfId="0" applyNumberFormat="1" applyBorder="1" applyAlignment="1">
      <alignment horizontal="left" vertical="top"/>
    </xf>
    <xf numFmtId="164" fontId="0" fillId="0" borderId="13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3" borderId="34" xfId="0" applyFill="1" applyBorder="1" applyAlignment="1">
      <alignment vertical="top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34" fillId="6" borderId="25" xfId="0" applyFont="1" applyFill="1" applyBorder="1"/>
    <xf numFmtId="49" fontId="11" fillId="6" borderId="21" xfId="1" applyNumberFormat="1" applyFont="1" applyFill="1" applyBorder="1" applyAlignment="1"/>
    <xf numFmtId="1" fontId="5" fillId="6" borderId="21" xfId="1" applyNumberFormat="1" applyFont="1" applyFill="1" applyBorder="1" applyAlignment="1"/>
    <xf numFmtId="3" fontId="11" fillId="6" borderId="21" xfId="1" applyNumberFormat="1" applyFont="1" applyFill="1" applyBorder="1" applyAlignment="1">
      <alignment horizontal="center"/>
    </xf>
    <xf numFmtId="0" fontId="37" fillId="6" borderId="54" xfId="0" applyFont="1" applyFill="1" applyBorder="1"/>
    <xf numFmtId="0" fontId="0" fillId="0" borderId="1" xfId="0" applyBorder="1" applyAlignment="1">
      <alignment horizontal="center"/>
    </xf>
    <xf numFmtId="0" fontId="38" fillId="0" borderId="1" xfId="0" applyFont="1" applyBorder="1" applyAlignment="1">
      <alignment horizontal="left"/>
    </xf>
    <xf numFmtId="0" fontId="38" fillId="0" borderId="1" xfId="0" applyFont="1" applyFill="1" applyBorder="1" applyAlignment="1">
      <alignment horizontal="left"/>
    </xf>
    <xf numFmtId="0" fontId="38" fillId="0" borderId="3" xfId="0" applyFont="1" applyBorder="1" applyAlignment="1">
      <alignment horizontal="left"/>
    </xf>
    <xf numFmtId="0" fontId="59" fillId="5" borderId="48" xfId="0" applyFont="1" applyFill="1" applyBorder="1" applyAlignment="1">
      <alignment horizontal="left" vertical="center"/>
    </xf>
    <xf numFmtId="0" fontId="33" fillId="5" borderId="55" xfId="0" applyFont="1" applyFill="1" applyBorder="1" applyAlignment="1">
      <alignment horizontal="center"/>
    </xf>
    <xf numFmtId="0" fontId="34" fillId="5" borderId="19" xfId="0" applyFont="1" applyFill="1" applyBorder="1" applyAlignment="1">
      <alignment horizontal="center" vertical="center"/>
    </xf>
    <xf numFmtId="0" fontId="34" fillId="5" borderId="19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5" fillId="0" borderId="3" xfId="3" applyNumberFormat="1" applyFont="1" applyBorder="1" applyAlignment="1">
      <alignment horizontal="left" wrapText="1"/>
    </xf>
    <xf numFmtId="4" fontId="0" fillId="0" borderId="8" xfId="0" applyNumberFormat="1" applyBorder="1" applyAlignment="1">
      <alignment horizontal="left" wrapText="1"/>
    </xf>
    <xf numFmtId="0" fontId="35" fillId="0" borderId="1" xfId="3" applyNumberFormat="1" applyFont="1" applyBorder="1" applyAlignment="1">
      <alignment horizontal="left" wrapText="1"/>
    </xf>
    <xf numFmtId="4" fontId="0" fillId="0" borderId="1" xfId="0" applyNumberFormat="1" applyBorder="1" applyAlignment="1">
      <alignment horizontal="left" wrapText="1"/>
    </xf>
    <xf numFmtId="4" fontId="0" fillId="0" borderId="2" xfId="0" applyNumberFormat="1" applyBorder="1" applyAlignment="1">
      <alignment horizontal="left" wrapText="1"/>
    </xf>
    <xf numFmtId="4" fontId="0" fillId="0" borderId="13" xfId="0" applyNumberFormat="1" applyBorder="1" applyAlignment="1">
      <alignment horizontal="left" wrapText="1"/>
    </xf>
    <xf numFmtId="0" fontId="35" fillId="0" borderId="8" xfId="3" applyNumberFormat="1" applyFont="1" applyBorder="1" applyAlignment="1">
      <alignment horizontal="left" wrapText="1"/>
    </xf>
    <xf numFmtId="4" fontId="0" fillId="0" borderId="8" xfId="0" applyNumberFormat="1" applyFont="1" applyBorder="1" applyAlignment="1">
      <alignment horizontal="left"/>
    </xf>
    <xf numFmtId="0" fontId="60" fillId="0" borderId="9" xfId="0" applyFont="1" applyBorder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60" fillId="0" borderId="11" xfId="0" applyFont="1" applyBorder="1" applyAlignment="1">
      <alignment horizontal="left"/>
    </xf>
    <xf numFmtId="0" fontId="35" fillId="0" borderId="13" xfId="3" applyNumberFormat="1" applyFont="1" applyBorder="1" applyAlignment="1">
      <alignment horizontal="left" wrapText="1"/>
    </xf>
    <xf numFmtId="4" fontId="0" fillId="0" borderId="13" xfId="0" applyNumberFormat="1" applyFont="1" applyBorder="1" applyAlignment="1">
      <alignment horizontal="left"/>
    </xf>
    <xf numFmtId="0" fontId="60" fillId="0" borderId="14" xfId="0" applyFont="1" applyBorder="1" applyAlignment="1">
      <alignment horizontal="left"/>
    </xf>
    <xf numFmtId="0" fontId="34" fillId="6" borderId="37" xfId="0" applyFont="1" applyFill="1" applyBorder="1" applyAlignment="1">
      <alignment horizontal="left" wrapText="1"/>
    </xf>
    <xf numFmtId="0" fontId="34" fillId="6" borderId="34" xfId="0" applyFont="1" applyFill="1" applyBorder="1" applyAlignment="1">
      <alignment horizontal="left" wrapText="1"/>
    </xf>
    <xf numFmtId="0" fontId="34" fillId="6" borderId="38" xfId="0" applyFont="1" applyFill="1" applyBorder="1" applyAlignment="1">
      <alignment horizontal="left" wrapText="1"/>
    </xf>
    <xf numFmtId="0" fontId="59" fillId="5" borderId="37" xfId="0" applyFont="1" applyFill="1" applyBorder="1" applyAlignment="1">
      <alignment horizontal="left" vertical="center" wrapText="1"/>
    </xf>
    <xf numFmtId="0" fontId="59" fillId="5" borderId="34" xfId="0" applyFont="1" applyFill="1" applyBorder="1" applyAlignment="1">
      <alignment horizontal="left" vertical="center" wrapText="1"/>
    </xf>
    <xf numFmtId="0" fontId="59" fillId="5" borderId="38" xfId="0" applyFont="1" applyFill="1" applyBorder="1" applyAlignment="1">
      <alignment horizontal="left" vertical="center" wrapText="1"/>
    </xf>
    <xf numFmtId="0" fontId="35" fillId="0" borderId="76" xfId="3" applyNumberFormat="1" applyFont="1" applyBorder="1" applyAlignment="1">
      <alignment horizontal="left" wrapText="1"/>
    </xf>
    <xf numFmtId="0" fontId="35" fillId="0" borderId="74" xfId="3" applyNumberFormat="1" applyFont="1" applyBorder="1" applyAlignment="1">
      <alignment horizontal="left" wrapText="1"/>
    </xf>
    <xf numFmtId="0" fontId="35" fillId="0" borderId="77" xfId="3" applyNumberFormat="1" applyFont="1" applyBorder="1" applyAlignment="1">
      <alignment horizontal="left" wrapText="1"/>
    </xf>
    <xf numFmtId="0" fontId="35" fillId="0" borderId="75" xfId="3" applyNumberFormat="1" applyFont="1" applyBorder="1" applyAlignment="1">
      <alignment horizontal="left" wrapText="1"/>
    </xf>
    <xf numFmtId="4" fontId="0" fillId="0" borderId="3" xfId="0" applyNumberFormat="1" applyBorder="1" applyAlignment="1">
      <alignment horizontal="left" wrapText="1"/>
    </xf>
    <xf numFmtId="0" fontId="30" fillId="6" borderId="37" xfId="0" applyFont="1" applyFill="1" applyBorder="1" applyAlignment="1"/>
    <xf numFmtId="0" fontId="35" fillId="0" borderId="81" xfId="3" applyNumberFormat="1" applyFont="1" applyBorder="1" applyAlignment="1">
      <alignment horizontal="left" wrapText="1"/>
    </xf>
    <xf numFmtId="0" fontId="38" fillId="0" borderId="2" xfId="0" applyFont="1" applyBorder="1" applyAlignment="1">
      <alignment horizontal="left"/>
    </xf>
    <xf numFmtId="0" fontId="38" fillId="0" borderId="3" xfId="0" applyFont="1" applyFill="1" applyBorder="1" applyAlignment="1">
      <alignment horizontal="left"/>
    </xf>
    <xf numFmtId="0" fontId="35" fillId="0" borderId="82" xfId="3" applyNumberFormat="1" applyFont="1" applyBorder="1" applyAlignment="1">
      <alignment horizontal="left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_Полный ассортимент мебели" xfId="3"/>
    <cellStyle name="Обычный_СНЯТО С ПРОИЗВОДСТВА" xfId="4"/>
  </cellStyles>
  <dxfs count="0"/>
  <tableStyles count="0" defaultTableStyle="TableStyleMedium2" defaultPivotStyle="PivotStyleMedium9"/>
  <colors>
    <mruColors>
      <color rgb="FFF3DCD5"/>
      <color rgb="FFFAF6E6"/>
      <color rgb="FFFDFBF5"/>
      <color rgb="FFE6B7A8"/>
      <color rgb="FFF9A3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jpe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jpe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jpe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jpe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jpe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jpe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jpeg"/><Relationship Id="rId173" Type="http://schemas.openxmlformats.org/officeDocument/2006/relationships/image" Target="../media/image173.pn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jpe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jpeg"/><Relationship Id="rId219" Type="http://schemas.openxmlformats.org/officeDocument/2006/relationships/image" Target="../media/image219.pn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jpe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jpe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jpeg"/><Relationship Id="rId9" Type="http://schemas.openxmlformats.org/officeDocument/2006/relationships/image" Target="../media/image9.png"/><Relationship Id="rId210" Type="http://schemas.openxmlformats.org/officeDocument/2006/relationships/image" Target="../media/image210.jpe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jpe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jpe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png"/><Relationship Id="rId253" Type="http://schemas.openxmlformats.org/officeDocument/2006/relationships/image" Target="../media/image253.jpe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jpe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jpeg"/><Relationship Id="rId1" Type="http://schemas.openxmlformats.org/officeDocument/2006/relationships/image" Target="../media/image1.png"/><Relationship Id="rId212" Type="http://schemas.openxmlformats.org/officeDocument/2006/relationships/image" Target="../media/image212.jpe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jpe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jpe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jpe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jpe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5" Type="http://schemas.openxmlformats.org/officeDocument/2006/relationships/image" Target="../media/image245.png"/><Relationship Id="rId266" Type="http://schemas.openxmlformats.org/officeDocument/2006/relationships/image" Target="../media/image266.jpe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jpe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jpeg"/><Relationship Id="rId204" Type="http://schemas.openxmlformats.org/officeDocument/2006/relationships/image" Target="../media/image204.png"/><Relationship Id="rId225" Type="http://schemas.openxmlformats.org/officeDocument/2006/relationships/image" Target="../media/image225.jpeg"/><Relationship Id="rId246" Type="http://schemas.openxmlformats.org/officeDocument/2006/relationships/image" Target="../media/image246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jpe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4.png"/><Relationship Id="rId13" Type="http://schemas.openxmlformats.org/officeDocument/2006/relationships/image" Target="../media/image279.png"/><Relationship Id="rId3" Type="http://schemas.openxmlformats.org/officeDocument/2006/relationships/image" Target="../media/image269.png"/><Relationship Id="rId7" Type="http://schemas.openxmlformats.org/officeDocument/2006/relationships/image" Target="../media/image273.png"/><Relationship Id="rId12" Type="http://schemas.openxmlformats.org/officeDocument/2006/relationships/image" Target="../media/image278.png"/><Relationship Id="rId2" Type="http://schemas.openxmlformats.org/officeDocument/2006/relationships/image" Target="../media/image268.png"/><Relationship Id="rId16" Type="http://schemas.openxmlformats.org/officeDocument/2006/relationships/image" Target="../media/image282.png"/><Relationship Id="rId1" Type="http://schemas.openxmlformats.org/officeDocument/2006/relationships/image" Target="../media/image267.png"/><Relationship Id="rId6" Type="http://schemas.openxmlformats.org/officeDocument/2006/relationships/image" Target="../media/image272.png"/><Relationship Id="rId11" Type="http://schemas.openxmlformats.org/officeDocument/2006/relationships/image" Target="../media/image277.png"/><Relationship Id="rId5" Type="http://schemas.openxmlformats.org/officeDocument/2006/relationships/image" Target="../media/image271.jpeg"/><Relationship Id="rId15" Type="http://schemas.openxmlformats.org/officeDocument/2006/relationships/image" Target="../media/image281.png"/><Relationship Id="rId10" Type="http://schemas.openxmlformats.org/officeDocument/2006/relationships/image" Target="../media/image276.png"/><Relationship Id="rId4" Type="http://schemas.openxmlformats.org/officeDocument/2006/relationships/image" Target="../media/image270.png"/><Relationship Id="rId9" Type="http://schemas.openxmlformats.org/officeDocument/2006/relationships/image" Target="../media/image275.png"/><Relationship Id="rId14" Type="http://schemas.openxmlformats.org/officeDocument/2006/relationships/image" Target="../media/image28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79682</xdr:colOff>
      <xdr:row>226</xdr:row>
      <xdr:rowOff>80553</xdr:rowOff>
    </xdr:from>
    <xdr:to>
      <xdr:col>0</xdr:col>
      <xdr:colOff>1235807</xdr:colOff>
      <xdr:row>228</xdr:row>
      <xdr:rowOff>135299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682" y="9917973"/>
          <a:ext cx="1156125" cy="769121"/>
        </a:xfrm>
        <a:prstGeom prst="rect">
          <a:avLst/>
        </a:prstGeom>
      </xdr:spPr>
    </xdr:pic>
    <xdr:clientData/>
  </xdr:twoCellAnchor>
  <xdr:twoCellAnchor editAs="oneCell">
    <xdr:from>
      <xdr:col>0</xdr:col>
      <xdr:colOff>165881</xdr:colOff>
      <xdr:row>230</xdr:row>
      <xdr:rowOff>8965</xdr:rowOff>
    </xdr:from>
    <xdr:to>
      <xdr:col>0</xdr:col>
      <xdr:colOff>1154725</xdr:colOff>
      <xdr:row>230</xdr:row>
      <xdr:rowOff>665734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881" y="10580445"/>
          <a:ext cx="988844" cy="656769"/>
        </a:xfrm>
        <a:prstGeom prst="rect">
          <a:avLst/>
        </a:prstGeom>
      </xdr:spPr>
    </xdr:pic>
    <xdr:clientData/>
  </xdr:twoCellAnchor>
  <xdr:twoCellAnchor editAs="oneCell">
    <xdr:from>
      <xdr:col>0</xdr:col>
      <xdr:colOff>259403</xdr:colOff>
      <xdr:row>238</xdr:row>
      <xdr:rowOff>52958</xdr:rowOff>
    </xdr:from>
    <xdr:to>
      <xdr:col>0</xdr:col>
      <xdr:colOff>1048818</xdr:colOff>
      <xdr:row>238</xdr:row>
      <xdr:rowOff>577906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9403" y="95658558"/>
          <a:ext cx="789415" cy="524948"/>
        </a:xfrm>
        <a:prstGeom prst="rect">
          <a:avLst/>
        </a:prstGeom>
      </xdr:spPr>
    </xdr:pic>
    <xdr:clientData/>
  </xdr:twoCellAnchor>
  <xdr:twoCellAnchor editAs="oneCell">
    <xdr:from>
      <xdr:col>0</xdr:col>
      <xdr:colOff>252711</xdr:colOff>
      <xdr:row>237</xdr:row>
      <xdr:rowOff>48256</xdr:rowOff>
    </xdr:from>
    <xdr:to>
      <xdr:col>0</xdr:col>
      <xdr:colOff>1082201</xdr:colOff>
      <xdr:row>237</xdr:row>
      <xdr:rowOff>599186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2711" y="13388336"/>
          <a:ext cx="829490" cy="550930"/>
        </a:xfrm>
        <a:prstGeom prst="rect">
          <a:avLst/>
        </a:prstGeom>
      </xdr:spPr>
    </xdr:pic>
    <xdr:clientData/>
  </xdr:twoCellAnchor>
  <xdr:twoCellAnchor editAs="oneCell">
    <xdr:from>
      <xdr:col>0</xdr:col>
      <xdr:colOff>340010</xdr:colOff>
      <xdr:row>223</xdr:row>
      <xdr:rowOff>51641</xdr:rowOff>
    </xdr:from>
    <xdr:to>
      <xdr:col>0</xdr:col>
      <xdr:colOff>1153551</xdr:colOff>
      <xdr:row>223</xdr:row>
      <xdr:rowOff>581330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0010" y="6235564"/>
          <a:ext cx="813541" cy="536039"/>
        </a:xfrm>
        <a:prstGeom prst="rect">
          <a:avLst/>
        </a:prstGeom>
      </xdr:spPr>
    </xdr:pic>
    <xdr:clientData/>
  </xdr:twoCellAnchor>
  <xdr:twoCellAnchor editAs="oneCell">
    <xdr:from>
      <xdr:col>0</xdr:col>
      <xdr:colOff>300502</xdr:colOff>
      <xdr:row>224</xdr:row>
      <xdr:rowOff>61740</xdr:rowOff>
    </xdr:from>
    <xdr:to>
      <xdr:col>0</xdr:col>
      <xdr:colOff>1077742</xdr:colOff>
      <xdr:row>224</xdr:row>
      <xdr:rowOff>573669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02" y="6866986"/>
          <a:ext cx="777240" cy="511929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282</xdr:row>
      <xdr:rowOff>20816</xdr:rowOff>
    </xdr:from>
    <xdr:to>
      <xdr:col>0</xdr:col>
      <xdr:colOff>904240</xdr:colOff>
      <xdr:row>282</xdr:row>
      <xdr:rowOff>692223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840" y="19304496"/>
          <a:ext cx="660400" cy="660400"/>
        </a:xfrm>
        <a:prstGeom prst="rect">
          <a:avLst/>
        </a:prstGeom>
      </xdr:spPr>
    </xdr:pic>
    <xdr:clientData/>
  </xdr:twoCellAnchor>
  <xdr:twoCellAnchor editAs="oneCell">
    <xdr:from>
      <xdr:col>0</xdr:col>
      <xdr:colOff>310467</xdr:colOff>
      <xdr:row>261</xdr:row>
      <xdr:rowOff>25011</xdr:rowOff>
    </xdr:from>
    <xdr:to>
      <xdr:col>0</xdr:col>
      <xdr:colOff>1333501</xdr:colOff>
      <xdr:row>261</xdr:row>
      <xdr:rowOff>1061771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0467" y="116214771"/>
          <a:ext cx="1023034" cy="103676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248</xdr:row>
      <xdr:rowOff>66469</xdr:rowOff>
    </xdr:from>
    <xdr:to>
      <xdr:col>0</xdr:col>
      <xdr:colOff>1206499</xdr:colOff>
      <xdr:row>248</xdr:row>
      <xdr:rowOff>922518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2533636"/>
          <a:ext cx="1054099" cy="849275"/>
        </a:xfrm>
        <a:prstGeom prst="rect">
          <a:avLst/>
        </a:prstGeom>
      </xdr:spPr>
    </xdr:pic>
    <xdr:clientData/>
  </xdr:twoCellAnchor>
  <xdr:twoCellAnchor editAs="oneCell">
    <xdr:from>
      <xdr:col>0</xdr:col>
      <xdr:colOff>165302</xdr:colOff>
      <xdr:row>249</xdr:row>
      <xdr:rowOff>46568</xdr:rowOff>
    </xdr:from>
    <xdr:to>
      <xdr:col>0</xdr:col>
      <xdr:colOff>1249042</xdr:colOff>
      <xdr:row>249</xdr:row>
      <xdr:rowOff>908687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302" y="14049783"/>
          <a:ext cx="1083740" cy="841164"/>
        </a:xfrm>
        <a:prstGeom prst="rect">
          <a:avLst/>
        </a:prstGeom>
      </xdr:spPr>
    </xdr:pic>
    <xdr:clientData/>
  </xdr:twoCellAnchor>
  <xdr:twoCellAnchor editAs="oneCell">
    <xdr:from>
      <xdr:col>0</xdr:col>
      <xdr:colOff>116333</xdr:colOff>
      <xdr:row>250</xdr:row>
      <xdr:rowOff>52100</xdr:rowOff>
    </xdr:from>
    <xdr:to>
      <xdr:col>0</xdr:col>
      <xdr:colOff>1184030</xdr:colOff>
      <xdr:row>250</xdr:row>
      <xdr:rowOff>864127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333" y="17783254"/>
          <a:ext cx="1067697" cy="80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118534</xdr:colOff>
      <xdr:row>251</xdr:row>
      <xdr:rowOff>41489</xdr:rowOff>
    </xdr:from>
    <xdr:to>
      <xdr:col>0</xdr:col>
      <xdr:colOff>1206500</xdr:colOff>
      <xdr:row>251</xdr:row>
      <xdr:rowOff>932051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534" y="13820989"/>
          <a:ext cx="1087966" cy="885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279398</xdr:colOff>
      <xdr:row>246</xdr:row>
      <xdr:rowOff>47062</xdr:rowOff>
    </xdr:from>
    <xdr:to>
      <xdr:col>0</xdr:col>
      <xdr:colOff>1113365</xdr:colOff>
      <xdr:row>246</xdr:row>
      <xdr:rowOff>887802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398" y="14273602"/>
          <a:ext cx="833967" cy="833967"/>
        </a:xfrm>
        <a:prstGeom prst="rect">
          <a:avLst/>
        </a:prstGeom>
      </xdr:spPr>
    </xdr:pic>
    <xdr:clientData/>
  </xdr:twoCellAnchor>
  <xdr:twoCellAnchor editAs="oneCell">
    <xdr:from>
      <xdr:col>0</xdr:col>
      <xdr:colOff>283632</xdr:colOff>
      <xdr:row>247</xdr:row>
      <xdr:rowOff>50798</xdr:rowOff>
    </xdr:from>
    <xdr:to>
      <xdr:col>0</xdr:col>
      <xdr:colOff>1147234</xdr:colOff>
      <xdr:row>247</xdr:row>
      <xdr:rowOff>919268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632" y="11573931"/>
          <a:ext cx="863602" cy="863602"/>
        </a:xfrm>
        <a:prstGeom prst="rect">
          <a:avLst/>
        </a:prstGeom>
      </xdr:spPr>
    </xdr:pic>
    <xdr:clientData/>
  </xdr:twoCellAnchor>
  <xdr:twoCellAnchor editAs="oneCell">
    <xdr:from>
      <xdr:col>0</xdr:col>
      <xdr:colOff>467294</xdr:colOff>
      <xdr:row>252</xdr:row>
      <xdr:rowOff>24458</xdr:rowOff>
    </xdr:from>
    <xdr:to>
      <xdr:col>0</xdr:col>
      <xdr:colOff>1266092</xdr:colOff>
      <xdr:row>252</xdr:row>
      <xdr:rowOff>534533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7294" y="18933781"/>
          <a:ext cx="798798" cy="503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428191</xdr:colOff>
      <xdr:row>253</xdr:row>
      <xdr:rowOff>23119</xdr:rowOff>
    </xdr:from>
    <xdr:to>
      <xdr:col>0</xdr:col>
      <xdr:colOff>1283612</xdr:colOff>
      <xdr:row>253</xdr:row>
      <xdr:rowOff>601178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191" y="19506873"/>
          <a:ext cx="855421" cy="581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415193</xdr:colOff>
      <xdr:row>254</xdr:row>
      <xdr:rowOff>7816</xdr:rowOff>
    </xdr:from>
    <xdr:to>
      <xdr:col>0</xdr:col>
      <xdr:colOff>1270327</xdr:colOff>
      <xdr:row>254</xdr:row>
      <xdr:rowOff>546659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5193" y="20148062"/>
          <a:ext cx="855134" cy="53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440919</xdr:colOff>
      <xdr:row>256</xdr:row>
      <xdr:rowOff>7816</xdr:rowOff>
    </xdr:from>
    <xdr:to>
      <xdr:col>0</xdr:col>
      <xdr:colOff>1355320</xdr:colOff>
      <xdr:row>256</xdr:row>
      <xdr:rowOff>553009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0919" y="21431739"/>
          <a:ext cx="855134" cy="53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436033</xdr:colOff>
      <xdr:row>255</xdr:row>
      <xdr:rowOff>15304</xdr:rowOff>
    </xdr:from>
    <xdr:to>
      <xdr:col>0</xdr:col>
      <xdr:colOff>1291454</xdr:colOff>
      <xdr:row>255</xdr:row>
      <xdr:rowOff>599502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6033" y="20729981"/>
          <a:ext cx="855421" cy="581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370580</xdr:colOff>
      <xdr:row>257</xdr:row>
      <xdr:rowOff>40706</xdr:rowOff>
    </xdr:from>
    <xdr:to>
      <xdr:col>0</xdr:col>
      <xdr:colOff>1226001</xdr:colOff>
      <xdr:row>257</xdr:row>
      <xdr:rowOff>624904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0580" y="22039060"/>
          <a:ext cx="855421" cy="581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384518</xdr:colOff>
      <xdr:row>263</xdr:row>
      <xdr:rowOff>49238</xdr:rowOff>
    </xdr:from>
    <xdr:to>
      <xdr:col>0</xdr:col>
      <xdr:colOff>1316501</xdr:colOff>
      <xdr:row>263</xdr:row>
      <xdr:rowOff>992651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518" y="118387838"/>
          <a:ext cx="931983" cy="943413"/>
        </a:xfrm>
        <a:prstGeom prst="rect">
          <a:avLst/>
        </a:prstGeom>
      </xdr:spPr>
    </xdr:pic>
    <xdr:clientData/>
  </xdr:twoCellAnchor>
  <xdr:twoCellAnchor editAs="oneCell">
    <xdr:from>
      <xdr:col>0</xdr:col>
      <xdr:colOff>320627</xdr:colOff>
      <xdr:row>266</xdr:row>
      <xdr:rowOff>41030</xdr:rowOff>
    </xdr:from>
    <xdr:to>
      <xdr:col>0</xdr:col>
      <xdr:colOff>1317584</xdr:colOff>
      <xdr:row>266</xdr:row>
      <xdr:rowOff>1056190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627" y="121602890"/>
          <a:ext cx="996957" cy="1015160"/>
        </a:xfrm>
        <a:prstGeom prst="rect">
          <a:avLst/>
        </a:prstGeom>
      </xdr:spPr>
    </xdr:pic>
    <xdr:clientData/>
  </xdr:twoCellAnchor>
  <xdr:twoCellAnchor editAs="oneCell">
    <xdr:from>
      <xdr:col>0</xdr:col>
      <xdr:colOff>545123</xdr:colOff>
      <xdr:row>268</xdr:row>
      <xdr:rowOff>23445</xdr:rowOff>
    </xdr:from>
    <xdr:to>
      <xdr:col>0</xdr:col>
      <xdr:colOff>1236784</xdr:colOff>
      <xdr:row>268</xdr:row>
      <xdr:rowOff>462333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5123" y="29700414"/>
          <a:ext cx="691661" cy="436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309490</xdr:colOff>
      <xdr:row>269</xdr:row>
      <xdr:rowOff>7618</xdr:rowOff>
    </xdr:from>
    <xdr:to>
      <xdr:col>0</xdr:col>
      <xdr:colOff>1352843</xdr:colOff>
      <xdr:row>269</xdr:row>
      <xdr:rowOff>1066423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490" y="124792738"/>
          <a:ext cx="1043353" cy="1058805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533401</xdr:colOff>
      <xdr:row>271</xdr:row>
      <xdr:rowOff>46893</xdr:rowOff>
    </xdr:from>
    <xdr:to>
      <xdr:col>0</xdr:col>
      <xdr:colOff>1225062</xdr:colOff>
      <xdr:row>271</xdr:row>
      <xdr:rowOff>485781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01" y="31658170"/>
          <a:ext cx="691661" cy="436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564747</xdr:colOff>
      <xdr:row>262</xdr:row>
      <xdr:rowOff>133430</xdr:rowOff>
    </xdr:from>
    <xdr:to>
      <xdr:col>0</xdr:col>
      <xdr:colOff>1235026</xdr:colOff>
      <xdr:row>262</xdr:row>
      <xdr:rowOff>629139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4747" y="117397610"/>
          <a:ext cx="670279" cy="495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474784</xdr:colOff>
      <xdr:row>265</xdr:row>
      <xdr:rowOff>23446</xdr:rowOff>
    </xdr:from>
    <xdr:to>
      <xdr:col>0</xdr:col>
      <xdr:colOff>1145063</xdr:colOff>
      <xdr:row>265</xdr:row>
      <xdr:rowOff>525505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784" y="27783692"/>
          <a:ext cx="670279" cy="493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336821</xdr:colOff>
      <xdr:row>277</xdr:row>
      <xdr:rowOff>17585</xdr:rowOff>
    </xdr:from>
    <xdr:to>
      <xdr:col>0</xdr:col>
      <xdr:colOff>1009357</xdr:colOff>
      <xdr:row>277</xdr:row>
      <xdr:rowOff>1012400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821" y="30989954"/>
          <a:ext cx="672536" cy="988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293077</xdr:colOff>
      <xdr:row>278</xdr:row>
      <xdr:rowOff>35169</xdr:rowOff>
    </xdr:from>
    <xdr:to>
      <xdr:col>0</xdr:col>
      <xdr:colOff>1035131</xdr:colOff>
      <xdr:row>278</xdr:row>
      <xdr:rowOff>1044108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7" y="32666354"/>
          <a:ext cx="742054" cy="999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280182</xdr:colOff>
      <xdr:row>279</xdr:row>
      <xdr:rowOff>47366</xdr:rowOff>
    </xdr:from>
    <xdr:to>
      <xdr:col>0</xdr:col>
      <xdr:colOff>1104900</xdr:colOff>
      <xdr:row>279</xdr:row>
      <xdr:rowOff>1054914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182" y="131995286"/>
          <a:ext cx="824718" cy="1007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123094</xdr:colOff>
      <xdr:row>318</xdr:row>
      <xdr:rowOff>135654</xdr:rowOff>
    </xdr:from>
    <xdr:to>
      <xdr:col>0</xdr:col>
      <xdr:colOff>1201616</xdr:colOff>
      <xdr:row>318</xdr:row>
      <xdr:rowOff>631172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094" y="40275469"/>
          <a:ext cx="1078522" cy="494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70339</xdr:colOff>
      <xdr:row>319</xdr:row>
      <xdr:rowOff>91172</xdr:rowOff>
    </xdr:from>
    <xdr:to>
      <xdr:col>0</xdr:col>
      <xdr:colOff>1201615</xdr:colOff>
      <xdr:row>319</xdr:row>
      <xdr:rowOff>734320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339" y="41051603"/>
          <a:ext cx="1131276" cy="647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187571</xdr:colOff>
      <xdr:row>329</xdr:row>
      <xdr:rowOff>50137</xdr:rowOff>
    </xdr:from>
    <xdr:to>
      <xdr:col>0</xdr:col>
      <xdr:colOff>1201616</xdr:colOff>
      <xdr:row>329</xdr:row>
      <xdr:rowOff>914025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7571" y="44785399"/>
          <a:ext cx="1014045" cy="849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99647</xdr:colOff>
      <xdr:row>328</xdr:row>
      <xdr:rowOff>101945</xdr:rowOff>
    </xdr:from>
    <xdr:to>
      <xdr:col>0</xdr:col>
      <xdr:colOff>1225061</xdr:colOff>
      <xdr:row>328</xdr:row>
      <xdr:rowOff>969057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47" y="42990822"/>
          <a:ext cx="1125414" cy="867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22292</xdr:colOff>
      <xdr:row>330</xdr:row>
      <xdr:rowOff>87923</xdr:rowOff>
    </xdr:from>
    <xdr:to>
      <xdr:col>0</xdr:col>
      <xdr:colOff>1260231</xdr:colOff>
      <xdr:row>330</xdr:row>
      <xdr:rowOff>903149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292" y="45010754"/>
          <a:ext cx="1237939" cy="806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58613</xdr:colOff>
      <xdr:row>331</xdr:row>
      <xdr:rowOff>46348</xdr:rowOff>
    </xdr:from>
    <xdr:to>
      <xdr:col>0</xdr:col>
      <xdr:colOff>1271953</xdr:colOff>
      <xdr:row>331</xdr:row>
      <xdr:rowOff>816326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13" y="45953917"/>
          <a:ext cx="1213340" cy="764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222111</xdr:colOff>
      <xdr:row>338</xdr:row>
      <xdr:rowOff>41030</xdr:rowOff>
    </xdr:from>
    <xdr:to>
      <xdr:col>0</xdr:col>
      <xdr:colOff>1282909</xdr:colOff>
      <xdr:row>338</xdr:row>
      <xdr:rowOff>998220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2111" y="162750890"/>
          <a:ext cx="1060798" cy="957190"/>
        </a:xfrm>
        <a:prstGeom prst="rect">
          <a:avLst/>
        </a:prstGeom>
      </xdr:spPr>
    </xdr:pic>
    <xdr:clientData/>
  </xdr:twoCellAnchor>
  <xdr:twoCellAnchor editAs="oneCell">
    <xdr:from>
      <xdr:col>0</xdr:col>
      <xdr:colOff>289293</xdr:colOff>
      <xdr:row>339</xdr:row>
      <xdr:rowOff>45724</xdr:rowOff>
    </xdr:from>
    <xdr:to>
      <xdr:col>0</xdr:col>
      <xdr:colOff>1270001</xdr:colOff>
      <xdr:row>339</xdr:row>
      <xdr:rowOff>1025314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293" y="163249191"/>
          <a:ext cx="980708" cy="979590"/>
        </a:xfrm>
        <a:prstGeom prst="rect">
          <a:avLst/>
        </a:prstGeom>
      </xdr:spPr>
    </xdr:pic>
    <xdr:clientData/>
  </xdr:twoCellAnchor>
  <xdr:twoCellAnchor editAs="oneCell">
    <xdr:from>
      <xdr:col>0</xdr:col>
      <xdr:colOff>304798</xdr:colOff>
      <xdr:row>344</xdr:row>
      <xdr:rowOff>67302</xdr:rowOff>
    </xdr:from>
    <xdr:to>
      <xdr:col>0</xdr:col>
      <xdr:colOff>1178169</xdr:colOff>
      <xdr:row>344</xdr:row>
      <xdr:rowOff>986278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798" y="51062687"/>
          <a:ext cx="873371" cy="918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224692</xdr:colOff>
      <xdr:row>405</xdr:row>
      <xdr:rowOff>140106</xdr:rowOff>
    </xdr:from>
    <xdr:to>
      <xdr:col>0</xdr:col>
      <xdr:colOff>1429034</xdr:colOff>
      <xdr:row>405</xdr:row>
      <xdr:rowOff>886558</xdr:rowOff>
    </xdr:to>
    <xdr:pic>
      <xdr:nvPicPr>
        <xdr:cNvPr id="70" name="Рисунок 69"/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692" y="197811373"/>
          <a:ext cx="1204342" cy="746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164124</xdr:colOff>
      <xdr:row>414</xdr:row>
      <xdr:rowOff>96043</xdr:rowOff>
    </xdr:from>
    <xdr:to>
      <xdr:col>0</xdr:col>
      <xdr:colOff>1430216</xdr:colOff>
      <xdr:row>414</xdr:row>
      <xdr:rowOff>950049</xdr:rowOff>
    </xdr:to>
    <xdr:pic>
      <xdr:nvPicPr>
        <xdr:cNvPr id="73" name="Рисунок 72"/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4124" y="200976176"/>
          <a:ext cx="1266092" cy="854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245540</xdr:colOff>
      <xdr:row>799</xdr:row>
      <xdr:rowOff>76200</xdr:rowOff>
    </xdr:from>
    <xdr:to>
      <xdr:col>0</xdr:col>
      <xdr:colOff>1257886</xdr:colOff>
      <xdr:row>799</xdr:row>
      <xdr:rowOff>693565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5540" y="302704500"/>
          <a:ext cx="1012346" cy="615461"/>
        </a:xfrm>
        <a:prstGeom prst="rect">
          <a:avLst/>
        </a:prstGeom>
      </xdr:spPr>
    </xdr:pic>
    <xdr:clientData/>
  </xdr:twoCellAnchor>
  <xdr:twoCellAnchor editAs="oneCell">
    <xdr:from>
      <xdr:col>0</xdr:col>
      <xdr:colOff>316523</xdr:colOff>
      <xdr:row>800</xdr:row>
      <xdr:rowOff>11724</xdr:rowOff>
    </xdr:from>
    <xdr:to>
      <xdr:col>0</xdr:col>
      <xdr:colOff>1267957</xdr:colOff>
      <xdr:row>800</xdr:row>
      <xdr:rowOff>682025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523" y="271676447"/>
          <a:ext cx="951434" cy="673686"/>
        </a:xfrm>
        <a:prstGeom prst="rect">
          <a:avLst/>
        </a:prstGeom>
      </xdr:spPr>
    </xdr:pic>
    <xdr:clientData/>
  </xdr:twoCellAnchor>
  <xdr:twoCellAnchor editAs="oneCell">
    <xdr:from>
      <xdr:col>0</xdr:col>
      <xdr:colOff>274470</xdr:colOff>
      <xdr:row>801</xdr:row>
      <xdr:rowOff>99648</xdr:rowOff>
    </xdr:from>
    <xdr:to>
      <xdr:col>0</xdr:col>
      <xdr:colOff>1275565</xdr:colOff>
      <xdr:row>801</xdr:row>
      <xdr:rowOff>1002598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4470" y="304587228"/>
          <a:ext cx="1001095" cy="896814"/>
        </a:xfrm>
        <a:prstGeom prst="rect">
          <a:avLst/>
        </a:prstGeom>
      </xdr:spPr>
    </xdr:pic>
    <xdr:clientData/>
  </xdr:twoCellAnchor>
  <xdr:twoCellAnchor editAs="oneCell">
    <xdr:from>
      <xdr:col>0</xdr:col>
      <xdr:colOff>187570</xdr:colOff>
      <xdr:row>802</xdr:row>
      <xdr:rowOff>75426</xdr:rowOff>
    </xdr:from>
    <xdr:to>
      <xdr:col>0</xdr:col>
      <xdr:colOff>1084385</xdr:colOff>
      <xdr:row>802</xdr:row>
      <xdr:rowOff>478343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7570" y="162592441"/>
          <a:ext cx="896815" cy="402917"/>
        </a:xfrm>
        <a:prstGeom prst="rect">
          <a:avLst/>
        </a:prstGeom>
      </xdr:spPr>
    </xdr:pic>
    <xdr:clientData/>
  </xdr:twoCellAnchor>
  <xdr:twoCellAnchor editAs="oneCell">
    <xdr:from>
      <xdr:col>0</xdr:col>
      <xdr:colOff>41031</xdr:colOff>
      <xdr:row>794</xdr:row>
      <xdr:rowOff>35169</xdr:rowOff>
    </xdr:from>
    <xdr:to>
      <xdr:col>0</xdr:col>
      <xdr:colOff>1254369</xdr:colOff>
      <xdr:row>794</xdr:row>
      <xdr:rowOff>449172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31" y="155190092"/>
          <a:ext cx="1213338" cy="412634"/>
        </a:xfrm>
        <a:prstGeom prst="rect">
          <a:avLst/>
        </a:prstGeom>
      </xdr:spPr>
    </xdr:pic>
    <xdr:clientData/>
  </xdr:twoCellAnchor>
  <xdr:twoCellAnchor editAs="oneCell">
    <xdr:from>
      <xdr:col>0</xdr:col>
      <xdr:colOff>169986</xdr:colOff>
      <xdr:row>793</xdr:row>
      <xdr:rowOff>46892</xdr:rowOff>
    </xdr:from>
    <xdr:to>
      <xdr:col>0</xdr:col>
      <xdr:colOff>1096109</xdr:colOff>
      <xdr:row>793</xdr:row>
      <xdr:rowOff>477392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986" y="154691861"/>
          <a:ext cx="926123" cy="427441"/>
        </a:xfrm>
        <a:prstGeom prst="rect">
          <a:avLst/>
        </a:prstGeom>
      </xdr:spPr>
    </xdr:pic>
    <xdr:clientData/>
  </xdr:twoCellAnchor>
  <xdr:twoCellAnchor editAs="oneCell">
    <xdr:from>
      <xdr:col>0</xdr:col>
      <xdr:colOff>140678</xdr:colOff>
      <xdr:row>795</xdr:row>
      <xdr:rowOff>29309</xdr:rowOff>
    </xdr:from>
    <xdr:to>
      <xdr:col>0</xdr:col>
      <xdr:colOff>1107832</xdr:colOff>
      <xdr:row>795</xdr:row>
      <xdr:rowOff>476859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678" y="155700047"/>
          <a:ext cx="967154" cy="446378"/>
        </a:xfrm>
        <a:prstGeom prst="rect">
          <a:avLst/>
        </a:prstGeom>
      </xdr:spPr>
    </xdr:pic>
    <xdr:clientData/>
  </xdr:twoCellAnchor>
  <xdr:twoCellAnchor editAs="oneCell">
    <xdr:from>
      <xdr:col>0</xdr:col>
      <xdr:colOff>11723</xdr:colOff>
      <xdr:row>796</xdr:row>
      <xdr:rowOff>82063</xdr:rowOff>
    </xdr:from>
    <xdr:to>
      <xdr:col>0</xdr:col>
      <xdr:colOff>1225061</xdr:colOff>
      <xdr:row>796</xdr:row>
      <xdr:rowOff>493526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23" y="156274478"/>
          <a:ext cx="1213338" cy="412634"/>
        </a:xfrm>
        <a:prstGeom prst="rect">
          <a:avLst/>
        </a:prstGeom>
      </xdr:spPr>
    </xdr:pic>
    <xdr:clientData/>
  </xdr:twoCellAnchor>
  <xdr:twoCellAnchor editAs="oneCell">
    <xdr:from>
      <xdr:col>0</xdr:col>
      <xdr:colOff>528930</xdr:colOff>
      <xdr:row>808</xdr:row>
      <xdr:rowOff>67476</xdr:rowOff>
    </xdr:from>
    <xdr:to>
      <xdr:col>0</xdr:col>
      <xdr:colOff>956733</xdr:colOff>
      <xdr:row>808</xdr:row>
      <xdr:rowOff>933841</xdr:rowOff>
    </xdr:to>
    <xdr:pic>
      <xdr:nvPicPr>
        <xdr:cNvPr id="71" name="Рисунок 70"/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8930" y="441942809"/>
          <a:ext cx="427803" cy="866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505392</xdr:colOff>
      <xdr:row>807</xdr:row>
      <xdr:rowOff>35170</xdr:rowOff>
    </xdr:from>
    <xdr:to>
      <xdr:col>0</xdr:col>
      <xdr:colOff>972034</xdr:colOff>
      <xdr:row>807</xdr:row>
      <xdr:rowOff>914400</xdr:rowOff>
    </xdr:to>
    <xdr:pic>
      <xdr:nvPicPr>
        <xdr:cNvPr id="75" name="Рисунок 74"/>
        <xdr:cNvPicPr>
          <a:picLocks noChangeAspect="1" noChangeArrowheads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5392" y="440835237"/>
          <a:ext cx="466642" cy="879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521025</xdr:colOff>
      <xdr:row>809</xdr:row>
      <xdr:rowOff>434405</xdr:rowOff>
    </xdr:from>
    <xdr:to>
      <xdr:col>0</xdr:col>
      <xdr:colOff>1019256</xdr:colOff>
      <xdr:row>809</xdr:row>
      <xdr:rowOff>663540</xdr:rowOff>
    </xdr:to>
    <xdr:pic>
      <xdr:nvPicPr>
        <xdr:cNvPr id="89" name="Рисунок 88"/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1025" y="443385005"/>
          <a:ext cx="498231" cy="229135"/>
        </a:xfrm>
        <a:prstGeom prst="rect">
          <a:avLst/>
        </a:prstGeom>
      </xdr:spPr>
    </xdr:pic>
    <xdr:clientData/>
  </xdr:twoCellAnchor>
  <xdr:twoCellAnchor editAs="oneCell">
    <xdr:from>
      <xdr:col>0</xdr:col>
      <xdr:colOff>422031</xdr:colOff>
      <xdr:row>812</xdr:row>
      <xdr:rowOff>29307</xdr:rowOff>
    </xdr:from>
    <xdr:to>
      <xdr:col>0</xdr:col>
      <xdr:colOff>973015</xdr:colOff>
      <xdr:row>812</xdr:row>
      <xdr:rowOff>817471</xdr:rowOff>
    </xdr:to>
    <xdr:pic>
      <xdr:nvPicPr>
        <xdr:cNvPr id="90" name="Рисунок 89"/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2031" y="176186122"/>
          <a:ext cx="550984" cy="777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457201</xdr:colOff>
      <xdr:row>811</xdr:row>
      <xdr:rowOff>35169</xdr:rowOff>
    </xdr:from>
    <xdr:to>
      <xdr:col>0</xdr:col>
      <xdr:colOff>1008186</xdr:colOff>
      <xdr:row>811</xdr:row>
      <xdr:rowOff>833706</xdr:rowOff>
    </xdr:to>
    <xdr:pic>
      <xdr:nvPicPr>
        <xdr:cNvPr id="92" name="Рисунок 91"/>
        <xdr:cNvPicPr>
          <a:picLocks noChangeAspect="1" noChangeArrowheads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7201" y="175353784"/>
          <a:ext cx="550985" cy="777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316523</xdr:colOff>
      <xdr:row>803</xdr:row>
      <xdr:rowOff>70339</xdr:rowOff>
    </xdr:from>
    <xdr:to>
      <xdr:col>0</xdr:col>
      <xdr:colOff>1283677</xdr:colOff>
      <xdr:row>803</xdr:row>
      <xdr:rowOff>664464</xdr:rowOff>
    </xdr:to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523" y="274325862"/>
          <a:ext cx="967154" cy="587986"/>
        </a:xfrm>
        <a:prstGeom prst="rect">
          <a:avLst/>
        </a:prstGeom>
      </xdr:spPr>
    </xdr:pic>
    <xdr:clientData/>
  </xdr:twoCellAnchor>
  <xdr:twoCellAnchor editAs="oneCell">
    <xdr:from>
      <xdr:col>0</xdr:col>
      <xdr:colOff>279414</xdr:colOff>
      <xdr:row>804</xdr:row>
      <xdr:rowOff>29308</xdr:rowOff>
    </xdr:from>
    <xdr:to>
      <xdr:col>0</xdr:col>
      <xdr:colOff>1256234</xdr:colOff>
      <xdr:row>804</xdr:row>
      <xdr:rowOff>720969</xdr:rowOff>
    </xdr:to>
    <xdr:pic>
      <xdr:nvPicPr>
        <xdr:cNvPr id="95" name="Рисунок 94"/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414" y="275070277"/>
          <a:ext cx="976820" cy="691661"/>
        </a:xfrm>
        <a:prstGeom prst="rect">
          <a:avLst/>
        </a:prstGeom>
      </xdr:spPr>
    </xdr:pic>
    <xdr:clientData/>
  </xdr:twoCellAnchor>
  <xdr:twoCellAnchor editAs="oneCell">
    <xdr:from>
      <xdr:col>0</xdr:col>
      <xdr:colOff>305523</xdr:colOff>
      <xdr:row>805</xdr:row>
      <xdr:rowOff>11724</xdr:rowOff>
    </xdr:from>
    <xdr:to>
      <xdr:col>0</xdr:col>
      <xdr:colOff>1267360</xdr:colOff>
      <xdr:row>805</xdr:row>
      <xdr:rowOff>878661</xdr:rowOff>
    </xdr:to>
    <xdr:pic>
      <xdr:nvPicPr>
        <xdr:cNvPr id="96" name="Рисунок 95"/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523" y="276013986"/>
          <a:ext cx="961837" cy="861646"/>
        </a:xfrm>
        <a:prstGeom prst="rect">
          <a:avLst/>
        </a:prstGeom>
      </xdr:spPr>
    </xdr:pic>
    <xdr:clientData/>
  </xdr:twoCellAnchor>
  <xdr:twoCellAnchor editAs="oneCell">
    <xdr:from>
      <xdr:col>0</xdr:col>
      <xdr:colOff>338015</xdr:colOff>
      <xdr:row>806</xdr:row>
      <xdr:rowOff>282656</xdr:rowOff>
    </xdr:from>
    <xdr:to>
      <xdr:col>0</xdr:col>
      <xdr:colOff>1234830</xdr:colOff>
      <xdr:row>806</xdr:row>
      <xdr:rowOff>685573</xdr:rowOff>
    </xdr:to>
    <xdr:pic>
      <xdr:nvPicPr>
        <xdr:cNvPr id="97" name="Рисунок 96"/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8015" y="440007456"/>
          <a:ext cx="896815" cy="402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415</xdr:row>
      <xdr:rowOff>39309</xdr:rowOff>
    </xdr:from>
    <xdr:to>
      <xdr:col>0</xdr:col>
      <xdr:colOff>1356425</xdr:colOff>
      <xdr:row>415</xdr:row>
      <xdr:rowOff>843254</xdr:rowOff>
    </xdr:to>
    <xdr:pic>
      <xdr:nvPicPr>
        <xdr:cNvPr id="98" name="Рисунок 97"/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0958063"/>
          <a:ext cx="1295400" cy="803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146539</xdr:colOff>
      <xdr:row>418</xdr:row>
      <xdr:rowOff>38507</xdr:rowOff>
    </xdr:from>
    <xdr:to>
      <xdr:col>0</xdr:col>
      <xdr:colOff>1230923</xdr:colOff>
      <xdr:row>418</xdr:row>
      <xdr:rowOff>792719</xdr:rowOff>
    </xdr:to>
    <xdr:pic>
      <xdr:nvPicPr>
        <xdr:cNvPr id="100" name="Рисунок 99"/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539" y="80224353"/>
          <a:ext cx="1084384" cy="752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111370</xdr:colOff>
      <xdr:row>417</xdr:row>
      <xdr:rowOff>50184</xdr:rowOff>
    </xdr:from>
    <xdr:to>
      <xdr:col>0</xdr:col>
      <xdr:colOff>1289539</xdr:colOff>
      <xdr:row>417</xdr:row>
      <xdr:rowOff>789550</xdr:rowOff>
    </xdr:to>
    <xdr:pic>
      <xdr:nvPicPr>
        <xdr:cNvPr id="101" name="Рисунок 100"/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370" y="79298184"/>
          <a:ext cx="1178169" cy="739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273048</xdr:colOff>
      <xdr:row>422</xdr:row>
      <xdr:rowOff>41030</xdr:rowOff>
    </xdr:from>
    <xdr:to>
      <xdr:col>0</xdr:col>
      <xdr:colOff>1281238</xdr:colOff>
      <xdr:row>422</xdr:row>
      <xdr:rowOff>927540</xdr:rowOff>
    </xdr:to>
    <xdr:pic>
      <xdr:nvPicPr>
        <xdr:cNvPr id="103" name="Рисунок 102"/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3048" y="84171692"/>
          <a:ext cx="1008190" cy="890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328245</xdr:colOff>
      <xdr:row>423</xdr:row>
      <xdr:rowOff>33836</xdr:rowOff>
    </xdr:from>
    <xdr:to>
      <xdr:col>0</xdr:col>
      <xdr:colOff>1254368</xdr:colOff>
      <xdr:row>423</xdr:row>
      <xdr:rowOff>951735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8245" y="85131651"/>
          <a:ext cx="926123" cy="913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234461</xdr:colOff>
      <xdr:row>419</xdr:row>
      <xdr:rowOff>13777</xdr:rowOff>
    </xdr:from>
    <xdr:to>
      <xdr:col>0</xdr:col>
      <xdr:colOff>1254369</xdr:colOff>
      <xdr:row>419</xdr:row>
      <xdr:rowOff>840342</xdr:rowOff>
    </xdr:to>
    <xdr:pic>
      <xdr:nvPicPr>
        <xdr:cNvPr id="106" name="Рисунок 105"/>
        <xdr:cNvPicPr>
          <a:picLocks noChangeAspect="1" noChangeArrowheads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1" y="81190223"/>
          <a:ext cx="1019908" cy="829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228602</xdr:colOff>
      <xdr:row>420</xdr:row>
      <xdr:rowOff>15223</xdr:rowOff>
    </xdr:from>
    <xdr:to>
      <xdr:col>0</xdr:col>
      <xdr:colOff>1271955</xdr:colOff>
      <xdr:row>420</xdr:row>
      <xdr:rowOff>977233</xdr:rowOff>
    </xdr:to>
    <xdr:pic>
      <xdr:nvPicPr>
        <xdr:cNvPr id="108" name="Рисунок 107"/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8602" y="82158823"/>
          <a:ext cx="1043353" cy="963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111370</xdr:colOff>
      <xdr:row>421</xdr:row>
      <xdr:rowOff>52754</xdr:rowOff>
    </xdr:from>
    <xdr:to>
      <xdr:col>0</xdr:col>
      <xdr:colOff>1254370</xdr:colOff>
      <xdr:row>421</xdr:row>
      <xdr:rowOff>811367</xdr:rowOff>
    </xdr:to>
    <xdr:pic>
      <xdr:nvPicPr>
        <xdr:cNvPr id="109" name="Рисунок 108"/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370" y="83239708"/>
          <a:ext cx="1143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41032</xdr:colOff>
      <xdr:row>424</xdr:row>
      <xdr:rowOff>29308</xdr:rowOff>
    </xdr:from>
    <xdr:to>
      <xdr:col>0</xdr:col>
      <xdr:colOff>1260450</xdr:colOff>
      <xdr:row>424</xdr:row>
      <xdr:rowOff>515245</xdr:rowOff>
    </xdr:to>
    <xdr:pic>
      <xdr:nvPicPr>
        <xdr:cNvPr id="110" name="Рисунок 109"/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2" y="86170477"/>
          <a:ext cx="1219418" cy="480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212970</xdr:colOff>
      <xdr:row>426</xdr:row>
      <xdr:rowOff>190827</xdr:rowOff>
    </xdr:from>
    <xdr:to>
      <xdr:col>0</xdr:col>
      <xdr:colOff>1432388</xdr:colOff>
      <xdr:row>426</xdr:row>
      <xdr:rowOff>674436</xdr:rowOff>
    </xdr:to>
    <xdr:pic>
      <xdr:nvPicPr>
        <xdr:cNvPr id="111" name="Рисунок 110"/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2970" y="213974160"/>
          <a:ext cx="1219418" cy="483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223390</xdr:colOff>
      <xdr:row>428</xdr:row>
      <xdr:rowOff>193429</xdr:rowOff>
    </xdr:from>
    <xdr:to>
      <xdr:col>0</xdr:col>
      <xdr:colOff>1442808</xdr:colOff>
      <xdr:row>428</xdr:row>
      <xdr:rowOff>674075</xdr:rowOff>
    </xdr:to>
    <xdr:pic>
      <xdr:nvPicPr>
        <xdr:cNvPr id="112" name="Рисунок 111"/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3390" y="216127296"/>
          <a:ext cx="1219418" cy="480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325642</xdr:colOff>
      <xdr:row>430</xdr:row>
      <xdr:rowOff>71641</xdr:rowOff>
    </xdr:from>
    <xdr:to>
      <xdr:col>0</xdr:col>
      <xdr:colOff>1545060</xdr:colOff>
      <xdr:row>430</xdr:row>
      <xdr:rowOff>539799</xdr:rowOff>
    </xdr:to>
    <xdr:pic>
      <xdr:nvPicPr>
        <xdr:cNvPr id="113" name="Рисунок 112"/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5642" y="218156041"/>
          <a:ext cx="1219418" cy="468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136769</xdr:colOff>
      <xdr:row>427</xdr:row>
      <xdr:rowOff>242278</xdr:rowOff>
    </xdr:from>
    <xdr:to>
      <xdr:col>0</xdr:col>
      <xdr:colOff>1367693</xdr:colOff>
      <xdr:row>427</xdr:row>
      <xdr:rowOff>610023</xdr:rowOff>
    </xdr:to>
    <xdr:pic>
      <xdr:nvPicPr>
        <xdr:cNvPr id="114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769" y="215100878"/>
          <a:ext cx="1230924" cy="367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237066</xdr:colOff>
      <xdr:row>429</xdr:row>
      <xdr:rowOff>368626</xdr:rowOff>
    </xdr:from>
    <xdr:to>
      <xdr:col>0</xdr:col>
      <xdr:colOff>1467990</xdr:colOff>
      <xdr:row>429</xdr:row>
      <xdr:rowOff>740295</xdr:rowOff>
    </xdr:to>
    <xdr:pic>
      <xdr:nvPicPr>
        <xdr:cNvPr id="115" name="Рисунок 114"/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7066" y="217377759"/>
          <a:ext cx="1230924" cy="371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160867</xdr:colOff>
      <xdr:row>431</xdr:row>
      <xdr:rowOff>250092</xdr:rowOff>
    </xdr:from>
    <xdr:to>
      <xdr:col>0</xdr:col>
      <xdr:colOff>1391791</xdr:colOff>
      <xdr:row>431</xdr:row>
      <xdr:rowOff>611700</xdr:rowOff>
    </xdr:to>
    <xdr:pic>
      <xdr:nvPicPr>
        <xdr:cNvPr id="116" name="Рисунок 115"/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0867" y="219409759"/>
          <a:ext cx="1230924" cy="361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156307</xdr:colOff>
      <xdr:row>425</xdr:row>
      <xdr:rowOff>273539</xdr:rowOff>
    </xdr:from>
    <xdr:to>
      <xdr:col>0</xdr:col>
      <xdr:colOff>1387231</xdr:colOff>
      <xdr:row>425</xdr:row>
      <xdr:rowOff>644883</xdr:rowOff>
    </xdr:to>
    <xdr:pic>
      <xdr:nvPicPr>
        <xdr:cNvPr id="118" name="Рисунок 117"/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6307" y="212981606"/>
          <a:ext cx="1230924" cy="371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93784</xdr:colOff>
      <xdr:row>416</xdr:row>
      <xdr:rowOff>54634</xdr:rowOff>
    </xdr:from>
    <xdr:to>
      <xdr:col>0</xdr:col>
      <xdr:colOff>1254369</xdr:colOff>
      <xdr:row>416</xdr:row>
      <xdr:rowOff>864519</xdr:rowOff>
    </xdr:to>
    <xdr:pic>
      <xdr:nvPicPr>
        <xdr:cNvPr id="120" name="Рисунок 119"/>
        <xdr:cNvPicPr>
          <a:picLocks noChangeAspect="1" noChangeArrowheads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784" y="71917096"/>
          <a:ext cx="1160585" cy="810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417472</xdr:colOff>
      <xdr:row>816</xdr:row>
      <xdr:rowOff>92483</xdr:rowOff>
    </xdr:from>
    <xdr:to>
      <xdr:col>0</xdr:col>
      <xdr:colOff>1343595</xdr:colOff>
      <xdr:row>816</xdr:row>
      <xdr:rowOff>527104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7472" y="450045016"/>
          <a:ext cx="926123" cy="434621"/>
        </a:xfrm>
        <a:prstGeom prst="rect">
          <a:avLst/>
        </a:prstGeom>
      </xdr:spPr>
    </xdr:pic>
    <xdr:clientData/>
  </xdr:twoCellAnchor>
  <xdr:twoCellAnchor editAs="oneCell">
    <xdr:from>
      <xdr:col>0</xdr:col>
      <xdr:colOff>320431</xdr:colOff>
      <xdr:row>818</xdr:row>
      <xdr:rowOff>122441</xdr:rowOff>
    </xdr:from>
    <xdr:to>
      <xdr:col>0</xdr:col>
      <xdr:colOff>1246554</xdr:colOff>
      <xdr:row>818</xdr:row>
      <xdr:rowOff>556475</xdr:rowOff>
    </xdr:to>
    <xdr:pic>
      <xdr:nvPicPr>
        <xdr:cNvPr id="123" name="Рисунок 122"/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431" y="451294174"/>
          <a:ext cx="926123" cy="434034"/>
        </a:xfrm>
        <a:prstGeom prst="rect">
          <a:avLst/>
        </a:prstGeom>
      </xdr:spPr>
    </xdr:pic>
    <xdr:clientData/>
  </xdr:twoCellAnchor>
  <xdr:twoCellAnchor editAs="oneCell">
    <xdr:from>
      <xdr:col>0</xdr:col>
      <xdr:colOff>248790</xdr:colOff>
      <xdr:row>817</xdr:row>
      <xdr:rowOff>139373</xdr:rowOff>
    </xdr:from>
    <xdr:to>
      <xdr:col>0</xdr:col>
      <xdr:colOff>1395643</xdr:colOff>
      <xdr:row>817</xdr:row>
      <xdr:rowOff>538691</xdr:rowOff>
    </xdr:to>
    <xdr:pic>
      <xdr:nvPicPr>
        <xdr:cNvPr id="124" name="Рисунок 123"/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790" y="450701506"/>
          <a:ext cx="1146853" cy="399318"/>
        </a:xfrm>
        <a:prstGeom prst="rect">
          <a:avLst/>
        </a:prstGeom>
      </xdr:spPr>
    </xdr:pic>
    <xdr:clientData/>
  </xdr:twoCellAnchor>
  <xdr:twoCellAnchor editAs="oneCell">
    <xdr:from>
      <xdr:col>0</xdr:col>
      <xdr:colOff>141980</xdr:colOff>
      <xdr:row>819</xdr:row>
      <xdr:rowOff>74246</xdr:rowOff>
    </xdr:from>
    <xdr:to>
      <xdr:col>0</xdr:col>
      <xdr:colOff>1355318</xdr:colOff>
      <xdr:row>819</xdr:row>
      <xdr:rowOff>494761</xdr:rowOff>
    </xdr:to>
    <xdr:pic>
      <xdr:nvPicPr>
        <xdr:cNvPr id="126" name="Рисунок 125"/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980" y="451855579"/>
          <a:ext cx="1213338" cy="420515"/>
        </a:xfrm>
        <a:prstGeom prst="rect">
          <a:avLst/>
        </a:prstGeom>
      </xdr:spPr>
    </xdr:pic>
    <xdr:clientData/>
  </xdr:twoCellAnchor>
  <xdr:twoCellAnchor editAs="oneCell">
    <xdr:from>
      <xdr:col>0</xdr:col>
      <xdr:colOff>198153</xdr:colOff>
      <xdr:row>822</xdr:row>
      <xdr:rowOff>58615</xdr:rowOff>
    </xdr:from>
    <xdr:to>
      <xdr:col>0</xdr:col>
      <xdr:colOff>1225061</xdr:colOff>
      <xdr:row>822</xdr:row>
      <xdr:rowOff>844616</xdr:rowOff>
    </xdr:to>
    <xdr:pic>
      <xdr:nvPicPr>
        <xdr:cNvPr id="134" name="Рисунок 133"/>
        <xdr:cNvPicPr>
          <a:picLocks noChangeAspect="1" noChangeArrowheads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8153" y="293803753"/>
          <a:ext cx="1026908" cy="773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205153</xdr:colOff>
      <xdr:row>824</xdr:row>
      <xdr:rowOff>35169</xdr:rowOff>
    </xdr:from>
    <xdr:to>
      <xdr:col>0</xdr:col>
      <xdr:colOff>1236782</xdr:colOff>
      <xdr:row>824</xdr:row>
      <xdr:rowOff>832559</xdr:rowOff>
    </xdr:to>
    <xdr:pic>
      <xdr:nvPicPr>
        <xdr:cNvPr id="135" name="Рисунок 134"/>
        <xdr:cNvPicPr>
          <a:picLocks noChangeAspect="1" noChangeArrowheads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5153" y="295773231"/>
          <a:ext cx="1031629" cy="77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296736</xdr:colOff>
      <xdr:row>823</xdr:row>
      <xdr:rowOff>5861</xdr:rowOff>
    </xdr:from>
    <xdr:to>
      <xdr:col>0</xdr:col>
      <xdr:colOff>1179615</xdr:colOff>
      <xdr:row>823</xdr:row>
      <xdr:rowOff>782679</xdr:rowOff>
    </xdr:to>
    <xdr:pic>
      <xdr:nvPicPr>
        <xdr:cNvPr id="137" name="Рисунок 136"/>
        <xdr:cNvPicPr>
          <a:picLocks noChangeAspect="1" noChangeArrowheads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6736" y="294759184"/>
          <a:ext cx="882879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316523</xdr:colOff>
      <xdr:row>825</xdr:row>
      <xdr:rowOff>52753</xdr:rowOff>
    </xdr:from>
    <xdr:to>
      <xdr:col>0</xdr:col>
      <xdr:colOff>1226508</xdr:colOff>
      <xdr:row>825</xdr:row>
      <xdr:rowOff>848732</xdr:rowOff>
    </xdr:to>
    <xdr:pic>
      <xdr:nvPicPr>
        <xdr:cNvPr id="138" name="Рисунок 137"/>
        <xdr:cNvPicPr>
          <a:picLocks noChangeAspect="1" noChangeArrowheads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6523" y="296757968"/>
          <a:ext cx="909985" cy="785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513528</xdr:colOff>
      <xdr:row>826</xdr:row>
      <xdr:rowOff>41032</xdr:rowOff>
    </xdr:from>
    <xdr:to>
      <xdr:col>0</xdr:col>
      <xdr:colOff>902677</xdr:colOff>
      <xdr:row>826</xdr:row>
      <xdr:rowOff>948268</xdr:rowOff>
    </xdr:to>
    <xdr:pic>
      <xdr:nvPicPr>
        <xdr:cNvPr id="139" name="Рисунок 138"/>
        <xdr:cNvPicPr>
          <a:picLocks noChangeAspect="1" noChangeArrowheads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3528" y="457283365"/>
          <a:ext cx="389149" cy="907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448732</xdr:colOff>
      <xdr:row>827</xdr:row>
      <xdr:rowOff>58615</xdr:rowOff>
    </xdr:from>
    <xdr:to>
      <xdr:col>0</xdr:col>
      <xdr:colOff>839797</xdr:colOff>
      <xdr:row>827</xdr:row>
      <xdr:rowOff>939800</xdr:rowOff>
    </xdr:to>
    <xdr:pic>
      <xdr:nvPicPr>
        <xdr:cNvPr id="141" name="Рисунок 140"/>
        <xdr:cNvPicPr>
          <a:picLocks noChangeAspect="1" noChangeArrowheads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732" y="458376215"/>
          <a:ext cx="391065" cy="881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433754</xdr:colOff>
      <xdr:row>790</xdr:row>
      <xdr:rowOff>29308</xdr:rowOff>
    </xdr:from>
    <xdr:to>
      <xdr:col>0</xdr:col>
      <xdr:colOff>1019907</xdr:colOff>
      <xdr:row>790</xdr:row>
      <xdr:rowOff>774036</xdr:rowOff>
    </xdr:to>
    <xdr:pic>
      <xdr:nvPicPr>
        <xdr:cNvPr id="117" name="Рисунок 116"/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3754" y="164134800"/>
          <a:ext cx="586153" cy="749808"/>
        </a:xfrm>
        <a:prstGeom prst="rect">
          <a:avLst/>
        </a:prstGeom>
      </xdr:spPr>
    </xdr:pic>
    <xdr:clientData/>
  </xdr:twoCellAnchor>
  <xdr:twoCellAnchor editAs="oneCell">
    <xdr:from>
      <xdr:col>0</xdr:col>
      <xdr:colOff>369278</xdr:colOff>
      <xdr:row>810</xdr:row>
      <xdr:rowOff>64477</xdr:rowOff>
    </xdr:from>
    <xdr:to>
      <xdr:col>0</xdr:col>
      <xdr:colOff>955431</xdr:colOff>
      <xdr:row>810</xdr:row>
      <xdr:rowOff>832488</xdr:rowOff>
    </xdr:to>
    <xdr:pic>
      <xdr:nvPicPr>
        <xdr:cNvPr id="128" name="Рисунок 127"/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278" y="190054523"/>
          <a:ext cx="586153" cy="749808"/>
        </a:xfrm>
        <a:prstGeom prst="rect">
          <a:avLst/>
        </a:prstGeom>
      </xdr:spPr>
    </xdr:pic>
    <xdr:clientData/>
  </xdr:twoCellAnchor>
  <xdr:twoCellAnchor editAs="oneCell">
    <xdr:from>
      <xdr:col>0</xdr:col>
      <xdr:colOff>422031</xdr:colOff>
      <xdr:row>813</xdr:row>
      <xdr:rowOff>46892</xdr:rowOff>
    </xdr:from>
    <xdr:to>
      <xdr:col>0</xdr:col>
      <xdr:colOff>1008184</xdr:colOff>
      <xdr:row>813</xdr:row>
      <xdr:rowOff>809400</xdr:rowOff>
    </xdr:to>
    <xdr:pic>
      <xdr:nvPicPr>
        <xdr:cNvPr id="136" name="Рисунок 135"/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2031" y="192574984"/>
          <a:ext cx="586153" cy="749808"/>
        </a:xfrm>
        <a:prstGeom prst="rect">
          <a:avLst/>
        </a:prstGeom>
      </xdr:spPr>
    </xdr:pic>
    <xdr:clientData/>
  </xdr:twoCellAnchor>
  <xdr:twoCellAnchor editAs="oneCell">
    <xdr:from>
      <xdr:col>0</xdr:col>
      <xdr:colOff>433754</xdr:colOff>
      <xdr:row>828</xdr:row>
      <xdr:rowOff>46893</xdr:rowOff>
    </xdr:from>
    <xdr:to>
      <xdr:col>0</xdr:col>
      <xdr:colOff>1019907</xdr:colOff>
      <xdr:row>828</xdr:row>
      <xdr:rowOff>814481</xdr:rowOff>
    </xdr:to>
    <xdr:pic>
      <xdr:nvPicPr>
        <xdr:cNvPr id="144" name="Рисунок 143"/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3754" y="209848939"/>
          <a:ext cx="586153" cy="749808"/>
        </a:xfrm>
        <a:prstGeom prst="rect">
          <a:avLst/>
        </a:prstGeom>
      </xdr:spPr>
    </xdr:pic>
    <xdr:clientData/>
  </xdr:twoCellAnchor>
  <xdr:twoCellAnchor editAs="oneCell">
    <xdr:from>
      <xdr:col>0</xdr:col>
      <xdr:colOff>433754</xdr:colOff>
      <xdr:row>857</xdr:row>
      <xdr:rowOff>46892</xdr:rowOff>
    </xdr:from>
    <xdr:to>
      <xdr:col>0</xdr:col>
      <xdr:colOff>1019907</xdr:colOff>
      <xdr:row>857</xdr:row>
      <xdr:rowOff>807707</xdr:rowOff>
    </xdr:to>
    <xdr:pic>
      <xdr:nvPicPr>
        <xdr:cNvPr id="146" name="Рисунок 145"/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3754" y="234150877"/>
          <a:ext cx="586153" cy="749808"/>
        </a:xfrm>
        <a:prstGeom prst="rect">
          <a:avLst/>
        </a:prstGeom>
      </xdr:spPr>
    </xdr:pic>
    <xdr:clientData/>
  </xdr:twoCellAnchor>
  <xdr:twoCellAnchor editAs="oneCell">
    <xdr:from>
      <xdr:col>0</xdr:col>
      <xdr:colOff>287214</xdr:colOff>
      <xdr:row>439</xdr:row>
      <xdr:rowOff>52755</xdr:rowOff>
    </xdr:from>
    <xdr:to>
      <xdr:col>0</xdr:col>
      <xdr:colOff>1093621</xdr:colOff>
      <xdr:row>441</xdr:row>
      <xdr:rowOff>160613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14" y="110841693"/>
          <a:ext cx="806407" cy="806407"/>
        </a:xfrm>
        <a:prstGeom prst="rect">
          <a:avLst/>
        </a:prstGeom>
      </xdr:spPr>
    </xdr:pic>
    <xdr:clientData/>
  </xdr:twoCellAnchor>
  <xdr:twoCellAnchor editAs="oneCell">
    <xdr:from>
      <xdr:col>0</xdr:col>
      <xdr:colOff>316522</xdr:colOff>
      <xdr:row>436</xdr:row>
      <xdr:rowOff>64476</xdr:rowOff>
    </xdr:from>
    <xdr:to>
      <xdr:col>0</xdr:col>
      <xdr:colOff>1049215</xdr:colOff>
      <xdr:row>438</xdr:row>
      <xdr:rowOff>88395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522" y="84968861"/>
          <a:ext cx="732693" cy="732693"/>
        </a:xfrm>
        <a:prstGeom prst="rect">
          <a:avLst/>
        </a:prstGeom>
      </xdr:spPr>
    </xdr:pic>
    <xdr:clientData/>
  </xdr:twoCellAnchor>
  <xdr:twoCellAnchor editAs="oneCell">
    <xdr:from>
      <xdr:col>0</xdr:col>
      <xdr:colOff>234462</xdr:colOff>
      <xdr:row>442</xdr:row>
      <xdr:rowOff>70337</xdr:rowOff>
    </xdr:from>
    <xdr:to>
      <xdr:col>0</xdr:col>
      <xdr:colOff>1096107</xdr:colOff>
      <xdr:row>444</xdr:row>
      <xdr:rowOff>204501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462" y="86703875"/>
          <a:ext cx="861645" cy="861645"/>
        </a:xfrm>
        <a:prstGeom prst="rect">
          <a:avLst/>
        </a:prstGeom>
      </xdr:spPr>
    </xdr:pic>
    <xdr:clientData/>
  </xdr:twoCellAnchor>
  <xdr:twoCellAnchor editAs="oneCell">
    <xdr:from>
      <xdr:col>0</xdr:col>
      <xdr:colOff>205154</xdr:colOff>
      <xdr:row>445</xdr:row>
      <xdr:rowOff>41030</xdr:rowOff>
    </xdr:from>
    <xdr:to>
      <xdr:col>0</xdr:col>
      <xdr:colOff>1125944</xdr:colOff>
      <xdr:row>447</xdr:row>
      <xdr:rowOff>252786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154" y="94265261"/>
          <a:ext cx="920790" cy="920790"/>
        </a:xfrm>
        <a:prstGeom prst="rect">
          <a:avLst/>
        </a:prstGeom>
      </xdr:spPr>
    </xdr:pic>
    <xdr:clientData/>
  </xdr:twoCellAnchor>
  <xdr:twoCellAnchor editAs="oneCell">
    <xdr:from>
      <xdr:col>0</xdr:col>
      <xdr:colOff>234463</xdr:colOff>
      <xdr:row>448</xdr:row>
      <xdr:rowOff>46892</xdr:rowOff>
    </xdr:from>
    <xdr:to>
      <xdr:col>0</xdr:col>
      <xdr:colOff>1107832</xdr:colOff>
      <xdr:row>450</xdr:row>
      <xdr:rowOff>204226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463" y="95238277"/>
          <a:ext cx="873369" cy="873369"/>
        </a:xfrm>
        <a:prstGeom prst="rect">
          <a:avLst/>
        </a:prstGeom>
      </xdr:spPr>
    </xdr:pic>
    <xdr:clientData/>
  </xdr:twoCellAnchor>
  <xdr:twoCellAnchor editAs="oneCell">
    <xdr:from>
      <xdr:col>0</xdr:col>
      <xdr:colOff>351691</xdr:colOff>
      <xdr:row>451</xdr:row>
      <xdr:rowOff>46241</xdr:rowOff>
    </xdr:from>
    <xdr:to>
      <xdr:col>0</xdr:col>
      <xdr:colOff>1260759</xdr:colOff>
      <xdr:row>453</xdr:row>
      <xdr:rowOff>244745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691" y="123879708"/>
          <a:ext cx="909068" cy="919228"/>
        </a:xfrm>
        <a:prstGeom prst="rect">
          <a:avLst/>
        </a:prstGeom>
      </xdr:spPr>
    </xdr:pic>
    <xdr:clientData/>
  </xdr:twoCellAnchor>
  <xdr:twoCellAnchor editAs="oneCell">
    <xdr:from>
      <xdr:col>0</xdr:col>
      <xdr:colOff>234465</xdr:colOff>
      <xdr:row>460</xdr:row>
      <xdr:rowOff>29307</xdr:rowOff>
    </xdr:from>
    <xdr:to>
      <xdr:col>0</xdr:col>
      <xdr:colOff>1079055</xdr:colOff>
      <xdr:row>462</xdr:row>
      <xdr:rowOff>166132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465" y="92096492"/>
          <a:ext cx="844590" cy="844590"/>
        </a:xfrm>
        <a:prstGeom prst="rect">
          <a:avLst/>
        </a:prstGeom>
      </xdr:spPr>
    </xdr:pic>
    <xdr:clientData/>
  </xdr:twoCellAnchor>
  <xdr:twoCellAnchor editAs="oneCell">
    <xdr:from>
      <xdr:col>0</xdr:col>
      <xdr:colOff>211017</xdr:colOff>
      <xdr:row>463</xdr:row>
      <xdr:rowOff>52754</xdr:rowOff>
    </xdr:from>
    <xdr:to>
      <xdr:col>0</xdr:col>
      <xdr:colOff>1084384</xdr:colOff>
      <xdr:row>465</xdr:row>
      <xdr:rowOff>226612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017" y="93028477"/>
          <a:ext cx="873367" cy="873367"/>
        </a:xfrm>
        <a:prstGeom prst="rect">
          <a:avLst/>
        </a:prstGeom>
      </xdr:spPr>
    </xdr:pic>
    <xdr:clientData/>
  </xdr:twoCellAnchor>
  <xdr:twoCellAnchor editAs="oneCell">
    <xdr:from>
      <xdr:col>0</xdr:col>
      <xdr:colOff>222738</xdr:colOff>
      <xdr:row>466</xdr:row>
      <xdr:rowOff>52752</xdr:rowOff>
    </xdr:from>
    <xdr:to>
      <xdr:col>0</xdr:col>
      <xdr:colOff>1172737</xdr:colOff>
      <xdr:row>468</xdr:row>
      <xdr:rowOff>290297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2738" y="93983906"/>
          <a:ext cx="949999" cy="949999"/>
        </a:xfrm>
        <a:prstGeom prst="rect">
          <a:avLst/>
        </a:prstGeom>
      </xdr:spPr>
    </xdr:pic>
    <xdr:clientData/>
  </xdr:twoCellAnchor>
  <xdr:twoCellAnchor editAs="oneCell">
    <xdr:from>
      <xdr:col>0</xdr:col>
      <xdr:colOff>269631</xdr:colOff>
      <xdr:row>471</xdr:row>
      <xdr:rowOff>29307</xdr:rowOff>
    </xdr:from>
    <xdr:to>
      <xdr:col>0</xdr:col>
      <xdr:colOff>1102629</xdr:colOff>
      <xdr:row>471</xdr:row>
      <xdr:rowOff>864632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9631" y="95232415"/>
          <a:ext cx="832998" cy="832998"/>
        </a:xfrm>
        <a:prstGeom prst="rect">
          <a:avLst/>
        </a:prstGeom>
      </xdr:spPr>
    </xdr:pic>
    <xdr:clientData/>
  </xdr:twoCellAnchor>
  <xdr:twoCellAnchor editAs="oneCell">
    <xdr:from>
      <xdr:col>0</xdr:col>
      <xdr:colOff>919089</xdr:colOff>
      <xdr:row>902</xdr:row>
      <xdr:rowOff>29895</xdr:rowOff>
    </xdr:from>
    <xdr:to>
      <xdr:col>0</xdr:col>
      <xdr:colOff>1253016</xdr:colOff>
      <xdr:row>902</xdr:row>
      <xdr:rowOff>798619</xdr:rowOff>
    </xdr:to>
    <xdr:pic>
      <xdr:nvPicPr>
        <xdr:cNvPr id="153" name="Рисунок 152"/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9089" y="486841215"/>
          <a:ext cx="333927" cy="754966"/>
        </a:xfrm>
        <a:prstGeom prst="rect">
          <a:avLst/>
        </a:prstGeom>
      </xdr:spPr>
    </xdr:pic>
    <xdr:clientData/>
  </xdr:twoCellAnchor>
  <xdr:twoCellAnchor editAs="oneCell">
    <xdr:from>
      <xdr:col>0</xdr:col>
      <xdr:colOff>929054</xdr:colOff>
      <xdr:row>903</xdr:row>
      <xdr:rowOff>73855</xdr:rowOff>
    </xdr:from>
    <xdr:to>
      <xdr:col>0</xdr:col>
      <xdr:colOff>1237582</xdr:colOff>
      <xdr:row>903</xdr:row>
      <xdr:rowOff>784144</xdr:rowOff>
    </xdr:to>
    <xdr:pic>
      <xdr:nvPicPr>
        <xdr:cNvPr id="154" name="Рисунок 153"/>
        <xdr:cNvPicPr>
          <a:picLocks noChangeAspect="1" noChangeArrowheads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9054" y="487730995"/>
          <a:ext cx="308528" cy="706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281353</xdr:colOff>
      <xdr:row>919</xdr:row>
      <xdr:rowOff>64828</xdr:rowOff>
    </xdr:from>
    <xdr:to>
      <xdr:col>0</xdr:col>
      <xdr:colOff>1049214</xdr:colOff>
      <xdr:row>919</xdr:row>
      <xdr:rowOff>736620</xdr:rowOff>
    </xdr:to>
    <xdr:pic>
      <xdr:nvPicPr>
        <xdr:cNvPr id="161" name="Рисунок 160"/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1353" y="271659213"/>
          <a:ext cx="767861" cy="666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439616</xdr:colOff>
      <xdr:row>909</xdr:row>
      <xdr:rowOff>76200</xdr:rowOff>
    </xdr:from>
    <xdr:to>
      <xdr:col>0</xdr:col>
      <xdr:colOff>931985</xdr:colOff>
      <xdr:row>909</xdr:row>
      <xdr:rowOff>758914</xdr:rowOff>
    </xdr:to>
    <xdr:pic>
      <xdr:nvPicPr>
        <xdr:cNvPr id="166" name="Рисунок 165"/>
        <xdr:cNvPicPr>
          <a:picLocks noChangeAspect="1" noChangeArrowheads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9616" y="270691708"/>
          <a:ext cx="492369" cy="680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357555</xdr:colOff>
      <xdr:row>910</xdr:row>
      <xdr:rowOff>58615</xdr:rowOff>
    </xdr:from>
    <xdr:to>
      <xdr:col>0</xdr:col>
      <xdr:colOff>885094</xdr:colOff>
      <xdr:row>910</xdr:row>
      <xdr:rowOff>786151</xdr:rowOff>
    </xdr:to>
    <xdr:pic>
      <xdr:nvPicPr>
        <xdr:cNvPr id="168" name="Рисунок 167"/>
        <xdr:cNvPicPr>
          <a:picLocks noChangeAspect="1" noChangeArrowheads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7555" y="340455738"/>
          <a:ext cx="527539" cy="729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298735</xdr:colOff>
      <xdr:row>865</xdr:row>
      <xdr:rowOff>46892</xdr:rowOff>
    </xdr:from>
    <xdr:to>
      <xdr:col>0</xdr:col>
      <xdr:colOff>1160670</xdr:colOff>
      <xdr:row>865</xdr:row>
      <xdr:rowOff>863618</xdr:rowOff>
    </xdr:to>
    <xdr:pic>
      <xdr:nvPicPr>
        <xdr:cNvPr id="190" name="Рисунок 189"/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35" y="387277707"/>
          <a:ext cx="861935" cy="808893"/>
        </a:xfrm>
        <a:prstGeom prst="rect">
          <a:avLst/>
        </a:prstGeom>
      </xdr:spPr>
    </xdr:pic>
    <xdr:clientData/>
  </xdr:twoCellAnchor>
  <xdr:twoCellAnchor editAs="oneCell">
    <xdr:from>
      <xdr:col>0</xdr:col>
      <xdr:colOff>257908</xdr:colOff>
      <xdr:row>868</xdr:row>
      <xdr:rowOff>17584</xdr:rowOff>
    </xdr:from>
    <xdr:to>
      <xdr:col>0</xdr:col>
      <xdr:colOff>1248594</xdr:colOff>
      <xdr:row>868</xdr:row>
      <xdr:rowOff>965297</xdr:rowOff>
    </xdr:to>
    <xdr:pic>
      <xdr:nvPicPr>
        <xdr:cNvPr id="192" name="Рисунок 191"/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908" y="392054861"/>
          <a:ext cx="990686" cy="929721"/>
        </a:xfrm>
        <a:prstGeom prst="rect">
          <a:avLst/>
        </a:prstGeom>
      </xdr:spPr>
    </xdr:pic>
    <xdr:clientData/>
  </xdr:twoCellAnchor>
  <xdr:twoCellAnchor editAs="oneCell">
    <xdr:from>
      <xdr:col>0</xdr:col>
      <xdr:colOff>234462</xdr:colOff>
      <xdr:row>864</xdr:row>
      <xdr:rowOff>41031</xdr:rowOff>
    </xdr:from>
    <xdr:to>
      <xdr:col>0</xdr:col>
      <xdr:colOff>1045181</xdr:colOff>
      <xdr:row>864</xdr:row>
      <xdr:rowOff>744759</xdr:rowOff>
    </xdr:to>
    <xdr:pic>
      <xdr:nvPicPr>
        <xdr:cNvPr id="200" name="Рисунок 199"/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462" y="263153769"/>
          <a:ext cx="810719" cy="691662"/>
        </a:xfrm>
        <a:prstGeom prst="rect">
          <a:avLst/>
        </a:prstGeom>
      </xdr:spPr>
    </xdr:pic>
    <xdr:clientData/>
  </xdr:twoCellAnchor>
  <xdr:twoCellAnchor editAs="oneCell">
    <xdr:from>
      <xdr:col>0</xdr:col>
      <xdr:colOff>328246</xdr:colOff>
      <xdr:row>867</xdr:row>
      <xdr:rowOff>58615</xdr:rowOff>
    </xdr:from>
    <xdr:to>
      <xdr:col>0</xdr:col>
      <xdr:colOff>1138965</xdr:colOff>
      <xdr:row>867</xdr:row>
      <xdr:rowOff>760648</xdr:rowOff>
    </xdr:to>
    <xdr:pic>
      <xdr:nvPicPr>
        <xdr:cNvPr id="201" name="Рисунок 200"/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8246" y="391304584"/>
          <a:ext cx="810719" cy="691662"/>
        </a:xfrm>
        <a:prstGeom prst="rect">
          <a:avLst/>
        </a:prstGeom>
      </xdr:spPr>
    </xdr:pic>
    <xdr:clientData/>
  </xdr:twoCellAnchor>
  <xdr:twoCellAnchor editAs="oneCell">
    <xdr:from>
      <xdr:col>0</xdr:col>
      <xdr:colOff>207922</xdr:colOff>
      <xdr:row>866</xdr:row>
      <xdr:rowOff>46893</xdr:rowOff>
    </xdr:from>
    <xdr:to>
      <xdr:col>0</xdr:col>
      <xdr:colOff>1182953</xdr:colOff>
      <xdr:row>866</xdr:row>
      <xdr:rowOff>875406</xdr:rowOff>
    </xdr:to>
    <xdr:pic>
      <xdr:nvPicPr>
        <xdr:cNvPr id="203" name="Рисунок 202"/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7922" y="389223739"/>
          <a:ext cx="975031" cy="814753"/>
        </a:xfrm>
        <a:prstGeom prst="rect">
          <a:avLst/>
        </a:prstGeom>
      </xdr:spPr>
    </xdr:pic>
    <xdr:clientData/>
  </xdr:twoCellAnchor>
  <xdr:twoCellAnchor editAs="oneCell">
    <xdr:from>
      <xdr:col>0</xdr:col>
      <xdr:colOff>293077</xdr:colOff>
      <xdr:row>869</xdr:row>
      <xdr:rowOff>52753</xdr:rowOff>
    </xdr:from>
    <xdr:to>
      <xdr:col>0</xdr:col>
      <xdr:colOff>990601</xdr:colOff>
      <xdr:row>869</xdr:row>
      <xdr:rowOff>842589</xdr:rowOff>
    </xdr:to>
    <xdr:pic>
      <xdr:nvPicPr>
        <xdr:cNvPr id="205" name="Рисунок 204"/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077" y="271746784"/>
          <a:ext cx="697524" cy="768459"/>
        </a:xfrm>
        <a:prstGeom prst="rect">
          <a:avLst/>
        </a:prstGeom>
      </xdr:spPr>
    </xdr:pic>
    <xdr:clientData/>
  </xdr:twoCellAnchor>
  <xdr:twoCellAnchor editAs="oneCell">
    <xdr:from>
      <xdr:col>0</xdr:col>
      <xdr:colOff>257907</xdr:colOff>
      <xdr:row>870</xdr:row>
      <xdr:rowOff>35169</xdr:rowOff>
    </xdr:from>
    <xdr:to>
      <xdr:col>0</xdr:col>
      <xdr:colOff>955430</xdr:colOff>
      <xdr:row>870</xdr:row>
      <xdr:rowOff>823312</xdr:rowOff>
    </xdr:to>
    <xdr:pic>
      <xdr:nvPicPr>
        <xdr:cNvPr id="207" name="Рисунок 206"/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907" y="272626015"/>
          <a:ext cx="697523" cy="768458"/>
        </a:xfrm>
        <a:prstGeom prst="rect">
          <a:avLst/>
        </a:prstGeom>
      </xdr:spPr>
    </xdr:pic>
    <xdr:clientData/>
  </xdr:twoCellAnchor>
  <xdr:twoCellAnchor editAs="oneCell">
    <xdr:from>
      <xdr:col>0</xdr:col>
      <xdr:colOff>404446</xdr:colOff>
      <xdr:row>872</xdr:row>
      <xdr:rowOff>17585</xdr:rowOff>
    </xdr:from>
    <xdr:to>
      <xdr:col>0</xdr:col>
      <xdr:colOff>877160</xdr:colOff>
      <xdr:row>872</xdr:row>
      <xdr:rowOff>1062731</xdr:rowOff>
    </xdr:to>
    <xdr:pic>
      <xdr:nvPicPr>
        <xdr:cNvPr id="212" name="Рисунок 211"/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446" y="277115954"/>
          <a:ext cx="472714" cy="1013607"/>
        </a:xfrm>
        <a:prstGeom prst="rect">
          <a:avLst/>
        </a:prstGeom>
      </xdr:spPr>
    </xdr:pic>
    <xdr:clientData/>
  </xdr:twoCellAnchor>
  <xdr:twoCellAnchor editAs="oneCell">
    <xdr:from>
      <xdr:col>0</xdr:col>
      <xdr:colOff>404446</xdr:colOff>
      <xdr:row>873</xdr:row>
      <xdr:rowOff>58616</xdr:rowOff>
    </xdr:from>
    <xdr:to>
      <xdr:col>0</xdr:col>
      <xdr:colOff>834446</xdr:colOff>
      <xdr:row>873</xdr:row>
      <xdr:rowOff>1074870</xdr:rowOff>
    </xdr:to>
    <xdr:pic>
      <xdr:nvPicPr>
        <xdr:cNvPr id="213" name="Рисунок 212"/>
        <xdr:cNvPicPr>
          <a:picLocks noChangeAspect="1" noChangeArrowheads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4446" y="278223785"/>
          <a:ext cx="430000" cy="983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304214</xdr:colOff>
      <xdr:row>850</xdr:row>
      <xdr:rowOff>71511</xdr:rowOff>
    </xdr:from>
    <xdr:to>
      <xdr:col>0</xdr:col>
      <xdr:colOff>1224474</xdr:colOff>
      <xdr:row>851</xdr:row>
      <xdr:rowOff>171555</xdr:rowOff>
    </xdr:to>
    <xdr:pic>
      <xdr:nvPicPr>
        <xdr:cNvPr id="217" name="Рисунок 216"/>
        <xdr:cNvPicPr>
          <a:picLocks noChangeAspect="1" noChangeArrowheads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214" y="398688951"/>
          <a:ext cx="920260" cy="693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263769</xdr:colOff>
      <xdr:row>855</xdr:row>
      <xdr:rowOff>23447</xdr:rowOff>
    </xdr:from>
    <xdr:to>
      <xdr:col>0</xdr:col>
      <xdr:colOff>1184328</xdr:colOff>
      <xdr:row>855</xdr:row>
      <xdr:rowOff>952896</xdr:rowOff>
    </xdr:to>
    <xdr:pic>
      <xdr:nvPicPr>
        <xdr:cNvPr id="222" name="Рисунок 221"/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3769" y="241788462"/>
          <a:ext cx="920559" cy="920559"/>
        </a:xfrm>
        <a:prstGeom prst="rect">
          <a:avLst/>
        </a:prstGeom>
      </xdr:spPr>
    </xdr:pic>
    <xdr:clientData/>
  </xdr:twoCellAnchor>
  <xdr:twoCellAnchor editAs="oneCell">
    <xdr:from>
      <xdr:col>0</xdr:col>
      <xdr:colOff>222739</xdr:colOff>
      <xdr:row>856</xdr:row>
      <xdr:rowOff>82062</xdr:rowOff>
    </xdr:from>
    <xdr:to>
      <xdr:col>0</xdr:col>
      <xdr:colOff>1147860</xdr:colOff>
      <xdr:row>856</xdr:row>
      <xdr:rowOff>1023377</xdr:rowOff>
    </xdr:to>
    <xdr:pic>
      <xdr:nvPicPr>
        <xdr:cNvPr id="223" name="Рисунок 222"/>
        <xdr:cNvPicPr>
          <a:picLocks noChangeAspect="1" noChangeArrowheads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2739" y="243013524"/>
          <a:ext cx="925121" cy="926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316523</xdr:colOff>
      <xdr:row>846</xdr:row>
      <xdr:rowOff>46894</xdr:rowOff>
    </xdr:from>
    <xdr:to>
      <xdr:col>0</xdr:col>
      <xdr:colOff>1148861</xdr:colOff>
      <xdr:row>847</xdr:row>
      <xdr:rowOff>188897</xdr:rowOff>
    </xdr:to>
    <xdr:pic>
      <xdr:nvPicPr>
        <xdr:cNvPr id="224" name="Рисунок 223"/>
        <xdr:cNvPicPr>
          <a:picLocks noChangeAspect="1" noChangeArrowheads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6523" y="359810540"/>
          <a:ext cx="832338" cy="494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140677</xdr:colOff>
      <xdr:row>838</xdr:row>
      <xdr:rowOff>46893</xdr:rowOff>
    </xdr:from>
    <xdr:to>
      <xdr:col>0</xdr:col>
      <xdr:colOff>1236785</xdr:colOff>
      <xdr:row>839</xdr:row>
      <xdr:rowOff>87631</xdr:rowOff>
    </xdr:to>
    <xdr:pic>
      <xdr:nvPicPr>
        <xdr:cNvPr id="235" name="Рисунок 234"/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677" y="236196555"/>
          <a:ext cx="1096108" cy="1096108"/>
        </a:xfrm>
        <a:prstGeom prst="rect">
          <a:avLst/>
        </a:prstGeom>
      </xdr:spPr>
    </xdr:pic>
    <xdr:clientData/>
  </xdr:twoCellAnchor>
  <xdr:twoCellAnchor editAs="oneCell">
    <xdr:from>
      <xdr:col>0</xdr:col>
      <xdr:colOff>275492</xdr:colOff>
      <xdr:row>837</xdr:row>
      <xdr:rowOff>64477</xdr:rowOff>
    </xdr:from>
    <xdr:to>
      <xdr:col>0</xdr:col>
      <xdr:colOff>1242944</xdr:colOff>
      <xdr:row>837</xdr:row>
      <xdr:rowOff>1055213</xdr:rowOff>
    </xdr:to>
    <xdr:pic>
      <xdr:nvPicPr>
        <xdr:cNvPr id="236" name="Рисунок 235"/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492" y="342999646"/>
          <a:ext cx="967452" cy="967452"/>
        </a:xfrm>
        <a:prstGeom prst="rect">
          <a:avLst/>
        </a:prstGeom>
      </xdr:spPr>
    </xdr:pic>
    <xdr:clientData/>
  </xdr:twoCellAnchor>
  <xdr:twoCellAnchor editAs="oneCell">
    <xdr:from>
      <xdr:col>0</xdr:col>
      <xdr:colOff>275492</xdr:colOff>
      <xdr:row>836</xdr:row>
      <xdr:rowOff>52754</xdr:rowOff>
    </xdr:from>
    <xdr:to>
      <xdr:col>0</xdr:col>
      <xdr:colOff>1248507</xdr:colOff>
      <xdr:row>836</xdr:row>
      <xdr:rowOff>1051803</xdr:rowOff>
    </xdr:to>
    <xdr:pic>
      <xdr:nvPicPr>
        <xdr:cNvPr id="237" name="Рисунок 236"/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5492" y="341880092"/>
          <a:ext cx="973015" cy="973015"/>
        </a:xfrm>
        <a:prstGeom prst="rect">
          <a:avLst/>
        </a:prstGeom>
      </xdr:spPr>
    </xdr:pic>
    <xdr:clientData/>
  </xdr:twoCellAnchor>
  <xdr:twoCellAnchor editAs="oneCell">
    <xdr:from>
      <xdr:col>0</xdr:col>
      <xdr:colOff>193431</xdr:colOff>
      <xdr:row>835</xdr:row>
      <xdr:rowOff>82062</xdr:rowOff>
    </xdr:from>
    <xdr:to>
      <xdr:col>0</xdr:col>
      <xdr:colOff>1099168</xdr:colOff>
      <xdr:row>835</xdr:row>
      <xdr:rowOff>946459</xdr:rowOff>
    </xdr:to>
    <xdr:pic>
      <xdr:nvPicPr>
        <xdr:cNvPr id="239" name="Рисунок 238"/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431" y="235674877"/>
          <a:ext cx="905737" cy="837303"/>
        </a:xfrm>
        <a:prstGeom prst="rect">
          <a:avLst/>
        </a:prstGeom>
      </xdr:spPr>
    </xdr:pic>
    <xdr:clientData/>
  </xdr:twoCellAnchor>
  <xdr:twoCellAnchor editAs="oneCell">
    <xdr:from>
      <xdr:col>0</xdr:col>
      <xdr:colOff>257908</xdr:colOff>
      <xdr:row>839</xdr:row>
      <xdr:rowOff>82060</xdr:rowOff>
    </xdr:from>
    <xdr:to>
      <xdr:col>0</xdr:col>
      <xdr:colOff>1060942</xdr:colOff>
      <xdr:row>839</xdr:row>
      <xdr:rowOff>904144</xdr:rowOff>
    </xdr:to>
    <xdr:pic>
      <xdr:nvPicPr>
        <xdr:cNvPr id="240" name="Рисунок 239"/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908" y="240164814"/>
          <a:ext cx="803034" cy="803034"/>
        </a:xfrm>
        <a:prstGeom prst="rect">
          <a:avLst/>
        </a:prstGeom>
      </xdr:spPr>
    </xdr:pic>
    <xdr:clientData/>
  </xdr:twoCellAnchor>
  <xdr:twoCellAnchor editAs="oneCell">
    <xdr:from>
      <xdr:col>0</xdr:col>
      <xdr:colOff>351693</xdr:colOff>
      <xdr:row>842</xdr:row>
      <xdr:rowOff>123093</xdr:rowOff>
    </xdr:from>
    <xdr:to>
      <xdr:col>0</xdr:col>
      <xdr:colOff>996759</xdr:colOff>
      <xdr:row>842</xdr:row>
      <xdr:rowOff>768370</xdr:rowOff>
    </xdr:to>
    <xdr:pic>
      <xdr:nvPicPr>
        <xdr:cNvPr id="241" name="Рисунок 240"/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693" y="242017062"/>
          <a:ext cx="645066" cy="645066"/>
        </a:xfrm>
        <a:prstGeom prst="rect">
          <a:avLst/>
        </a:prstGeom>
      </xdr:spPr>
    </xdr:pic>
    <xdr:clientData/>
  </xdr:twoCellAnchor>
  <xdr:twoCellAnchor editAs="oneCell">
    <xdr:from>
      <xdr:col>0</xdr:col>
      <xdr:colOff>269631</xdr:colOff>
      <xdr:row>840</xdr:row>
      <xdr:rowOff>64477</xdr:rowOff>
    </xdr:from>
    <xdr:to>
      <xdr:col>0</xdr:col>
      <xdr:colOff>1037492</xdr:colOff>
      <xdr:row>840</xdr:row>
      <xdr:rowOff>841863</xdr:rowOff>
    </xdr:to>
    <xdr:pic>
      <xdr:nvPicPr>
        <xdr:cNvPr id="242" name="Рисунок 241"/>
        <xdr:cNvPicPr>
          <a:picLocks noChangeAspect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9631" y="240340662"/>
          <a:ext cx="767861" cy="767861"/>
        </a:xfrm>
        <a:prstGeom prst="rect">
          <a:avLst/>
        </a:prstGeom>
      </xdr:spPr>
    </xdr:pic>
    <xdr:clientData/>
  </xdr:twoCellAnchor>
  <xdr:twoCellAnchor editAs="oneCell">
    <xdr:from>
      <xdr:col>0</xdr:col>
      <xdr:colOff>322384</xdr:colOff>
      <xdr:row>843</xdr:row>
      <xdr:rowOff>99646</xdr:rowOff>
    </xdr:from>
    <xdr:to>
      <xdr:col>0</xdr:col>
      <xdr:colOff>1008183</xdr:colOff>
      <xdr:row>843</xdr:row>
      <xdr:rowOff>789745</xdr:rowOff>
    </xdr:to>
    <xdr:pic>
      <xdr:nvPicPr>
        <xdr:cNvPr id="247" name="Рисунок 246"/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2384" y="245715692"/>
          <a:ext cx="685799" cy="69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216876</xdr:colOff>
      <xdr:row>832</xdr:row>
      <xdr:rowOff>64477</xdr:rowOff>
    </xdr:from>
    <xdr:to>
      <xdr:col>0</xdr:col>
      <xdr:colOff>1221851</xdr:colOff>
      <xdr:row>832</xdr:row>
      <xdr:rowOff>437500</xdr:rowOff>
    </xdr:to>
    <xdr:pic>
      <xdr:nvPicPr>
        <xdr:cNvPr id="248" name="Рисунок 247"/>
        <xdr:cNvPicPr>
          <a:picLocks noChangeAspect="1" noChangeArrowheads="1"/>
        </xdr:cNvPicPr>
      </xdr:nvPicPr>
      <xdr:blipFill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6876" y="346985492"/>
          <a:ext cx="1004975" cy="375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146344</xdr:colOff>
      <xdr:row>860</xdr:row>
      <xdr:rowOff>354950</xdr:rowOff>
    </xdr:from>
    <xdr:to>
      <xdr:col>0</xdr:col>
      <xdr:colOff>1388990</xdr:colOff>
      <xdr:row>861</xdr:row>
      <xdr:rowOff>276775</xdr:rowOff>
    </xdr:to>
    <xdr:pic>
      <xdr:nvPicPr>
        <xdr:cNvPr id="218" name="Рисунок 217"/>
        <xdr:cNvPicPr>
          <a:picLocks noChangeAspect="1" noChangeArrowheads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344" y="484258817"/>
          <a:ext cx="1242646" cy="531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111368</xdr:colOff>
      <xdr:row>779</xdr:row>
      <xdr:rowOff>46892</xdr:rowOff>
    </xdr:from>
    <xdr:to>
      <xdr:col>0</xdr:col>
      <xdr:colOff>1269608</xdr:colOff>
      <xdr:row>779</xdr:row>
      <xdr:rowOff>914758</xdr:rowOff>
    </xdr:to>
    <xdr:pic>
      <xdr:nvPicPr>
        <xdr:cNvPr id="251" name="Рисунок 250"/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368" y="174292846"/>
          <a:ext cx="1158240" cy="873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246184</xdr:colOff>
      <xdr:row>780</xdr:row>
      <xdr:rowOff>46892</xdr:rowOff>
    </xdr:from>
    <xdr:to>
      <xdr:col>0</xdr:col>
      <xdr:colOff>1288365</xdr:colOff>
      <xdr:row>780</xdr:row>
      <xdr:rowOff>886457</xdr:rowOff>
    </xdr:to>
    <xdr:pic>
      <xdr:nvPicPr>
        <xdr:cNvPr id="259" name="Рисунок 258"/>
        <xdr:cNvPicPr>
          <a:picLocks noChangeAspect="1" noChangeArrowheads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6184" y="244496492"/>
          <a:ext cx="1042181" cy="839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175845</xdr:colOff>
      <xdr:row>781</xdr:row>
      <xdr:rowOff>52754</xdr:rowOff>
    </xdr:from>
    <xdr:to>
      <xdr:col>0</xdr:col>
      <xdr:colOff>1356425</xdr:colOff>
      <xdr:row>781</xdr:row>
      <xdr:rowOff>1007168</xdr:rowOff>
    </xdr:to>
    <xdr:pic>
      <xdr:nvPicPr>
        <xdr:cNvPr id="261" name="Рисунок 260"/>
        <xdr:cNvPicPr>
          <a:picLocks noChangeAspect="1" noChangeArrowheads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45" y="245510539"/>
          <a:ext cx="1119555" cy="948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99646</xdr:colOff>
      <xdr:row>782</xdr:row>
      <xdr:rowOff>58615</xdr:rowOff>
    </xdr:from>
    <xdr:to>
      <xdr:col>0</xdr:col>
      <xdr:colOff>1257886</xdr:colOff>
      <xdr:row>782</xdr:row>
      <xdr:rowOff>929444</xdr:rowOff>
    </xdr:to>
    <xdr:pic>
      <xdr:nvPicPr>
        <xdr:cNvPr id="263" name="Рисунок 262"/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46" y="174398353"/>
          <a:ext cx="1158240" cy="873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193213</xdr:colOff>
      <xdr:row>784</xdr:row>
      <xdr:rowOff>35169</xdr:rowOff>
    </xdr:from>
    <xdr:to>
      <xdr:col>0</xdr:col>
      <xdr:colOff>1266093</xdr:colOff>
      <xdr:row>784</xdr:row>
      <xdr:rowOff>937782</xdr:rowOff>
    </xdr:to>
    <xdr:pic>
      <xdr:nvPicPr>
        <xdr:cNvPr id="265" name="Рисунок 264"/>
        <xdr:cNvPicPr>
          <a:picLocks noChangeAspect="1" noChangeArrowheads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3213" y="248740246"/>
          <a:ext cx="1072880" cy="908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152883</xdr:colOff>
      <xdr:row>783</xdr:row>
      <xdr:rowOff>64478</xdr:rowOff>
    </xdr:from>
    <xdr:to>
      <xdr:col>0</xdr:col>
      <xdr:colOff>1229751</xdr:colOff>
      <xdr:row>783</xdr:row>
      <xdr:rowOff>936220</xdr:rowOff>
    </xdr:to>
    <xdr:pic>
      <xdr:nvPicPr>
        <xdr:cNvPr id="267" name="Рисунок 266"/>
        <xdr:cNvPicPr>
          <a:picLocks noChangeAspect="1" noChangeArrowheads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883" y="247696893"/>
          <a:ext cx="1076868" cy="867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392723</xdr:colOff>
      <xdr:row>788</xdr:row>
      <xdr:rowOff>64478</xdr:rowOff>
    </xdr:from>
    <xdr:to>
      <xdr:col>0</xdr:col>
      <xdr:colOff>979916</xdr:colOff>
      <xdr:row>788</xdr:row>
      <xdr:rowOff>764476</xdr:rowOff>
    </xdr:to>
    <xdr:pic>
      <xdr:nvPicPr>
        <xdr:cNvPr id="274" name="Рисунок 273"/>
        <xdr:cNvPicPr>
          <a:picLocks noChangeAspect="1" noChangeArrowheads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2723" y="179503755"/>
          <a:ext cx="587193" cy="70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416169</xdr:colOff>
      <xdr:row>787</xdr:row>
      <xdr:rowOff>52754</xdr:rowOff>
    </xdr:from>
    <xdr:to>
      <xdr:col>0</xdr:col>
      <xdr:colOff>1092543</xdr:colOff>
      <xdr:row>787</xdr:row>
      <xdr:rowOff>894211</xdr:rowOff>
    </xdr:to>
    <xdr:pic>
      <xdr:nvPicPr>
        <xdr:cNvPr id="275" name="Рисунок 274"/>
        <xdr:cNvPicPr>
          <a:picLocks noChangeAspect="1" noChangeArrowheads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169" y="180119216"/>
          <a:ext cx="676374" cy="849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351693</xdr:colOff>
      <xdr:row>789</xdr:row>
      <xdr:rowOff>46891</xdr:rowOff>
    </xdr:from>
    <xdr:to>
      <xdr:col>0</xdr:col>
      <xdr:colOff>975084</xdr:colOff>
      <xdr:row>789</xdr:row>
      <xdr:rowOff>742721</xdr:rowOff>
    </xdr:to>
    <xdr:pic>
      <xdr:nvPicPr>
        <xdr:cNvPr id="279" name="Рисунок 278"/>
        <xdr:cNvPicPr>
          <a:picLocks noChangeAspect="1" noChangeArrowheads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3" y="183049983"/>
          <a:ext cx="623391" cy="697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375139</xdr:colOff>
      <xdr:row>786</xdr:row>
      <xdr:rowOff>35169</xdr:rowOff>
    </xdr:from>
    <xdr:to>
      <xdr:col>0</xdr:col>
      <xdr:colOff>1032852</xdr:colOff>
      <xdr:row>786</xdr:row>
      <xdr:rowOff>861645</xdr:rowOff>
    </xdr:to>
    <xdr:pic>
      <xdr:nvPicPr>
        <xdr:cNvPr id="280" name="Рисунок 279"/>
        <xdr:cNvPicPr>
          <a:picLocks noChangeAspect="1" noChangeArrowheads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5139" y="180869492"/>
          <a:ext cx="657713" cy="826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504092</xdr:colOff>
      <xdr:row>785</xdr:row>
      <xdr:rowOff>29307</xdr:rowOff>
    </xdr:from>
    <xdr:to>
      <xdr:col>0</xdr:col>
      <xdr:colOff>870554</xdr:colOff>
      <xdr:row>785</xdr:row>
      <xdr:rowOff>833118</xdr:rowOff>
    </xdr:to>
    <xdr:pic>
      <xdr:nvPicPr>
        <xdr:cNvPr id="281" name="Рисунок 280"/>
        <xdr:cNvPicPr>
          <a:picLocks noChangeAspect="1" noChangeArrowheads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092" y="269507676"/>
          <a:ext cx="366462" cy="808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186202</xdr:colOff>
      <xdr:row>775</xdr:row>
      <xdr:rowOff>140807</xdr:rowOff>
    </xdr:from>
    <xdr:to>
      <xdr:col>0</xdr:col>
      <xdr:colOff>1317479</xdr:colOff>
      <xdr:row>776</xdr:row>
      <xdr:rowOff>210856</xdr:rowOff>
    </xdr:to>
    <xdr:pic>
      <xdr:nvPicPr>
        <xdr:cNvPr id="282" name="Рисунок 281"/>
        <xdr:cNvPicPr>
          <a:picLocks noChangeAspect="1" noChangeArrowheads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6202" y="411197474"/>
          <a:ext cx="1131277" cy="425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128954</xdr:colOff>
      <xdr:row>538</xdr:row>
      <xdr:rowOff>85257</xdr:rowOff>
    </xdr:from>
    <xdr:to>
      <xdr:col>0</xdr:col>
      <xdr:colOff>1190953</xdr:colOff>
      <xdr:row>538</xdr:row>
      <xdr:rowOff>680297</xdr:rowOff>
    </xdr:to>
    <xdr:pic>
      <xdr:nvPicPr>
        <xdr:cNvPr id="305" name="Рисунок 304"/>
        <xdr:cNvPicPr>
          <a:picLocks noChangeAspect="1" noChangeArrowheads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954" y="113928057"/>
          <a:ext cx="1061999" cy="600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515</xdr:row>
      <xdr:rowOff>178300</xdr:rowOff>
    </xdr:from>
    <xdr:to>
      <xdr:col>0</xdr:col>
      <xdr:colOff>1389769</xdr:colOff>
      <xdr:row>518</xdr:row>
      <xdr:rowOff>6438</xdr:rowOff>
    </xdr:to>
    <xdr:pic>
      <xdr:nvPicPr>
        <xdr:cNvPr id="172" name="Рисунок 171"/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152357320"/>
          <a:ext cx="1351669" cy="893033"/>
        </a:xfrm>
        <a:prstGeom prst="rect">
          <a:avLst/>
        </a:prstGeom>
      </xdr:spPr>
    </xdr:pic>
    <xdr:clientData/>
  </xdr:twoCellAnchor>
  <xdr:twoCellAnchor editAs="oneCell">
    <xdr:from>
      <xdr:col>0</xdr:col>
      <xdr:colOff>144062</xdr:colOff>
      <xdr:row>510</xdr:row>
      <xdr:rowOff>307496</xdr:rowOff>
    </xdr:from>
    <xdr:to>
      <xdr:col>0</xdr:col>
      <xdr:colOff>1408946</xdr:colOff>
      <xdr:row>513</xdr:row>
      <xdr:rowOff>109642</xdr:rowOff>
    </xdr:to>
    <xdr:pic>
      <xdr:nvPicPr>
        <xdr:cNvPr id="182" name="Рисунок 181"/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4062" y="249718563"/>
          <a:ext cx="1264884" cy="868946"/>
        </a:xfrm>
        <a:prstGeom prst="rect">
          <a:avLst/>
        </a:prstGeom>
      </xdr:spPr>
    </xdr:pic>
    <xdr:clientData/>
  </xdr:twoCellAnchor>
  <xdr:twoCellAnchor editAs="oneCell">
    <xdr:from>
      <xdr:col>0</xdr:col>
      <xdr:colOff>83820</xdr:colOff>
      <xdr:row>505</xdr:row>
      <xdr:rowOff>239566</xdr:rowOff>
    </xdr:from>
    <xdr:to>
      <xdr:col>0</xdr:col>
      <xdr:colOff>1373946</xdr:colOff>
      <xdr:row>508</xdr:row>
      <xdr:rowOff>46762</xdr:rowOff>
    </xdr:to>
    <xdr:pic>
      <xdr:nvPicPr>
        <xdr:cNvPr id="184" name="Рисунок 183"/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820" y="150886966"/>
          <a:ext cx="1290126" cy="867646"/>
        </a:xfrm>
        <a:prstGeom prst="rect">
          <a:avLst/>
        </a:prstGeom>
      </xdr:spPr>
    </xdr:pic>
    <xdr:clientData/>
  </xdr:twoCellAnchor>
  <xdr:twoCellAnchor editAs="oneCell">
    <xdr:from>
      <xdr:col>0</xdr:col>
      <xdr:colOff>291514</xdr:colOff>
      <xdr:row>236</xdr:row>
      <xdr:rowOff>36653</xdr:rowOff>
    </xdr:from>
    <xdr:to>
      <xdr:col>0</xdr:col>
      <xdr:colOff>1164883</xdr:colOff>
      <xdr:row>236</xdr:row>
      <xdr:rowOff>616726</xdr:rowOff>
    </xdr:to>
    <xdr:pic>
      <xdr:nvPicPr>
        <xdr:cNvPr id="307" name="Рисунок 306"/>
        <xdr:cNvPicPr>
          <a:picLocks noChangeAspect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14" y="12706173"/>
          <a:ext cx="873369" cy="58007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367</xdr:row>
      <xdr:rowOff>41031</xdr:rowOff>
    </xdr:from>
    <xdr:to>
      <xdr:col>0</xdr:col>
      <xdr:colOff>1207476</xdr:colOff>
      <xdr:row>367</xdr:row>
      <xdr:rowOff>686507</xdr:rowOff>
    </xdr:to>
    <xdr:pic>
      <xdr:nvPicPr>
        <xdr:cNvPr id="309" name="Рисунок 308"/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" y="57536862"/>
          <a:ext cx="1131276" cy="647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123092</xdr:colOff>
      <xdr:row>366</xdr:row>
      <xdr:rowOff>70339</xdr:rowOff>
    </xdr:from>
    <xdr:to>
      <xdr:col>0</xdr:col>
      <xdr:colOff>1201614</xdr:colOff>
      <xdr:row>366</xdr:row>
      <xdr:rowOff>565011</xdr:rowOff>
    </xdr:to>
    <xdr:pic>
      <xdr:nvPicPr>
        <xdr:cNvPr id="310" name="Рисунок 309"/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092" y="57384462"/>
          <a:ext cx="1078522" cy="494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227944</xdr:colOff>
      <xdr:row>724</xdr:row>
      <xdr:rowOff>23446</xdr:rowOff>
    </xdr:from>
    <xdr:to>
      <xdr:col>0</xdr:col>
      <xdr:colOff>1034220</xdr:colOff>
      <xdr:row>724</xdr:row>
      <xdr:rowOff>567002</xdr:rowOff>
    </xdr:to>
    <xdr:pic>
      <xdr:nvPicPr>
        <xdr:cNvPr id="191" name="Рисунок 190"/>
        <xdr:cNvPicPr>
          <a:picLocks noChangeAspect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7944" y="147687323"/>
          <a:ext cx="806276" cy="535512"/>
        </a:xfrm>
        <a:prstGeom prst="rect">
          <a:avLst/>
        </a:prstGeom>
      </xdr:spPr>
    </xdr:pic>
    <xdr:clientData/>
  </xdr:twoCellAnchor>
  <xdr:twoCellAnchor editAs="oneCell">
    <xdr:from>
      <xdr:col>0</xdr:col>
      <xdr:colOff>169984</xdr:colOff>
      <xdr:row>725</xdr:row>
      <xdr:rowOff>44310</xdr:rowOff>
    </xdr:from>
    <xdr:to>
      <xdr:col>0</xdr:col>
      <xdr:colOff>1074047</xdr:colOff>
      <xdr:row>725</xdr:row>
      <xdr:rowOff>646886</xdr:rowOff>
    </xdr:to>
    <xdr:pic>
      <xdr:nvPicPr>
        <xdr:cNvPr id="1024" name="Рисунок 1023"/>
        <xdr:cNvPicPr>
          <a:picLocks noChangeAspect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984" y="148300202"/>
          <a:ext cx="904063" cy="600460"/>
        </a:xfrm>
        <a:prstGeom prst="rect">
          <a:avLst/>
        </a:prstGeom>
      </xdr:spPr>
    </xdr:pic>
    <xdr:clientData/>
  </xdr:twoCellAnchor>
  <xdr:twoCellAnchor editAs="oneCell">
    <xdr:from>
      <xdr:col>0</xdr:col>
      <xdr:colOff>41031</xdr:colOff>
      <xdr:row>246</xdr:row>
      <xdr:rowOff>589550</xdr:rowOff>
    </xdr:from>
    <xdr:to>
      <xdr:col>0</xdr:col>
      <xdr:colOff>345832</xdr:colOff>
      <xdr:row>246</xdr:row>
      <xdr:rowOff>899710</xdr:rowOff>
    </xdr:to>
    <xdr:pic>
      <xdr:nvPicPr>
        <xdr:cNvPr id="321" name="Рисунок 32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1" y="1481609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181707</xdr:colOff>
      <xdr:row>536</xdr:row>
      <xdr:rowOff>33073</xdr:rowOff>
    </xdr:from>
    <xdr:to>
      <xdr:col>0</xdr:col>
      <xdr:colOff>1283678</xdr:colOff>
      <xdr:row>536</xdr:row>
      <xdr:rowOff>764637</xdr:rowOff>
    </xdr:to>
    <xdr:pic>
      <xdr:nvPicPr>
        <xdr:cNvPr id="297" name="Рисунок 296"/>
        <xdr:cNvPicPr>
          <a:picLocks noChangeAspect="1" noChangeArrowheads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1707" y="115294365"/>
          <a:ext cx="1101971" cy="727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313918</xdr:colOff>
      <xdr:row>534</xdr:row>
      <xdr:rowOff>22387</xdr:rowOff>
    </xdr:from>
    <xdr:to>
      <xdr:col>0</xdr:col>
      <xdr:colOff>1286933</xdr:colOff>
      <xdr:row>534</xdr:row>
      <xdr:rowOff>786194</xdr:rowOff>
    </xdr:to>
    <xdr:pic>
      <xdr:nvPicPr>
        <xdr:cNvPr id="304" name="Рисунок 303"/>
        <xdr:cNvPicPr>
          <a:picLocks noChangeAspect="1" noChangeArrowheads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3918" y="257637654"/>
          <a:ext cx="973015" cy="763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175846</xdr:colOff>
      <xdr:row>618</xdr:row>
      <xdr:rowOff>35169</xdr:rowOff>
    </xdr:from>
    <xdr:to>
      <xdr:col>0</xdr:col>
      <xdr:colOff>1148861</xdr:colOff>
      <xdr:row>618</xdr:row>
      <xdr:rowOff>801940</xdr:rowOff>
    </xdr:to>
    <xdr:pic>
      <xdr:nvPicPr>
        <xdr:cNvPr id="312" name="Рисунок 311"/>
        <xdr:cNvPicPr>
          <a:picLocks noChangeAspect="1" noChangeArrowheads="1"/>
        </xdr:cNvPicPr>
      </xdr:nvPicPr>
      <xdr:blipFill>
        <a:blip xmlns:r="http://schemas.openxmlformats.org/officeDocument/2006/relationships" r:embed="rId1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46" y="127189523"/>
          <a:ext cx="973015" cy="768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82061</xdr:colOff>
      <xdr:row>614</xdr:row>
      <xdr:rowOff>105508</xdr:rowOff>
    </xdr:from>
    <xdr:to>
      <xdr:col>0</xdr:col>
      <xdr:colOff>1184032</xdr:colOff>
      <xdr:row>614</xdr:row>
      <xdr:rowOff>834956</xdr:rowOff>
    </xdr:to>
    <xdr:pic>
      <xdr:nvPicPr>
        <xdr:cNvPr id="315" name="Рисунок 314"/>
        <xdr:cNvPicPr>
          <a:picLocks noChangeAspect="1" noChangeArrowheads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061" y="126533031"/>
          <a:ext cx="1101971" cy="727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317277</xdr:colOff>
      <xdr:row>622</xdr:row>
      <xdr:rowOff>106918</xdr:rowOff>
    </xdr:from>
    <xdr:to>
      <xdr:col>0</xdr:col>
      <xdr:colOff>1250853</xdr:colOff>
      <xdr:row>622</xdr:row>
      <xdr:rowOff>795198</xdr:rowOff>
    </xdr:to>
    <xdr:pic>
      <xdr:nvPicPr>
        <xdr:cNvPr id="322" name="Рисунок 321"/>
        <xdr:cNvPicPr>
          <a:picLocks noChangeAspect="1" noChangeArrowheads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7277" y="148556241"/>
          <a:ext cx="933576" cy="696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339971</xdr:colOff>
      <xdr:row>616</xdr:row>
      <xdr:rowOff>146539</xdr:rowOff>
    </xdr:from>
    <xdr:to>
      <xdr:col>0</xdr:col>
      <xdr:colOff>1190263</xdr:colOff>
      <xdr:row>616</xdr:row>
      <xdr:rowOff>677009</xdr:rowOff>
    </xdr:to>
    <xdr:pic>
      <xdr:nvPicPr>
        <xdr:cNvPr id="324" name="Рисунок 323"/>
        <xdr:cNvPicPr>
          <a:picLocks noChangeAspect="1" noChangeArrowheads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971" y="129751016"/>
          <a:ext cx="850292" cy="5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58616</xdr:colOff>
      <xdr:row>617</xdr:row>
      <xdr:rowOff>91485</xdr:rowOff>
    </xdr:from>
    <xdr:to>
      <xdr:col>0</xdr:col>
      <xdr:colOff>1236785</xdr:colOff>
      <xdr:row>617</xdr:row>
      <xdr:rowOff>773131</xdr:rowOff>
    </xdr:to>
    <xdr:pic>
      <xdr:nvPicPr>
        <xdr:cNvPr id="325" name="Рисунок 324"/>
        <xdr:cNvPicPr>
          <a:picLocks noChangeAspect="1" noChangeArrowheads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16" y="128500208"/>
          <a:ext cx="1178169" cy="67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64002</xdr:colOff>
      <xdr:row>613</xdr:row>
      <xdr:rowOff>26705</xdr:rowOff>
    </xdr:from>
    <xdr:to>
      <xdr:col>0</xdr:col>
      <xdr:colOff>1232962</xdr:colOff>
      <xdr:row>613</xdr:row>
      <xdr:rowOff>947031</xdr:rowOff>
    </xdr:to>
    <xdr:pic>
      <xdr:nvPicPr>
        <xdr:cNvPr id="327" name="Рисунок 326"/>
        <xdr:cNvPicPr>
          <a:picLocks noChangeAspect="1" noChangeArrowheads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002" y="171925438"/>
          <a:ext cx="1168960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607</xdr:row>
      <xdr:rowOff>32451</xdr:rowOff>
    </xdr:from>
    <xdr:to>
      <xdr:col>0</xdr:col>
      <xdr:colOff>1289537</xdr:colOff>
      <xdr:row>607</xdr:row>
      <xdr:rowOff>722824</xdr:rowOff>
    </xdr:to>
    <xdr:pic>
      <xdr:nvPicPr>
        <xdr:cNvPr id="329" name="Рисунок 328"/>
        <xdr:cNvPicPr>
          <a:picLocks noChangeAspect="1" noChangeArrowheads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125164574"/>
          <a:ext cx="1266091" cy="692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287215</xdr:colOff>
      <xdr:row>627</xdr:row>
      <xdr:rowOff>9174</xdr:rowOff>
    </xdr:from>
    <xdr:to>
      <xdr:col>0</xdr:col>
      <xdr:colOff>1248507</xdr:colOff>
      <xdr:row>627</xdr:row>
      <xdr:rowOff>742337</xdr:rowOff>
    </xdr:to>
    <xdr:pic>
      <xdr:nvPicPr>
        <xdr:cNvPr id="330" name="Рисунок 329"/>
        <xdr:cNvPicPr>
          <a:picLocks noChangeAspect="1" noChangeArrowheads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215" y="153083251"/>
          <a:ext cx="961292" cy="735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294094</xdr:colOff>
      <xdr:row>626</xdr:row>
      <xdr:rowOff>52753</xdr:rowOff>
    </xdr:from>
    <xdr:to>
      <xdr:col>0</xdr:col>
      <xdr:colOff>1266093</xdr:colOff>
      <xdr:row>626</xdr:row>
      <xdr:rowOff>726538</xdr:rowOff>
    </xdr:to>
    <xdr:pic>
      <xdr:nvPicPr>
        <xdr:cNvPr id="331" name="Рисунок 330"/>
        <xdr:cNvPicPr>
          <a:picLocks noChangeAspect="1" noChangeArrowheads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4094" y="152142091"/>
          <a:ext cx="971999" cy="662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316523</xdr:colOff>
      <xdr:row>628</xdr:row>
      <xdr:rowOff>57969</xdr:rowOff>
    </xdr:from>
    <xdr:to>
      <xdr:col>0</xdr:col>
      <xdr:colOff>1252651</xdr:colOff>
      <xdr:row>628</xdr:row>
      <xdr:rowOff>744930</xdr:rowOff>
    </xdr:to>
    <xdr:pic>
      <xdr:nvPicPr>
        <xdr:cNvPr id="333" name="Рисунок 332"/>
        <xdr:cNvPicPr>
          <a:picLocks noChangeAspect="1" noChangeArrowheads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6523" y="154099200"/>
          <a:ext cx="936128" cy="681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343742</xdr:colOff>
      <xdr:row>625</xdr:row>
      <xdr:rowOff>121923</xdr:rowOff>
    </xdr:from>
    <xdr:to>
      <xdr:col>0</xdr:col>
      <xdr:colOff>1274883</xdr:colOff>
      <xdr:row>625</xdr:row>
      <xdr:rowOff>802770</xdr:rowOff>
    </xdr:to>
    <xdr:pic>
      <xdr:nvPicPr>
        <xdr:cNvPr id="335" name="Рисунок 334"/>
        <xdr:cNvPicPr>
          <a:picLocks noChangeAspect="1" noChangeArrowheads="1"/>
        </xdr:cNvPicPr>
      </xdr:nvPicPr>
      <xdr:blipFill>
        <a:blip xmlns:r="http://schemas.openxmlformats.org/officeDocument/2006/relationships" r:embed="rId1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742" y="215341203"/>
          <a:ext cx="931141" cy="680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240570</xdr:colOff>
      <xdr:row>619</xdr:row>
      <xdr:rowOff>30968</xdr:rowOff>
    </xdr:from>
    <xdr:to>
      <xdr:col>0</xdr:col>
      <xdr:colOff>1260355</xdr:colOff>
      <xdr:row>619</xdr:row>
      <xdr:rowOff>709246</xdr:rowOff>
    </xdr:to>
    <xdr:pic>
      <xdr:nvPicPr>
        <xdr:cNvPr id="336" name="Рисунок 335"/>
        <xdr:cNvPicPr>
          <a:picLocks noChangeAspect="1" noChangeArrowheads="1"/>
        </xdr:cNvPicPr>
      </xdr:nvPicPr>
      <xdr:blipFill>
        <a:blip xmlns:r="http://schemas.openxmlformats.org/officeDocument/2006/relationships" r:embed="rId1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570" y="142097076"/>
          <a:ext cx="1019785" cy="678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128953</xdr:colOff>
      <xdr:row>615</xdr:row>
      <xdr:rowOff>46893</xdr:rowOff>
    </xdr:from>
    <xdr:to>
      <xdr:col>0</xdr:col>
      <xdr:colOff>1030564</xdr:colOff>
      <xdr:row>615</xdr:row>
      <xdr:rowOff>743570</xdr:rowOff>
    </xdr:to>
    <xdr:pic>
      <xdr:nvPicPr>
        <xdr:cNvPr id="337" name="Рисунок 336"/>
        <xdr:cNvPicPr>
          <a:picLocks noChangeAspect="1" noChangeArrowheads="1"/>
        </xdr:cNvPicPr>
      </xdr:nvPicPr>
      <xdr:blipFill>
        <a:blip xmlns:r="http://schemas.openxmlformats.org/officeDocument/2006/relationships" r:embed="rId1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953" y="128883508"/>
          <a:ext cx="901611" cy="697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123093</xdr:colOff>
      <xdr:row>605</xdr:row>
      <xdr:rowOff>23447</xdr:rowOff>
    </xdr:from>
    <xdr:to>
      <xdr:col>0</xdr:col>
      <xdr:colOff>1201616</xdr:colOff>
      <xdr:row>605</xdr:row>
      <xdr:rowOff>547879</xdr:rowOff>
    </xdr:to>
    <xdr:pic>
      <xdr:nvPicPr>
        <xdr:cNvPr id="323" name="Рисунок 322"/>
        <xdr:cNvPicPr>
          <a:picLocks noChangeAspect="1" noChangeArrowheads="1"/>
        </xdr:cNvPicPr>
      </xdr:nvPicPr>
      <xdr:blipFill>
        <a:blip xmlns:r="http://schemas.openxmlformats.org/officeDocument/2006/relationships" r:embed="rId1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093" y="125067647"/>
          <a:ext cx="1078523" cy="521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99482</xdr:colOff>
      <xdr:row>629</xdr:row>
      <xdr:rowOff>0</xdr:rowOff>
    </xdr:from>
    <xdr:to>
      <xdr:col>0</xdr:col>
      <xdr:colOff>1166443</xdr:colOff>
      <xdr:row>629</xdr:row>
      <xdr:rowOff>965903</xdr:rowOff>
    </xdr:to>
    <xdr:pic>
      <xdr:nvPicPr>
        <xdr:cNvPr id="326" name="Рисунок 32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29481" r="-29481"/>
        <a:stretch/>
      </xdr:blipFill>
      <xdr:spPr bwMode="auto">
        <a:xfrm rot="5400000">
          <a:off x="146536" y="141989908"/>
          <a:ext cx="972853" cy="1066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216877</xdr:colOff>
      <xdr:row>624</xdr:row>
      <xdr:rowOff>58616</xdr:rowOff>
    </xdr:from>
    <xdr:to>
      <xdr:col>0</xdr:col>
      <xdr:colOff>1174232</xdr:colOff>
      <xdr:row>624</xdr:row>
      <xdr:rowOff>810960</xdr:rowOff>
    </xdr:to>
    <xdr:pic>
      <xdr:nvPicPr>
        <xdr:cNvPr id="308" name="Рисунок 307"/>
        <xdr:cNvPicPr>
          <a:picLocks noChangeAspect="1" noChangeArrowheads="1"/>
        </xdr:cNvPicPr>
      </xdr:nvPicPr>
      <xdr:blipFill>
        <a:blip xmlns:r="http://schemas.openxmlformats.org/officeDocument/2006/relationships" r:embed="rId1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6877" y="150319154"/>
          <a:ext cx="957355" cy="745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261345</xdr:colOff>
      <xdr:row>623</xdr:row>
      <xdr:rowOff>46892</xdr:rowOff>
    </xdr:from>
    <xdr:to>
      <xdr:col>0</xdr:col>
      <xdr:colOff>1250629</xdr:colOff>
      <xdr:row>623</xdr:row>
      <xdr:rowOff>747379</xdr:rowOff>
    </xdr:to>
    <xdr:pic>
      <xdr:nvPicPr>
        <xdr:cNvPr id="334" name="Рисунок 333"/>
        <xdr:cNvPicPr>
          <a:picLocks noChangeAspect="1" noChangeArrowheads="1"/>
        </xdr:cNvPicPr>
      </xdr:nvPicPr>
      <xdr:blipFill>
        <a:blip xmlns:r="http://schemas.openxmlformats.org/officeDocument/2006/relationships" r:embed="rId1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1345" y="149463369"/>
          <a:ext cx="989284" cy="697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70337</xdr:colOff>
      <xdr:row>606</xdr:row>
      <xdr:rowOff>17532</xdr:rowOff>
    </xdr:from>
    <xdr:to>
      <xdr:col>0</xdr:col>
      <xdr:colOff>1195752</xdr:colOff>
      <xdr:row>606</xdr:row>
      <xdr:rowOff>665008</xdr:rowOff>
    </xdr:to>
    <xdr:pic>
      <xdr:nvPicPr>
        <xdr:cNvPr id="339" name="Рисунок 338"/>
        <xdr:cNvPicPr>
          <a:picLocks noChangeAspect="1" noChangeArrowheads="1"/>
        </xdr:cNvPicPr>
      </xdr:nvPicPr>
      <xdr:blipFill>
        <a:blip xmlns:r="http://schemas.openxmlformats.org/officeDocument/2006/relationships" r:embed="rId1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337" y="125671332"/>
          <a:ext cx="1125415" cy="65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105507</xdr:colOff>
      <xdr:row>608</xdr:row>
      <xdr:rowOff>42845</xdr:rowOff>
    </xdr:from>
    <xdr:to>
      <xdr:col>0</xdr:col>
      <xdr:colOff>1260231</xdr:colOff>
      <xdr:row>608</xdr:row>
      <xdr:rowOff>616829</xdr:rowOff>
    </xdr:to>
    <xdr:pic>
      <xdr:nvPicPr>
        <xdr:cNvPr id="332" name="Рисунок 331"/>
        <xdr:cNvPicPr>
          <a:picLocks noChangeAspect="1" noChangeArrowheads="1"/>
        </xdr:cNvPicPr>
      </xdr:nvPicPr>
      <xdr:blipFill>
        <a:blip xmlns:r="http://schemas.openxmlformats.org/officeDocument/2006/relationships" r:embed="rId1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507" y="127226507"/>
          <a:ext cx="1154724" cy="56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111369</xdr:colOff>
      <xdr:row>609</xdr:row>
      <xdr:rowOff>82063</xdr:rowOff>
    </xdr:from>
    <xdr:to>
      <xdr:col>0</xdr:col>
      <xdr:colOff>1213338</xdr:colOff>
      <xdr:row>609</xdr:row>
      <xdr:rowOff>675924</xdr:rowOff>
    </xdr:to>
    <xdr:pic>
      <xdr:nvPicPr>
        <xdr:cNvPr id="340" name="Рисунок 339"/>
        <xdr:cNvPicPr>
          <a:picLocks noChangeAspect="1" noChangeArrowheads="1"/>
        </xdr:cNvPicPr>
      </xdr:nvPicPr>
      <xdr:blipFill>
        <a:blip xmlns:r="http://schemas.openxmlformats.org/officeDocument/2006/relationships" r:embed="rId1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369" y="127904632"/>
          <a:ext cx="1101969" cy="600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193431</xdr:colOff>
      <xdr:row>620</xdr:row>
      <xdr:rowOff>44123</xdr:rowOff>
    </xdr:from>
    <xdr:to>
      <xdr:col>0</xdr:col>
      <xdr:colOff>1225061</xdr:colOff>
      <xdr:row>620</xdr:row>
      <xdr:rowOff>672286</xdr:rowOff>
    </xdr:to>
    <xdr:pic>
      <xdr:nvPicPr>
        <xdr:cNvPr id="342" name="Рисунок 341"/>
        <xdr:cNvPicPr>
          <a:picLocks noChangeAspect="1" noChangeArrowheads="1"/>
        </xdr:cNvPicPr>
      </xdr:nvPicPr>
      <xdr:blipFill>
        <a:blip xmlns:r="http://schemas.openxmlformats.org/officeDocument/2006/relationships" r:embed="rId1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3431" y="146828769"/>
          <a:ext cx="1031630" cy="628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261861</xdr:colOff>
      <xdr:row>621</xdr:row>
      <xdr:rowOff>97476</xdr:rowOff>
    </xdr:from>
    <xdr:to>
      <xdr:col>0</xdr:col>
      <xdr:colOff>1178169</xdr:colOff>
      <xdr:row>621</xdr:row>
      <xdr:rowOff>679938</xdr:rowOff>
    </xdr:to>
    <xdr:pic>
      <xdr:nvPicPr>
        <xdr:cNvPr id="343" name="Рисунок 342"/>
        <xdr:cNvPicPr>
          <a:picLocks noChangeAspect="1" noChangeArrowheads="1"/>
        </xdr:cNvPicPr>
      </xdr:nvPicPr>
      <xdr:blipFill>
        <a:blip xmlns:r="http://schemas.openxmlformats.org/officeDocument/2006/relationships" r:embed="rId1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1861" y="147702738"/>
          <a:ext cx="916308" cy="582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181708</xdr:colOff>
      <xdr:row>635</xdr:row>
      <xdr:rowOff>41031</xdr:rowOff>
    </xdr:from>
    <xdr:to>
      <xdr:col>0</xdr:col>
      <xdr:colOff>1213636</xdr:colOff>
      <xdr:row>635</xdr:row>
      <xdr:rowOff>1057719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1708" y="146638108"/>
          <a:ext cx="1031928" cy="1031928"/>
        </a:xfrm>
        <a:prstGeom prst="rect">
          <a:avLst/>
        </a:prstGeom>
      </xdr:spPr>
    </xdr:pic>
    <xdr:clientData/>
  </xdr:twoCellAnchor>
  <xdr:twoCellAnchor editAs="oneCell">
    <xdr:from>
      <xdr:col>0</xdr:col>
      <xdr:colOff>375139</xdr:colOff>
      <xdr:row>637</xdr:row>
      <xdr:rowOff>35171</xdr:rowOff>
    </xdr:from>
    <xdr:to>
      <xdr:col>0</xdr:col>
      <xdr:colOff>1084385</xdr:colOff>
      <xdr:row>637</xdr:row>
      <xdr:rowOff>740086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1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139" y="147757663"/>
          <a:ext cx="709246" cy="709246"/>
        </a:xfrm>
        <a:prstGeom prst="rect">
          <a:avLst/>
        </a:prstGeom>
      </xdr:spPr>
    </xdr:pic>
    <xdr:clientData/>
  </xdr:twoCellAnchor>
  <xdr:twoCellAnchor editAs="oneCell">
    <xdr:from>
      <xdr:col>0</xdr:col>
      <xdr:colOff>316524</xdr:colOff>
      <xdr:row>638</xdr:row>
      <xdr:rowOff>41031</xdr:rowOff>
    </xdr:from>
    <xdr:to>
      <xdr:col>0</xdr:col>
      <xdr:colOff>1060940</xdr:colOff>
      <xdr:row>638</xdr:row>
      <xdr:rowOff>763011</xdr:rowOff>
    </xdr:to>
    <xdr:pic>
      <xdr:nvPicPr>
        <xdr:cNvPr id="140" name="Рисунок 139"/>
        <xdr:cNvPicPr>
          <a:picLocks noChangeAspect="1"/>
        </xdr:cNvPicPr>
      </xdr:nvPicPr>
      <xdr:blipFill>
        <a:blip xmlns:r="http://schemas.openxmlformats.org/officeDocument/2006/relationships" r:embed="rId1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524" y="148595862"/>
          <a:ext cx="744416" cy="744416"/>
        </a:xfrm>
        <a:prstGeom prst="rect">
          <a:avLst/>
        </a:prstGeom>
      </xdr:spPr>
    </xdr:pic>
    <xdr:clientData/>
  </xdr:twoCellAnchor>
  <xdr:twoCellAnchor editAs="oneCell">
    <xdr:from>
      <xdr:col>0</xdr:col>
      <xdr:colOff>238206</xdr:colOff>
      <xdr:row>638</xdr:row>
      <xdr:rowOff>1002323</xdr:rowOff>
    </xdr:from>
    <xdr:to>
      <xdr:col>0</xdr:col>
      <xdr:colOff>1305167</xdr:colOff>
      <xdr:row>639</xdr:row>
      <xdr:rowOff>884621</xdr:rowOff>
    </xdr:to>
    <xdr:pic>
      <xdr:nvPicPr>
        <xdr:cNvPr id="328" name="Рисунок 32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29481" r="-29481"/>
        <a:stretch/>
      </xdr:blipFill>
      <xdr:spPr bwMode="auto">
        <a:xfrm rot="5400000">
          <a:off x="292904" y="324518225"/>
          <a:ext cx="957565" cy="1066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240975</xdr:colOff>
      <xdr:row>640</xdr:row>
      <xdr:rowOff>245802</xdr:rowOff>
    </xdr:from>
    <xdr:to>
      <xdr:col>0</xdr:col>
      <xdr:colOff>1296052</xdr:colOff>
      <xdr:row>640</xdr:row>
      <xdr:rowOff>831635</xdr:rowOff>
    </xdr:to>
    <xdr:pic>
      <xdr:nvPicPr>
        <xdr:cNvPr id="338" name="Рисунок 337"/>
        <xdr:cNvPicPr>
          <a:picLocks noChangeAspect="1" noChangeArrowheads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975" y="325966935"/>
          <a:ext cx="1055077" cy="585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123092</xdr:colOff>
      <xdr:row>630</xdr:row>
      <xdr:rowOff>52754</xdr:rowOff>
    </xdr:from>
    <xdr:to>
      <xdr:col>0</xdr:col>
      <xdr:colOff>1178169</xdr:colOff>
      <xdr:row>630</xdr:row>
      <xdr:rowOff>648324</xdr:rowOff>
    </xdr:to>
    <xdr:pic>
      <xdr:nvPicPr>
        <xdr:cNvPr id="341" name="Рисунок 340"/>
        <xdr:cNvPicPr>
          <a:picLocks noChangeAspect="1" noChangeArrowheads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092" y="144686216"/>
          <a:ext cx="1055077" cy="596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363416</xdr:colOff>
      <xdr:row>647</xdr:row>
      <xdr:rowOff>35169</xdr:rowOff>
    </xdr:from>
    <xdr:to>
      <xdr:col>0</xdr:col>
      <xdr:colOff>990600</xdr:colOff>
      <xdr:row>647</xdr:row>
      <xdr:rowOff>663200</xdr:rowOff>
    </xdr:to>
    <xdr:pic>
      <xdr:nvPicPr>
        <xdr:cNvPr id="167" name="Рисунок 166"/>
        <xdr:cNvPicPr>
          <a:picLocks noChangeAspect="1"/>
        </xdr:cNvPicPr>
      </xdr:nvPicPr>
      <xdr:blipFill>
        <a:blip xmlns:r="http://schemas.openxmlformats.org/officeDocument/2006/relationships" r:embed="rId1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416" y="152505507"/>
          <a:ext cx="627184" cy="627184"/>
        </a:xfrm>
        <a:prstGeom prst="rect">
          <a:avLst/>
        </a:prstGeom>
      </xdr:spPr>
    </xdr:pic>
    <xdr:clientData/>
  </xdr:twoCellAnchor>
  <xdr:twoCellAnchor editAs="oneCell">
    <xdr:from>
      <xdr:col>0</xdr:col>
      <xdr:colOff>369277</xdr:colOff>
      <xdr:row>648</xdr:row>
      <xdr:rowOff>11723</xdr:rowOff>
    </xdr:from>
    <xdr:to>
      <xdr:col>0</xdr:col>
      <xdr:colOff>955431</xdr:colOff>
      <xdr:row>648</xdr:row>
      <xdr:rowOff>598724</xdr:rowOff>
    </xdr:to>
    <xdr:pic>
      <xdr:nvPicPr>
        <xdr:cNvPr id="177" name="Рисунок 176"/>
        <xdr:cNvPicPr>
          <a:picLocks noChangeAspect="1"/>
        </xdr:cNvPicPr>
      </xdr:nvPicPr>
      <xdr:blipFill>
        <a:blip xmlns:r="http://schemas.openxmlformats.org/officeDocument/2006/relationships" r:embed="rId1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277" y="153150277"/>
          <a:ext cx="586154" cy="586154"/>
        </a:xfrm>
        <a:prstGeom prst="rect">
          <a:avLst/>
        </a:prstGeom>
      </xdr:spPr>
    </xdr:pic>
    <xdr:clientData/>
  </xdr:twoCellAnchor>
  <xdr:twoCellAnchor editAs="oneCell">
    <xdr:from>
      <xdr:col>0</xdr:col>
      <xdr:colOff>339969</xdr:colOff>
      <xdr:row>649</xdr:row>
      <xdr:rowOff>23447</xdr:rowOff>
    </xdr:from>
    <xdr:to>
      <xdr:col>0</xdr:col>
      <xdr:colOff>943707</xdr:colOff>
      <xdr:row>649</xdr:row>
      <xdr:rowOff>627185</xdr:rowOff>
    </xdr:to>
    <xdr:pic>
      <xdr:nvPicPr>
        <xdr:cNvPr id="1025" name="Рисунок 1024"/>
        <xdr:cNvPicPr>
          <a:picLocks noChangeAspect="1"/>
        </xdr:cNvPicPr>
      </xdr:nvPicPr>
      <xdr:blipFill>
        <a:blip xmlns:r="http://schemas.openxmlformats.org/officeDocument/2006/relationships" r:embed="rId1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9969" y="153765739"/>
          <a:ext cx="603738" cy="603738"/>
        </a:xfrm>
        <a:prstGeom prst="rect">
          <a:avLst/>
        </a:prstGeom>
      </xdr:spPr>
    </xdr:pic>
    <xdr:clientData/>
  </xdr:twoCellAnchor>
  <xdr:twoCellAnchor editAs="oneCell">
    <xdr:from>
      <xdr:col>0</xdr:col>
      <xdr:colOff>451339</xdr:colOff>
      <xdr:row>645</xdr:row>
      <xdr:rowOff>53051</xdr:rowOff>
    </xdr:from>
    <xdr:to>
      <xdr:col>0</xdr:col>
      <xdr:colOff>920262</xdr:colOff>
      <xdr:row>645</xdr:row>
      <xdr:rowOff>518587</xdr:rowOff>
    </xdr:to>
    <xdr:pic>
      <xdr:nvPicPr>
        <xdr:cNvPr id="1026" name="Рисунок 1025"/>
        <xdr:cNvPicPr>
          <a:picLocks noChangeAspect="1"/>
        </xdr:cNvPicPr>
      </xdr:nvPicPr>
      <xdr:blipFill>
        <a:blip xmlns:r="http://schemas.openxmlformats.org/officeDocument/2006/relationships" r:embed="rId1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1339" y="152159974"/>
          <a:ext cx="468923" cy="468923"/>
        </a:xfrm>
        <a:prstGeom prst="rect">
          <a:avLst/>
        </a:prstGeom>
      </xdr:spPr>
    </xdr:pic>
    <xdr:clientData/>
  </xdr:twoCellAnchor>
  <xdr:twoCellAnchor editAs="oneCell">
    <xdr:from>
      <xdr:col>0</xdr:col>
      <xdr:colOff>392724</xdr:colOff>
      <xdr:row>646</xdr:row>
      <xdr:rowOff>64774</xdr:rowOff>
    </xdr:from>
    <xdr:to>
      <xdr:col>0</xdr:col>
      <xdr:colOff>908540</xdr:colOff>
      <xdr:row>646</xdr:row>
      <xdr:rowOff>580590</xdr:rowOff>
    </xdr:to>
    <xdr:pic>
      <xdr:nvPicPr>
        <xdr:cNvPr id="1029" name="Рисунок 1028"/>
        <xdr:cNvPicPr>
          <a:picLocks noChangeAspect="1"/>
        </xdr:cNvPicPr>
      </xdr:nvPicPr>
      <xdr:blipFill>
        <a:blip xmlns:r="http://schemas.openxmlformats.org/officeDocument/2006/relationships" r:embed="rId1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2724" y="179169943"/>
          <a:ext cx="515816" cy="515816"/>
        </a:xfrm>
        <a:prstGeom prst="rect">
          <a:avLst/>
        </a:prstGeom>
      </xdr:spPr>
    </xdr:pic>
    <xdr:clientData/>
  </xdr:twoCellAnchor>
  <xdr:twoCellAnchor editAs="oneCell">
    <xdr:from>
      <xdr:col>0</xdr:col>
      <xdr:colOff>363416</xdr:colOff>
      <xdr:row>650</xdr:row>
      <xdr:rowOff>64773</xdr:rowOff>
    </xdr:from>
    <xdr:to>
      <xdr:col>0</xdr:col>
      <xdr:colOff>955431</xdr:colOff>
      <xdr:row>650</xdr:row>
      <xdr:rowOff>655942</xdr:rowOff>
    </xdr:to>
    <xdr:pic>
      <xdr:nvPicPr>
        <xdr:cNvPr id="1030" name="Рисунок 1029"/>
        <xdr:cNvPicPr>
          <a:picLocks noChangeAspect="1"/>
        </xdr:cNvPicPr>
      </xdr:nvPicPr>
      <xdr:blipFill>
        <a:blip xmlns:r="http://schemas.openxmlformats.org/officeDocument/2006/relationships" r:embed="rId1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416" y="155559665"/>
          <a:ext cx="592015" cy="592015"/>
        </a:xfrm>
        <a:prstGeom prst="rect">
          <a:avLst/>
        </a:prstGeom>
      </xdr:spPr>
    </xdr:pic>
    <xdr:clientData/>
  </xdr:twoCellAnchor>
  <xdr:twoCellAnchor editAs="oneCell">
    <xdr:from>
      <xdr:col>0</xdr:col>
      <xdr:colOff>299589</xdr:colOff>
      <xdr:row>651</xdr:row>
      <xdr:rowOff>55359</xdr:rowOff>
    </xdr:from>
    <xdr:to>
      <xdr:col>0</xdr:col>
      <xdr:colOff>948266</xdr:colOff>
      <xdr:row>651</xdr:row>
      <xdr:rowOff>700460</xdr:rowOff>
    </xdr:to>
    <xdr:pic>
      <xdr:nvPicPr>
        <xdr:cNvPr id="1031" name="Рисунок 1030"/>
        <xdr:cNvPicPr>
          <a:picLocks noChangeAspect="1"/>
        </xdr:cNvPicPr>
      </xdr:nvPicPr>
      <xdr:blipFill>
        <a:blip xmlns:r="http://schemas.openxmlformats.org/officeDocument/2006/relationships" r:embed="rId1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89" y="332592159"/>
          <a:ext cx="648677" cy="645101"/>
        </a:xfrm>
        <a:prstGeom prst="rect">
          <a:avLst/>
        </a:prstGeom>
      </xdr:spPr>
    </xdr:pic>
    <xdr:clientData/>
  </xdr:twoCellAnchor>
  <xdr:twoCellAnchor editAs="oneCell">
    <xdr:from>
      <xdr:col>0</xdr:col>
      <xdr:colOff>395329</xdr:colOff>
      <xdr:row>652</xdr:row>
      <xdr:rowOff>123744</xdr:rowOff>
    </xdr:from>
    <xdr:to>
      <xdr:col>0</xdr:col>
      <xdr:colOff>934590</xdr:colOff>
      <xdr:row>652</xdr:row>
      <xdr:rowOff>659619</xdr:rowOff>
    </xdr:to>
    <xdr:pic>
      <xdr:nvPicPr>
        <xdr:cNvPr id="1033" name="Рисунок 1032"/>
        <xdr:cNvPicPr>
          <a:picLocks noChangeAspect="1"/>
        </xdr:cNvPicPr>
      </xdr:nvPicPr>
      <xdr:blipFill>
        <a:blip xmlns:r="http://schemas.openxmlformats.org/officeDocument/2006/relationships" r:embed="rId1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5329" y="333380211"/>
          <a:ext cx="539261" cy="53587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653</xdr:row>
      <xdr:rowOff>41031</xdr:rowOff>
    </xdr:from>
    <xdr:to>
      <xdr:col>0</xdr:col>
      <xdr:colOff>908538</xdr:colOff>
      <xdr:row>653</xdr:row>
      <xdr:rowOff>645827</xdr:rowOff>
    </xdr:to>
    <xdr:pic>
      <xdr:nvPicPr>
        <xdr:cNvPr id="1034" name="Рисунок 1033"/>
        <xdr:cNvPicPr>
          <a:picLocks noChangeAspect="1"/>
        </xdr:cNvPicPr>
      </xdr:nvPicPr>
      <xdr:blipFill>
        <a:blip xmlns:r="http://schemas.openxmlformats.org/officeDocument/2006/relationships" r:embed="rId1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157804339"/>
          <a:ext cx="603738" cy="603738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304801</xdr:colOff>
      <xdr:row>654</xdr:row>
      <xdr:rowOff>52755</xdr:rowOff>
    </xdr:from>
    <xdr:to>
      <xdr:col>0</xdr:col>
      <xdr:colOff>937847</xdr:colOff>
      <xdr:row>654</xdr:row>
      <xdr:rowOff>691727</xdr:rowOff>
    </xdr:to>
    <xdr:pic>
      <xdr:nvPicPr>
        <xdr:cNvPr id="1035" name="Рисунок 1034"/>
        <xdr:cNvPicPr>
          <a:picLocks noChangeAspect="1"/>
        </xdr:cNvPicPr>
      </xdr:nvPicPr>
      <xdr:blipFill>
        <a:blip xmlns:r="http://schemas.openxmlformats.org/officeDocument/2006/relationships" r:embed="rId1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1" y="158472555"/>
          <a:ext cx="633046" cy="633046"/>
        </a:xfrm>
        <a:prstGeom prst="rect">
          <a:avLst/>
        </a:prstGeom>
      </xdr:spPr>
    </xdr:pic>
    <xdr:clientData/>
  </xdr:twoCellAnchor>
  <xdr:twoCellAnchor editAs="oneCell">
    <xdr:from>
      <xdr:col>0</xdr:col>
      <xdr:colOff>287216</xdr:colOff>
      <xdr:row>655</xdr:row>
      <xdr:rowOff>35171</xdr:rowOff>
    </xdr:from>
    <xdr:to>
      <xdr:col>0</xdr:col>
      <xdr:colOff>908540</xdr:colOff>
      <xdr:row>655</xdr:row>
      <xdr:rowOff>660093</xdr:rowOff>
    </xdr:to>
    <xdr:pic>
      <xdr:nvPicPr>
        <xdr:cNvPr id="1036" name="Рисунок 1035"/>
        <xdr:cNvPicPr>
          <a:picLocks noChangeAspect="1"/>
        </xdr:cNvPicPr>
      </xdr:nvPicPr>
      <xdr:blipFill>
        <a:blip xmlns:r="http://schemas.openxmlformats.org/officeDocument/2006/relationships" r:embed="rId1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16" y="159199386"/>
          <a:ext cx="621324" cy="621324"/>
        </a:xfrm>
        <a:prstGeom prst="rect">
          <a:avLst/>
        </a:prstGeom>
      </xdr:spPr>
    </xdr:pic>
    <xdr:clientData/>
  </xdr:twoCellAnchor>
  <xdr:twoCellAnchor editAs="oneCell">
    <xdr:from>
      <xdr:col>0</xdr:col>
      <xdr:colOff>351693</xdr:colOff>
      <xdr:row>656</xdr:row>
      <xdr:rowOff>52754</xdr:rowOff>
    </xdr:from>
    <xdr:to>
      <xdr:col>0</xdr:col>
      <xdr:colOff>873370</xdr:colOff>
      <xdr:row>656</xdr:row>
      <xdr:rowOff>574431</xdr:rowOff>
    </xdr:to>
    <xdr:pic>
      <xdr:nvPicPr>
        <xdr:cNvPr id="1037" name="Рисунок 1036"/>
        <xdr:cNvPicPr>
          <a:picLocks noChangeAspect="1"/>
        </xdr:cNvPicPr>
      </xdr:nvPicPr>
      <xdr:blipFill>
        <a:blip xmlns:r="http://schemas.openxmlformats.org/officeDocument/2006/relationships" r:embed="rId1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693" y="159949662"/>
          <a:ext cx="521677" cy="521677"/>
        </a:xfrm>
        <a:prstGeom prst="rect">
          <a:avLst/>
        </a:prstGeom>
      </xdr:spPr>
    </xdr:pic>
    <xdr:clientData/>
  </xdr:twoCellAnchor>
  <xdr:twoCellAnchor editAs="oneCell">
    <xdr:from>
      <xdr:col>0</xdr:col>
      <xdr:colOff>293078</xdr:colOff>
      <xdr:row>657</xdr:row>
      <xdr:rowOff>46893</xdr:rowOff>
    </xdr:from>
    <xdr:to>
      <xdr:col>0</xdr:col>
      <xdr:colOff>914400</xdr:colOff>
      <xdr:row>657</xdr:row>
      <xdr:rowOff>664829</xdr:rowOff>
    </xdr:to>
    <xdr:pic>
      <xdr:nvPicPr>
        <xdr:cNvPr id="1038" name="Рисунок 1037"/>
        <xdr:cNvPicPr>
          <a:picLocks noChangeAspect="1"/>
        </xdr:cNvPicPr>
      </xdr:nvPicPr>
      <xdr:blipFill>
        <a:blip xmlns:r="http://schemas.openxmlformats.org/officeDocument/2006/relationships" r:embed="rId1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078" y="160570985"/>
          <a:ext cx="621322" cy="621322"/>
        </a:xfrm>
        <a:prstGeom prst="rect">
          <a:avLst/>
        </a:prstGeom>
      </xdr:spPr>
    </xdr:pic>
    <xdr:clientData/>
  </xdr:twoCellAnchor>
  <xdr:twoCellAnchor editAs="oneCell">
    <xdr:from>
      <xdr:col>0</xdr:col>
      <xdr:colOff>267807</xdr:colOff>
      <xdr:row>657</xdr:row>
      <xdr:rowOff>609146</xdr:rowOff>
    </xdr:from>
    <xdr:to>
      <xdr:col>0</xdr:col>
      <xdr:colOff>1334768</xdr:colOff>
      <xdr:row>659</xdr:row>
      <xdr:rowOff>150188</xdr:rowOff>
    </xdr:to>
    <xdr:pic>
      <xdr:nvPicPr>
        <xdr:cNvPr id="345" name="Рисунок 34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29481" r="-29481"/>
        <a:stretch/>
      </xdr:blipFill>
      <xdr:spPr bwMode="auto">
        <a:xfrm rot="5400000">
          <a:off x="311100" y="337420653"/>
          <a:ext cx="980375" cy="1066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264420</xdr:colOff>
      <xdr:row>659</xdr:row>
      <xdr:rowOff>52754</xdr:rowOff>
    </xdr:from>
    <xdr:to>
      <xdr:col>0</xdr:col>
      <xdr:colOff>1319497</xdr:colOff>
      <xdr:row>659</xdr:row>
      <xdr:rowOff>646842</xdr:rowOff>
    </xdr:to>
    <xdr:pic>
      <xdr:nvPicPr>
        <xdr:cNvPr id="346" name="Рисунок 345"/>
        <xdr:cNvPicPr>
          <a:picLocks noChangeAspect="1" noChangeArrowheads="1"/>
        </xdr:cNvPicPr>
      </xdr:nvPicPr>
      <xdr:blipFill>
        <a:blip xmlns:r="http://schemas.openxmlformats.org/officeDocument/2006/relationships" r:embed="rId1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4420" y="338346887"/>
          <a:ext cx="1055077" cy="594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264707</xdr:colOff>
      <xdr:row>535</xdr:row>
      <xdr:rowOff>70339</xdr:rowOff>
    </xdr:from>
    <xdr:to>
      <xdr:col>0</xdr:col>
      <xdr:colOff>1280905</xdr:colOff>
      <xdr:row>535</xdr:row>
      <xdr:rowOff>825380</xdr:rowOff>
    </xdr:to>
    <xdr:pic>
      <xdr:nvPicPr>
        <xdr:cNvPr id="347" name="Рисунок 346"/>
        <xdr:cNvPicPr>
          <a:picLocks noChangeAspect="1" noChangeArrowheads="1"/>
        </xdr:cNvPicPr>
      </xdr:nvPicPr>
      <xdr:blipFill>
        <a:blip xmlns:r="http://schemas.openxmlformats.org/officeDocument/2006/relationships" r:embed="rId1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4707" y="117893124"/>
          <a:ext cx="1016198" cy="751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144858</xdr:colOff>
      <xdr:row>537</xdr:row>
      <xdr:rowOff>29308</xdr:rowOff>
    </xdr:from>
    <xdr:to>
      <xdr:col>0</xdr:col>
      <xdr:colOff>1277816</xdr:colOff>
      <xdr:row>537</xdr:row>
      <xdr:rowOff>764960</xdr:rowOff>
    </xdr:to>
    <xdr:pic>
      <xdr:nvPicPr>
        <xdr:cNvPr id="349" name="Рисунок 348"/>
        <xdr:cNvPicPr>
          <a:picLocks noChangeAspect="1" noChangeArrowheads="1"/>
        </xdr:cNvPicPr>
      </xdr:nvPicPr>
      <xdr:blipFill>
        <a:blip xmlns:r="http://schemas.openxmlformats.org/officeDocument/2006/relationships" r:embed="rId1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4858" y="121204893"/>
          <a:ext cx="1132958" cy="721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117231</xdr:colOff>
      <xdr:row>538</xdr:row>
      <xdr:rowOff>656492</xdr:rowOff>
    </xdr:from>
    <xdr:to>
      <xdr:col>0</xdr:col>
      <xdr:colOff>1184192</xdr:colOff>
      <xdr:row>539</xdr:row>
      <xdr:rowOff>553915</xdr:rowOff>
    </xdr:to>
    <xdr:pic>
      <xdr:nvPicPr>
        <xdr:cNvPr id="350" name="Рисунок 34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29481" r="-29481"/>
        <a:stretch/>
      </xdr:blipFill>
      <xdr:spPr bwMode="auto">
        <a:xfrm rot="5400000">
          <a:off x="164285" y="114452238"/>
          <a:ext cx="972853" cy="1066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134816</xdr:colOff>
      <xdr:row>728</xdr:row>
      <xdr:rowOff>46894</xdr:rowOff>
    </xdr:from>
    <xdr:to>
      <xdr:col>0</xdr:col>
      <xdr:colOff>1066800</xdr:colOff>
      <xdr:row>728</xdr:row>
      <xdr:rowOff>979937</xdr:rowOff>
    </xdr:to>
    <xdr:pic>
      <xdr:nvPicPr>
        <xdr:cNvPr id="1039" name="Рисунок 1038"/>
        <xdr:cNvPicPr>
          <a:picLocks noChangeAspect="1"/>
        </xdr:cNvPicPr>
      </xdr:nvPicPr>
      <xdr:blipFill>
        <a:blip xmlns:r="http://schemas.openxmlformats.org/officeDocument/2006/relationships" r:embed="rId1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816" y="176303356"/>
          <a:ext cx="931984" cy="931984"/>
        </a:xfrm>
        <a:prstGeom prst="rect">
          <a:avLst/>
        </a:prstGeom>
      </xdr:spPr>
    </xdr:pic>
    <xdr:clientData/>
  </xdr:twoCellAnchor>
  <xdr:twoCellAnchor editAs="oneCell">
    <xdr:from>
      <xdr:col>0</xdr:col>
      <xdr:colOff>181709</xdr:colOff>
      <xdr:row>729</xdr:row>
      <xdr:rowOff>52755</xdr:rowOff>
    </xdr:from>
    <xdr:to>
      <xdr:col>0</xdr:col>
      <xdr:colOff>1049217</xdr:colOff>
      <xdr:row>729</xdr:row>
      <xdr:rowOff>913277</xdr:rowOff>
    </xdr:to>
    <xdr:pic>
      <xdr:nvPicPr>
        <xdr:cNvPr id="1040" name="Рисунок 1039"/>
        <xdr:cNvPicPr>
          <a:picLocks noChangeAspect="1"/>
        </xdr:cNvPicPr>
      </xdr:nvPicPr>
      <xdr:blipFill>
        <a:blip xmlns:r="http://schemas.openxmlformats.org/officeDocument/2006/relationships" r:embed="rId1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1709" y="177305678"/>
          <a:ext cx="867508" cy="867508"/>
        </a:xfrm>
        <a:prstGeom prst="rect">
          <a:avLst/>
        </a:prstGeom>
      </xdr:spPr>
    </xdr:pic>
    <xdr:clientData/>
  </xdr:twoCellAnchor>
  <xdr:twoCellAnchor editAs="oneCell">
    <xdr:from>
      <xdr:col>0</xdr:col>
      <xdr:colOff>236544</xdr:colOff>
      <xdr:row>694</xdr:row>
      <xdr:rowOff>29176</xdr:rowOff>
    </xdr:from>
    <xdr:to>
      <xdr:col>0</xdr:col>
      <xdr:colOff>1227667</xdr:colOff>
      <xdr:row>695</xdr:row>
      <xdr:rowOff>333654</xdr:rowOff>
    </xdr:to>
    <xdr:pic>
      <xdr:nvPicPr>
        <xdr:cNvPr id="356" name="Рисунок 355"/>
        <xdr:cNvPicPr>
          <a:picLocks noChangeAspect="1"/>
        </xdr:cNvPicPr>
      </xdr:nvPicPr>
      <xdr:blipFill>
        <a:blip xmlns:r="http://schemas.openxmlformats.org/officeDocument/2006/relationships" r:embed="rId1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6544" y="355984776"/>
          <a:ext cx="991123" cy="660078"/>
        </a:xfrm>
        <a:prstGeom prst="rect">
          <a:avLst/>
        </a:prstGeom>
      </xdr:spPr>
    </xdr:pic>
    <xdr:clientData/>
  </xdr:twoCellAnchor>
  <xdr:twoCellAnchor editAs="oneCell">
    <xdr:from>
      <xdr:col>0</xdr:col>
      <xdr:colOff>220394</xdr:colOff>
      <xdr:row>701</xdr:row>
      <xdr:rowOff>19930</xdr:rowOff>
    </xdr:from>
    <xdr:to>
      <xdr:col>0</xdr:col>
      <xdr:colOff>1046871</xdr:colOff>
      <xdr:row>701</xdr:row>
      <xdr:rowOff>572244</xdr:rowOff>
    </xdr:to>
    <xdr:pic>
      <xdr:nvPicPr>
        <xdr:cNvPr id="359" name="Рисунок 358"/>
        <xdr:cNvPicPr>
          <a:picLocks noChangeAspect="1"/>
        </xdr:cNvPicPr>
      </xdr:nvPicPr>
      <xdr:blipFill>
        <a:blip xmlns:r="http://schemas.openxmlformats.org/officeDocument/2006/relationships" r:embed="rId1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0394" y="259046590"/>
          <a:ext cx="826477" cy="552314"/>
        </a:xfrm>
        <a:prstGeom prst="rect">
          <a:avLst/>
        </a:prstGeom>
      </xdr:spPr>
    </xdr:pic>
    <xdr:clientData/>
  </xdr:twoCellAnchor>
  <xdr:twoCellAnchor editAs="oneCell">
    <xdr:from>
      <xdr:col>0</xdr:col>
      <xdr:colOff>258494</xdr:colOff>
      <xdr:row>702</xdr:row>
      <xdr:rowOff>31651</xdr:rowOff>
    </xdr:from>
    <xdr:to>
      <xdr:col>0</xdr:col>
      <xdr:colOff>1087984</xdr:colOff>
      <xdr:row>702</xdr:row>
      <xdr:rowOff>581734</xdr:rowOff>
    </xdr:to>
    <xdr:pic>
      <xdr:nvPicPr>
        <xdr:cNvPr id="360" name="Рисунок 359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8494" y="259850791"/>
          <a:ext cx="829490" cy="550083"/>
        </a:xfrm>
        <a:prstGeom prst="rect">
          <a:avLst/>
        </a:prstGeom>
      </xdr:spPr>
    </xdr:pic>
    <xdr:clientData/>
  </xdr:twoCellAnchor>
  <xdr:twoCellAnchor editAs="oneCell">
    <xdr:from>
      <xdr:col>0</xdr:col>
      <xdr:colOff>249700</xdr:colOff>
      <xdr:row>703</xdr:row>
      <xdr:rowOff>31653</xdr:rowOff>
    </xdr:from>
    <xdr:to>
      <xdr:col>0</xdr:col>
      <xdr:colOff>1039115</xdr:colOff>
      <xdr:row>703</xdr:row>
      <xdr:rowOff>555119</xdr:rowOff>
    </xdr:to>
    <xdr:pic>
      <xdr:nvPicPr>
        <xdr:cNvPr id="366" name="Рисунок 365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9700" y="260376573"/>
          <a:ext cx="789415" cy="523466"/>
        </a:xfrm>
        <a:prstGeom prst="rect">
          <a:avLst/>
        </a:prstGeom>
      </xdr:spPr>
    </xdr:pic>
    <xdr:clientData/>
  </xdr:twoCellAnchor>
  <xdr:twoCellAnchor editAs="oneCell">
    <xdr:from>
      <xdr:col>0</xdr:col>
      <xdr:colOff>263769</xdr:colOff>
      <xdr:row>755</xdr:row>
      <xdr:rowOff>28241</xdr:rowOff>
    </xdr:from>
    <xdr:to>
      <xdr:col>0</xdr:col>
      <xdr:colOff>1126587</xdr:colOff>
      <xdr:row>755</xdr:row>
      <xdr:rowOff>849905</xdr:rowOff>
    </xdr:to>
    <xdr:pic>
      <xdr:nvPicPr>
        <xdr:cNvPr id="370" name="Рисунок 369"/>
        <xdr:cNvPicPr>
          <a:picLocks noChangeAspect="1" noChangeArrowheads="1"/>
        </xdr:cNvPicPr>
      </xdr:nvPicPr>
      <xdr:blipFill>
        <a:blip xmlns:r="http://schemas.openxmlformats.org/officeDocument/2006/relationships" r:embed="rId1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3769" y="192626672"/>
          <a:ext cx="862818" cy="819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307306</xdr:colOff>
      <xdr:row>752</xdr:row>
      <xdr:rowOff>52752</xdr:rowOff>
    </xdr:from>
    <xdr:to>
      <xdr:col>0</xdr:col>
      <xdr:colOff>1142999</xdr:colOff>
      <xdr:row>752</xdr:row>
      <xdr:rowOff>852227</xdr:rowOff>
    </xdr:to>
    <xdr:pic>
      <xdr:nvPicPr>
        <xdr:cNvPr id="371" name="Рисунок 370"/>
        <xdr:cNvPicPr>
          <a:picLocks noChangeAspect="1" noChangeArrowheads="1"/>
        </xdr:cNvPicPr>
      </xdr:nvPicPr>
      <xdr:blipFill>
        <a:blip xmlns:r="http://schemas.openxmlformats.org/officeDocument/2006/relationships" r:embed="rId1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7306" y="209889967"/>
          <a:ext cx="835693" cy="79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262012</xdr:colOff>
      <xdr:row>753</xdr:row>
      <xdr:rowOff>24490</xdr:rowOff>
    </xdr:from>
    <xdr:to>
      <xdr:col>0</xdr:col>
      <xdr:colOff>1125415</xdr:colOff>
      <xdr:row>753</xdr:row>
      <xdr:rowOff>876697</xdr:rowOff>
    </xdr:to>
    <xdr:pic>
      <xdr:nvPicPr>
        <xdr:cNvPr id="372" name="Рисунок 371"/>
        <xdr:cNvPicPr>
          <a:picLocks noChangeAspect="1" noChangeArrowheads="1"/>
        </xdr:cNvPicPr>
      </xdr:nvPicPr>
      <xdr:blipFill>
        <a:blip xmlns:r="http://schemas.openxmlformats.org/officeDocument/2006/relationships" r:embed="rId1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2012" y="192974613"/>
          <a:ext cx="863403" cy="84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341071</xdr:colOff>
      <xdr:row>754</xdr:row>
      <xdr:rowOff>35170</xdr:rowOff>
    </xdr:from>
    <xdr:to>
      <xdr:col>0</xdr:col>
      <xdr:colOff>1099039</xdr:colOff>
      <xdr:row>754</xdr:row>
      <xdr:rowOff>864545</xdr:rowOff>
    </xdr:to>
    <xdr:pic>
      <xdr:nvPicPr>
        <xdr:cNvPr id="374" name="Рисунок 373"/>
        <xdr:cNvPicPr>
          <a:picLocks noChangeAspect="1" noChangeArrowheads="1"/>
        </xdr:cNvPicPr>
      </xdr:nvPicPr>
      <xdr:blipFill>
        <a:blip xmlns:r="http://schemas.openxmlformats.org/officeDocument/2006/relationships" r:embed="rId1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1071" y="193882108"/>
          <a:ext cx="757968" cy="832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339968</xdr:colOff>
      <xdr:row>750</xdr:row>
      <xdr:rowOff>26668</xdr:rowOff>
    </xdr:from>
    <xdr:to>
      <xdr:col>0</xdr:col>
      <xdr:colOff>1178169</xdr:colOff>
      <xdr:row>750</xdr:row>
      <xdr:rowOff>890470</xdr:rowOff>
    </xdr:to>
    <xdr:pic>
      <xdr:nvPicPr>
        <xdr:cNvPr id="376" name="Рисунок 375"/>
        <xdr:cNvPicPr>
          <a:picLocks noChangeAspect="1" noChangeArrowheads="1"/>
        </xdr:cNvPicPr>
      </xdr:nvPicPr>
      <xdr:blipFill>
        <a:blip xmlns:r="http://schemas.openxmlformats.org/officeDocument/2006/relationships" r:embed="rId1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968" y="208052668"/>
          <a:ext cx="838201" cy="850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420851</xdr:colOff>
      <xdr:row>751</xdr:row>
      <xdr:rowOff>35170</xdr:rowOff>
    </xdr:from>
    <xdr:to>
      <xdr:col>0</xdr:col>
      <xdr:colOff>1019908</xdr:colOff>
      <xdr:row>751</xdr:row>
      <xdr:rowOff>876773</xdr:rowOff>
    </xdr:to>
    <xdr:pic>
      <xdr:nvPicPr>
        <xdr:cNvPr id="378" name="Рисунок 377"/>
        <xdr:cNvPicPr>
          <a:picLocks noChangeAspect="1" noChangeArrowheads="1"/>
        </xdr:cNvPicPr>
      </xdr:nvPicPr>
      <xdr:blipFill>
        <a:blip xmlns:r="http://schemas.openxmlformats.org/officeDocument/2006/relationships" r:embed="rId1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0851" y="192610155"/>
          <a:ext cx="599057" cy="829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351693</xdr:colOff>
      <xdr:row>758</xdr:row>
      <xdr:rowOff>40340</xdr:rowOff>
    </xdr:from>
    <xdr:to>
      <xdr:col>0</xdr:col>
      <xdr:colOff>1219200</xdr:colOff>
      <xdr:row>758</xdr:row>
      <xdr:rowOff>778552</xdr:rowOff>
    </xdr:to>
    <xdr:pic>
      <xdr:nvPicPr>
        <xdr:cNvPr id="380" name="Рисунок 379"/>
        <xdr:cNvPicPr>
          <a:picLocks noChangeAspect="1" noChangeArrowheads="1"/>
        </xdr:cNvPicPr>
      </xdr:nvPicPr>
      <xdr:blipFill>
        <a:blip xmlns:r="http://schemas.openxmlformats.org/officeDocument/2006/relationships" r:embed="rId1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3" y="215176386"/>
          <a:ext cx="867507" cy="741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468923</xdr:colOff>
      <xdr:row>757</xdr:row>
      <xdr:rowOff>126034</xdr:rowOff>
    </xdr:from>
    <xdr:to>
      <xdr:col>0</xdr:col>
      <xdr:colOff>1188794</xdr:colOff>
      <xdr:row>757</xdr:row>
      <xdr:rowOff>769913</xdr:rowOff>
    </xdr:to>
    <xdr:pic>
      <xdr:nvPicPr>
        <xdr:cNvPr id="381" name="Рисунок 380"/>
        <xdr:cNvPicPr>
          <a:picLocks noChangeAspect="1" noChangeArrowheads="1"/>
        </xdr:cNvPicPr>
      </xdr:nvPicPr>
      <xdr:blipFill>
        <a:blip xmlns:r="http://schemas.openxmlformats.org/officeDocument/2006/relationships" r:embed="rId1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8923" y="214429742"/>
          <a:ext cx="719871" cy="647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290773</xdr:colOff>
      <xdr:row>756</xdr:row>
      <xdr:rowOff>52752</xdr:rowOff>
    </xdr:from>
    <xdr:to>
      <xdr:col>0</xdr:col>
      <xdr:colOff>1289539</xdr:colOff>
      <xdr:row>756</xdr:row>
      <xdr:rowOff>791176</xdr:rowOff>
    </xdr:to>
    <xdr:pic>
      <xdr:nvPicPr>
        <xdr:cNvPr id="382" name="Рисунок 381"/>
        <xdr:cNvPicPr>
          <a:picLocks noChangeAspect="1" noChangeArrowheads="1"/>
        </xdr:cNvPicPr>
      </xdr:nvPicPr>
      <xdr:blipFill>
        <a:blip xmlns:r="http://schemas.openxmlformats.org/officeDocument/2006/relationships" r:embed="rId1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773" y="213518260"/>
          <a:ext cx="998766" cy="740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111370</xdr:colOff>
      <xdr:row>759</xdr:row>
      <xdr:rowOff>52755</xdr:rowOff>
    </xdr:from>
    <xdr:to>
      <xdr:col>0</xdr:col>
      <xdr:colOff>1174478</xdr:colOff>
      <xdr:row>759</xdr:row>
      <xdr:rowOff>1001348</xdr:rowOff>
    </xdr:to>
    <xdr:pic>
      <xdr:nvPicPr>
        <xdr:cNvPr id="385" name="Рисунок 384"/>
        <xdr:cNvPicPr>
          <a:picLocks noChangeAspect="1" noChangeArrowheads="1"/>
        </xdr:cNvPicPr>
      </xdr:nvPicPr>
      <xdr:blipFill>
        <a:blip xmlns:r="http://schemas.openxmlformats.org/officeDocument/2006/relationships" r:embed="rId1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370" y="199655724"/>
          <a:ext cx="1063108" cy="961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633110</xdr:colOff>
      <xdr:row>762</xdr:row>
      <xdr:rowOff>19444</xdr:rowOff>
    </xdr:from>
    <xdr:to>
      <xdr:col>0</xdr:col>
      <xdr:colOff>862541</xdr:colOff>
      <xdr:row>763</xdr:row>
      <xdr:rowOff>262466</xdr:rowOff>
    </xdr:to>
    <xdr:pic>
      <xdr:nvPicPr>
        <xdr:cNvPr id="388" name="Рисунок 387"/>
        <xdr:cNvPicPr>
          <a:picLocks noChangeAspect="1" noChangeArrowheads="1"/>
        </xdr:cNvPicPr>
      </xdr:nvPicPr>
      <xdr:blipFill>
        <a:blip xmlns:r="http://schemas.openxmlformats.org/officeDocument/2006/relationships" r:embed="rId1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3110" y="404929311"/>
          <a:ext cx="229431" cy="598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196531</xdr:colOff>
      <xdr:row>765</xdr:row>
      <xdr:rowOff>128302</xdr:rowOff>
    </xdr:from>
    <xdr:to>
      <xdr:col>0</xdr:col>
      <xdr:colOff>1273403</xdr:colOff>
      <xdr:row>767</xdr:row>
      <xdr:rowOff>195906</xdr:rowOff>
    </xdr:to>
    <xdr:pic>
      <xdr:nvPicPr>
        <xdr:cNvPr id="392" name="Рисунок 391"/>
        <xdr:cNvPicPr>
          <a:picLocks noChangeAspect="1" noChangeArrowheads="1"/>
        </xdr:cNvPicPr>
      </xdr:nvPicPr>
      <xdr:blipFill>
        <a:blip xmlns:r="http://schemas.openxmlformats.org/officeDocument/2006/relationships" r:embed="rId1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6531" y="406104969"/>
          <a:ext cx="1076872" cy="778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410308</xdr:colOff>
      <xdr:row>771</xdr:row>
      <xdr:rowOff>56602</xdr:rowOff>
    </xdr:from>
    <xdr:to>
      <xdr:col>0</xdr:col>
      <xdr:colOff>940775</xdr:colOff>
      <xdr:row>771</xdr:row>
      <xdr:rowOff>839519</xdr:rowOff>
    </xdr:to>
    <xdr:pic>
      <xdr:nvPicPr>
        <xdr:cNvPr id="394" name="Рисунок 393"/>
        <xdr:cNvPicPr>
          <a:picLocks noChangeAspect="1" noChangeArrowheads="1"/>
        </xdr:cNvPicPr>
      </xdr:nvPicPr>
      <xdr:blipFill>
        <a:blip xmlns:r="http://schemas.openxmlformats.org/officeDocument/2006/relationships" r:embed="rId1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08" y="204682910"/>
          <a:ext cx="530467" cy="781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63652</xdr:colOff>
      <xdr:row>375</xdr:row>
      <xdr:rowOff>93784</xdr:rowOff>
    </xdr:from>
    <xdr:to>
      <xdr:col>0</xdr:col>
      <xdr:colOff>1382799</xdr:colOff>
      <xdr:row>375</xdr:row>
      <xdr:rowOff>1187318</xdr:rowOff>
    </xdr:to>
    <xdr:pic>
      <xdr:nvPicPr>
        <xdr:cNvPr id="398" name="Рисунок 397"/>
        <xdr:cNvPicPr>
          <a:picLocks noChangeAspect="1" noChangeArrowheads="1"/>
        </xdr:cNvPicPr>
      </xdr:nvPicPr>
      <xdr:blipFill>
        <a:blip xmlns:r="http://schemas.openxmlformats.org/officeDocument/2006/relationships" r:embed="rId1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652" y="72612738"/>
          <a:ext cx="1265742" cy="109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35168</xdr:colOff>
      <xdr:row>376</xdr:row>
      <xdr:rowOff>26881</xdr:rowOff>
    </xdr:from>
    <xdr:to>
      <xdr:col>0</xdr:col>
      <xdr:colOff>1400384</xdr:colOff>
      <xdr:row>376</xdr:row>
      <xdr:rowOff>1218400</xdr:rowOff>
    </xdr:to>
    <xdr:pic>
      <xdr:nvPicPr>
        <xdr:cNvPr id="399" name="Рисунок 398"/>
        <xdr:cNvPicPr>
          <a:picLocks noChangeAspect="1" noChangeArrowheads="1"/>
        </xdr:cNvPicPr>
      </xdr:nvPicPr>
      <xdr:blipFill>
        <a:blip xmlns:r="http://schemas.openxmlformats.org/officeDocument/2006/relationships" r:embed="rId1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8" y="61596481"/>
          <a:ext cx="1311811" cy="1191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82572</xdr:colOff>
      <xdr:row>374</xdr:row>
      <xdr:rowOff>1</xdr:rowOff>
    </xdr:from>
    <xdr:to>
      <xdr:col>0</xdr:col>
      <xdr:colOff>1396867</xdr:colOff>
      <xdr:row>374</xdr:row>
      <xdr:rowOff>1202480</xdr:rowOff>
    </xdr:to>
    <xdr:pic>
      <xdr:nvPicPr>
        <xdr:cNvPr id="400" name="Рисунок 399"/>
        <xdr:cNvPicPr>
          <a:picLocks noChangeAspect="1" noChangeArrowheads="1"/>
        </xdr:cNvPicPr>
      </xdr:nvPicPr>
      <xdr:blipFill>
        <a:blip xmlns:r="http://schemas.openxmlformats.org/officeDocument/2006/relationships" r:embed="rId1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572" y="71346647"/>
          <a:ext cx="1260890" cy="1211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58614</xdr:colOff>
      <xdr:row>377</xdr:row>
      <xdr:rowOff>65202</xdr:rowOff>
    </xdr:from>
    <xdr:to>
      <xdr:col>0</xdr:col>
      <xdr:colOff>1448450</xdr:colOff>
      <xdr:row>379</xdr:row>
      <xdr:rowOff>221076</xdr:rowOff>
    </xdr:to>
    <xdr:pic>
      <xdr:nvPicPr>
        <xdr:cNvPr id="403" name="Рисунок 402"/>
        <xdr:cNvPicPr>
          <a:picLocks noChangeAspect="1" noChangeArrowheads="1"/>
        </xdr:cNvPicPr>
      </xdr:nvPicPr>
      <xdr:blipFill>
        <a:blip xmlns:r="http://schemas.openxmlformats.org/officeDocument/2006/relationships" r:embed="rId1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14" y="65034494"/>
          <a:ext cx="1336431" cy="875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70341</xdr:colOff>
      <xdr:row>380</xdr:row>
      <xdr:rowOff>47033</xdr:rowOff>
    </xdr:from>
    <xdr:to>
      <xdr:col>1</xdr:col>
      <xdr:colOff>1240</xdr:colOff>
      <xdr:row>382</xdr:row>
      <xdr:rowOff>219744</xdr:rowOff>
    </xdr:to>
    <xdr:pic>
      <xdr:nvPicPr>
        <xdr:cNvPr id="405" name="Рисунок 404"/>
        <xdr:cNvPicPr>
          <a:picLocks noChangeAspect="1" noChangeArrowheads="1"/>
        </xdr:cNvPicPr>
      </xdr:nvPicPr>
      <xdr:blipFill>
        <a:blip xmlns:r="http://schemas.openxmlformats.org/officeDocument/2006/relationships" r:embed="rId1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341" y="66047956"/>
          <a:ext cx="1418492" cy="890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247</xdr:row>
      <xdr:rowOff>633047</xdr:rowOff>
    </xdr:from>
    <xdr:to>
      <xdr:col>0</xdr:col>
      <xdr:colOff>304801</xdr:colOff>
      <xdr:row>247</xdr:row>
      <xdr:rowOff>941302</xdr:rowOff>
    </xdr:to>
    <xdr:pic>
      <xdr:nvPicPr>
        <xdr:cNvPr id="406" name="Рисунок 40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274884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64477</xdr:colOff>
      <xdr:row>248</xdr:row>
      <xdr:rowOff>656492</xdr:rowOff>
    </xdr:from>
    <xdr:to>
      <xdr:col>0</xdr:col>
      <xdr:colOff>369278</xdr:colOff>
      <xdr:row>248</xdr:row>
      <xdr:rowOff>967826</xdr:rowOff>
    </xdr:to>
    <xdr:pic>
      <xdr:nvPicPr>
        <xdr:cNvPr id="407" name="Рисунок 40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477" y="1371600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41031</xdr:colOff>
      <xdr:row>249</xdr:row>
      <xdr:rowOff>650630</xdr:rowOff>
    </xdr:from>
    <xdr:to>
      <xdr:col>0</xdr:col>
      <xdr:colOff>345832</xdr:colOff>
      <xdr:row>249</xdr:row>
      <xdr:rowOff>968231</xdr:rowOff>
    </xdr:to>
    <xdr:pic>
      <xdr:nvPicPr>
        <xdr:cNvPr id="409" name="Рисунок 40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1" y="1465384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41030</xdr:colOff>
      <xdr:row>251</xdr:row>
      <xdr:rowOff>638907</xdr:rowOff>
    </xdr:from>
    <xdr:to>
      <xdr:col>0</xdr:col>
      <xdr:colOff>345831</xdr:colOff>
      <xdr:row>251</xdr:row>
      <xdr:rowOff>958284</xdr:rowOff>
    </xdr:to>
    <xdr:pic>
      <xdr:nvPicPr>
        <xdr:cNvPr id="414" name="Рисунок 41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0" y="1655298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41030</xdr:colOff>
      <xdr:row>261</xdr:row>
      <xdr:rowOff>756139</xdr:rowOff>
    </xdr:from>
    <xdr:to>
      <xdr:col>0</xdr:col>
      <xdr:colOff>345831</xdr:colOff>
      <xdr:row>261</xdr:row>
      <xdr:rowOff>1071168</xdr:rowOff>
    </xdr:to>
    <xdr:pic>
      <xdr:nvPicPr>
        <xdr:cNvPr id="415" name="Рисунок 41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0" y="2482361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58616</xdr:colOff>
      <xdr:row>263</xdr:row>
      <xdr:rowOff>726831</xdr:rowOff>
    </xdr:from>
    <xdr:to>
      <xdr:col>0</xdr:col>
      <xdr:colOff>363417</xdr:colOff>
      <xdr:row>263</xdr:row>
      <xdr:rowOff>1042917</xdr:rowOff>
    </xdr:to>
    <xdr:pic>
      <xdr:nvPicPr>
        <xdr:cNvPr id="416" name="Рисунок 41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16" y="2457156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90854</xdr:colOff>
      <xdr:row>266</xdr:row>
      <xdr:rowOff>737382</xdr:rowOff>
    </xdr:from>
    <xdr:to>
      <xdr:col>0</xdr:col>
      <xdr:colOff>395655</xdr:colOff>
      <xdr:row>266</xdr:row>
      <xdr:rowOff>1058972</xdr:rowOff>
    </xdr:to>
    <xdr:pic>
      <xdr:nvPicPr>
        <xdr:cNvPr id="417" name="Рисунок 41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854" y="122299242"/>
          <a:ext cx="304801" cy="321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76786</xdr:colOff>
      <xdr:row>269</xdr:row>
      <xdr:rowOff>730933</xdr:rowOff>
    </xdr:from>
    <xdr:to>
      <xdr:col>0</xdr:col>
      <xdr:colOff>381587</xdr:colOff>
      <xdr:row>269</xdr:row>
      <xdr:rowOff>1048925</xdr:rowOff>
    </xdr:to>
    <xdr:pic>
      <xdr:nvPicPr>
        <xdr:cNvPr id="418" name="Рисунок 41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786" y="125516053"/>
          <a:ext cx="304801" cy="31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278</xdr:row>
      <xdr:rowOff>761999</xdr:rowOff>
    </xdr:from>
    <xdr:to>
      <xdr:col>0</xdr:col>
      <xdr:colOff>316524</xdr:colOff>
      <xdr:row>279</xdr:row>
      <xdr:rowOff>703</xdr:rowOff>
    </xdr:to>
    <xdr:pic>
      <xdr:nvPicPr>
        <xdr:cNvPr id="419" name="Рисунок 41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3339318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279</xdr:row>
      <xdr:rowOff>747346</xdr:rowOff>
    </xdr:from>
    <xdr:to>
      <xdr:col>0</xdr:col>
      <xdr:colOff>334109</xdr:colOff>
      <xdr:row>279</xdr:row>
      <xdr:rowOff>1054331</xdr:rowOff>
    </xdr:to>
    <xdr:pic>
      <xdr:nvPicPr>
        <xdr:cNvPr id="421" name="Рисунок 42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132695266"/>
          <a:ext cx="304801" cy="306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328</xdr:row>
      <xdr:rowOff>756138</xdr:rowOff>
    </xdr:from>
    <xdr:to>
      <xdr:col>0</xdr:col>
      <xdr:colOff>334108</xdr:colOff>
      <xdr:row>328</xdr:row>
      <xdr:rowOff>1058678</xdr:rowOff>
    </xdr:to>
    <xdr:pic>
      <xdr:nvPicPr>
        <xdr:cNvPr id="422" name="Рисунок 42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4442460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17585</xdr:colOff>
      <xdr:row>329</xdr:row>
      <xdr:rowOff>691661</xdr:rowOff>
    </xdr:from>
    <xdr:to>
      <xdr:col>0</xdr:col>
      <xdr:colOff>322386</xdr:colOff>
      <xdr:row>329</xdr:row>
      <xdr:rowOff>1007048</xdr:rowOff>
    </xdr:to>
    <xdr:pic>
      <xdr:nvPicPr>
        <xdr:cNvPr id="423" name="Рисунок 42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5" y="454269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330</xdr:row>
      <xdr:rowOff>679938</xdr:rowOff>
    </xdr:from>
    <xdr:to>
      <xdr:col>0</xdr:col>
      <xdr:colOff>316524</xdr:colOff>
      <xdr:row>330</xdr:row>
      <xdr:rowOff>991937</xdr:rowOff>
    </xdr:to>
    <xdr:pic>
      <xdr:nvPicPr>
        <xdr:cNvPr id="424" name="Рисунок 42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4639993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331</xdr:row>
      <xdr:rowOff>674077</xdr:rowOff>
    </xdr:from>
    <xdr:to>
      <xdr:col>0</xdr:col>
      <xdr:colOff>334108</xdr:colOff>
      <xdr:row>331</xdr:row>
      <xdr:rowOff>985296</xdr:rowOff>
    </xdr:to>
    <xdr:pic>
      <xdr:nvPicPr>
        <xdr:cNvPr id="425" name="Рисунок 42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473788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111369</xdr:colOff>
      <xdr:row>338</xdr:row>
      <xdr:rowOff>672904</xdr:rowOff>
    </xdr:from>
    <xdr:to>
      <xdr:col>0</xdr:col>
      <xdr:colOff>416170</xdr:colOff>
      <xdr:row>338</xdr:row>
      <xdr:rowOff>983911</xdr:rowOff>
    </xdr:to>
    <xdr:pic>
      <xdr:nvPicPr>
        <xdr:cNvPr id="427" name="Рисунок 42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1369" y="163382764"/>
          <a:ext cx="304801" cy="311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339</xdr:row>
      <xdr:rowOff>730348</xdr:rowOff>
    </xdr:from>
    <xdr:to>
      <xdr:col>0</xdr:col>
      <xdr:colOff>365761</xdr:colOff>
      <xdr:row>339</xdr:row>
      <xdr:rowOff>1037757</xdr:rowOff>
    </xdr:to>
    <xdr:pic>
      <xdr:nvPicPr>
        <xdr:cNvPr id="428" name="Рисунок 42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" y="164514628"/>
          <a:ext cx="304801" cy="307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344</xdr:row>
      <xdr:rowOff>691661</xdr:rowOff>
    </xdr:from>
    <xdr:to>
      <xdr:col>0</xdr:col>
      <xdr:colOff>334109</xdr:colOff>
      <xdr:row>344</xdr:row>
      <xdr:rowOff>998858</xdr:rowOff>
    </xdr:to>
    <xdr:pic>
      <xdr:nvPicPr>
        <xdr:cNvPr id="429" name="Рисунок 42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524842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374</xdr:row>
      <xdr:rowOff>52754</xdr:rowOff>
    </xdr:from>
    <xdr:to>
      <xdr:col>0</xdr:col>
      <xdr:colOff>339970</xdr:colOff>
      <xdr:row>374</xdr:row>
      <xdr:rowOff>360374</xdr:rowOff>
    </xdr:to>
    <xdr:pic>
      <xdr:nvPicPr>
        <xdr:cNvPr id="431" name="Рисунок 43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6198576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46891</xdr:colOff>
      <xdr:row>375</xdr:row>
      <xdr:rowOff>46893</xdr:rowOff>
    </xdr:from>
    <xdr:to>
      <xdr:col>0</xdr:col>
      <xdr:colOff>351692</xdr:colOff>
      <xdr:row>375</xdr:row>
      <xdr:rowOff>349434</xdr:rowOff>
    </xdr:to>
    <xdr:pic>
      <xdr:nvPicPr>
        <xdr:cNvPr id="433" name="Рисунок 43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891" y="6315221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52753</xdr:colOff>
      <xdr:row>376</xdr:row>
      <xdr:rowOff>35169</xdr:rowOff>
    </xdr:from>
    <xdr:to>
      <xdr:col>0</xdr:col>
      <xdr:colOff>357554</xdr:colOff>
      <xdr:row>376</xdr:row>
      <xdr:rowOff>341096</xdr:rowOff>
    </xdr:to>
    <xdr:pic>
      <xdr:nvPicPr>
        <xdr:cNvPr id="435" name="Рисунок 43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753" y="644534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445281</xdr:colOff>
      <xdr:row>378</xdr:row>
      <xdr:rowOff>292752</xdr:rowOff>
    </xdr:from>
    <xdr:to>
      <xdr:col>0</xdr:col>
      <xdr:colOff>750082</xdr:colOff>
      <xdr:row>379</xdr:row>
      <xdr:rowOff>237511</xdr:rowOff>
    </xdr:to>
    <xdr:pic>
      <xdr:nvPicPr>
        <xdr:cNvPr id="436" name="Рисунок 43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5281" y="186567885"/>
          <a:ext cx="304801" cy="300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386861</xdr:colOff>
      <xdr:row>382</xdr:row>
      <xdr:rowOff>23446</xdr:rowOff>
    </xdr:from>
    <xdr:to>
      <xdr:col>0</xdr:col>
      <xdr:colOff>691662</xdr:colOff>
      <xdr:row>382</xdr:row>
      <xdr:rowOff>327256</xdr:rowOff>
    </xdr:to>
    <xdr:pic>
      <xdr:nvPicPr>
        <xdr:cNvPr id="437" name="Рисунок 43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6861" y="6738424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40379</xdr:colOff>
      <xdr:row>414</xdr:row>
      <xdr:rowOff>709896</xdr:rowOff>
    </xdr:from>
    <xdr:to>
      <xdr:col>0</xdr:col>
      <xdr:colOff>345180</xdr:colOff>
      <xdr:row>414</xdr:row>
      <xdr:rowOff>1008626</xdr:rowOff>
    </xdr:to>
    <xdr:pic>
      <xdr:nvPicPr>
        <xdr:cNvPr id="439" name="Рисунок 43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379" y="201590029"/>
          <a:ext cx="304801" cy="298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415</xdr:row>
      <xdr:rowOff>638907</xdr:rowOff>
    </xdr:from>
    <xdr:to>
      <xdr:col>0</xdr:col>
      <xdr:colOff>339970</xdr:colOff>
      <xdr:row>415</xdr:row>
      <xdr:rowOff>949394</xdr:rowOff>
    </xdr:to>
    <xdr:pic>
      <xdr:nvPicPr>
        <xdr:cNvPr id="441" name="Рисунок 44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7802879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416</xdr:row>
      <xdr:rowOff>615461</xdr:rowOff>
    </xdr:from>
    <xdr:to>
      <xdr:col>0</xdr:col>
      <xdr:colOff>304801</xdr:colOff>
      <xdr:row>416</xdr:row>
      <xdr:rowOff>921388</xdr:rowOff>
    </xdr:to>
    <xdr:pic>
      <xdr:nvPicPr>
        <xdr:cNvPr id="443" name="Рисунок 44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894906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417</xdr:row>
      <xdr:rowOff>633046</xdr:rowOff>
    </xdr:from>
    <xdr:to>
      <xdr:col>0</xdr:col>
      <xdr:colOff>316524</xdr:colOff>
      <xdr:row>417</xdr:row>
      <xdr:rowOff>940927</xdr:rowOff>
    </xdr:to>
    <xdr:pic>
      <xdr:nvPicPr>
        <xdr:cNvPr id="446" name="Рисунок 44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7988104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23447</xdr:colOff>
      <xdr:row>418</xdr:row>
      <xdr:rowOff>668216</xdr:rowOff>
    </xdr:from>
    <xdr:to>
      <xdr:col>0</xdr:col>
      <xdr:colOff>328248</xdr:colOff>
      <xdr:row>418</xdr:row>
      <xdr:rowOff>976259</xdr:rowOff>
    </xdr:to>
    <xdr:pic>
      <xdr:nvPicPr>
        <xdr:cNvPr id="447" name="Рисунок 44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7" y="8085406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46892</xdr:colOff>
      <xdr:row>419</xdr:row>
      <xdr:rowOff>638907</xdr:rowOff>
    </xdr:from>
    <xdr:to>
      <xdr:col>0</xdr:col>
      <xdr:colOff>351693</xdr:colOff>
      <xdr:row>419</xdr:row>
      <xdr:rowOff>942505</xdr:rowOff>
    </xdr:to>
    <xdr:pic>
      <xdr:nvPicPr>
        <xdr:cNvPr id="448" name="Рисунок 44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892" y="8181535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420</xdr:row>
      <xdr:rowOff>726830</xdr:rowOff>
    </xdr:from>
    <xdr:to>
      <xdr:col>0</xdr:col>
      <xdr:colOff>339970</xdr:colOff>
      <xdr:row>420</xdr:row>
      <xdr:rowOff>1031699</xdr:rowOff>
    </xdr:to>
    <xdr:pic>
      <xdr:nvPicPr>
        <xdr:cNvPr id="449" name="Рисунок 44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8287043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421</xdr:row>
      <xdr:rowOff>621323</xdr:rowOff>
    </xdr:from>
    <xdr:to>
      <xdr:col>0</xdr:col>
      <xdr:colOff>334109</xdr:colOff>
      <xdr:row>421</xdr:row>
      <xdr:rowOff>923863</xdr:rowOff>
    </xdr:to>
    <xdr:pic>
      <xdr:nvPicPr>
        <xdr:cNvPr id="451" name="Рисунок 45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838082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17585</xdr:colOff>
      <xdr:row>422</xdr:row>
      <xdr:rowOff>656492</xdr:rowOff>
    </xdr:from>
    <xdr:to>
      <xdr:col>0</xdr:col>
      <xdr:colOff>322386</xdr:colOff>
      <xdr:row>422</xdr:row>
      <xdr:rowOff>959033</xdr:rowOff>
    </xdr:to>
    <xdr:pic>
      <xdr:nvPicPr>
        <xdr:cNvPr id="453" name="Рисунок 45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5" y="8478715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17585</xdr:colOff>
      <xdr:row>423</xdr:row>
      <xdr:rowOff>732692</xdr:rowOff>
    </xdr:from>
    <xdr:to>
      <xdr:col>0</xdr:col>
      <xdr:colOff>322386</xdr:colOff>
      <xdr:row>423</xdr:row>
      <xdr:rowOff>1037561</xdr:rowOff>
    </xdr:to>
    <xdr:pic>
      <xdr:nvPicPr>
        <xdr:cNvPr id="454" name="Рисунок 45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5" y="8583050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41031</xdr:colOff>
      <xdr:row>437</xdr:row>
      <xdr:rowOff>228600</xdr:rowOff>
    </xdr:from>
    <xdr:to>
      <xdr:col>0</xdr:col>
      <xdr:colOff>345832</xdr:colOff>
      <xdr:row>438</xdr:row>
      <xdr:rowOff>173781</xdr:rowOff>
    </xdr:to>
    <xdr:pic>
      <xdr:nvPicPr>
        <xdr:cNvPr id="457" name="Рисунок 45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1" y="920144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441</xdr:row>
      <xdr:rowOff>0</xdr:rowOff>
    </xdr:from>
    <xdr:to>
      <xdr:col>0</xdr:col>
      <xdr:colOff>328247</xdr:colOff>
      <xdr:row>441</xdr:row>
      <xdr:rowOff>305927</xdr:rowOff>
    </xdr:to>
    <xdr:pic>
      <xdr:nvPicPr>
        <xdr:cNvPr id="459" name="Рисунок 45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929288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444</xdr:row>
      <xdr:rowOff>5862</xdr:rowOff>
    </xdr:from>
    <xdr:to>
      <xdr:col>0</xdr:col>
      <xdr:colOff>339970</xdr:colOff>
      <xdr:row>444</xdr:row>
      <xdr:rowOff>311789</xdr:rowOff>
    </xdr:to>
    <xdr:pic>
      <xdr:nvPicPr>
        <xdr:cNvPr id="460" name="Рисунок 45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9390770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447</xdr:row>
      <xdr:rowOff>23447</xdr:rowOff>
    </xdr:from>
    <xdr:to>
      <xdr:col>0</xdr:col>
      <xdr:colOff>304801</xdr:colOff>
      <xdr:row>447</xdr:row>
      <xdr:rowOff>325987</xdr:rowOff>
    </xdr:to>
    <xdr:pic>
      <xdr:nvPicPr>
        <xdr:cNvPr id="462" name="Рисунок 46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9488072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449</xdr:row>
      <xdr:rowOff>345831</xdr:rowOff>
    </xdr:from>
    <xdr:to>
      <xdr:col>0</xdr:col>
      <xdr:colOff>339970</xdr:colOff>
      <xdr:row>450</xdr:row>
      <xdr:rowOff>291387</xdr:rowOff>
    </xdr:to>
    <xdr:pic>
      <xdr:nvPicPr>
        <xdr:cNvPr id="463" name="Рисунок 46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9583615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65779</xdr:colOff>
      <xdr:row>452</xdr:row>
      <xdr:rowOff>306103</xdr:rowOff>
    </xdr:from>
    <xdr:to>
      <xdr:col>0</xdr:col>
      <xdr:colOff>370580</xdr:colOff>
      <xdr:row>453</xdr:row>
      <xdr:rowOff>251708</xdr:rowOff>
    </xdr:to>
    <xdr:pic>
      <xdr:nvPicPr>
        <xdr:cNvPr id="465" name="Рисунок 46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79" y="124486703"/>
          <a:ext cx="304801" cy="311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461</xdr:row>
      <xdr:rowOff>310662</xdr:rowOff>
    </xdr:from>
    <xdr:to>
      <xdr:col>0</xdr:col>
      <xdr:colOff>334108</xdr:colOff>
      <xdr:row>462</xdr:row>
      <xdr:rowOff>261999</xdr:rowOff>
    </xdr:to>
    <xdr:pic>
      <xdr:nvPicPr>
        <xdr:cNvPr id="466" name="Рисунок 46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992534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464</xdr:row>
      <xdr:rowOff>275492</xdr:rowOff>
    </xdr:from>
    <xdr:to>
      <xdr:col>0</xdr:col>
      <xdr:colOff>304801</xdr:colOff>
      <xdr:row>465</xdr:row>
      <xdr:rowOff>226032</xdr:rowOff>
    </xdr:to>
    <xdr:pic>
      <xdr:nvPicPr>
        <xdr:cNvPr id="467" name="Рисунок 46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017955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468</xdr:row>
      <xdr:rowOff>181708</xdr:rowOff>
    </xdr:from>
    <xdr:to>
      <xdr:col>0</xdr:col>
      <xdr:colOff>304801</xdr:colOff>
      <xdr:row>469</xdr:row>
      <xdr:rowOff>128958</xdr:rowOff>
    </xdr:to>
    <xdr:pic>
      <xdr:nvPicPr>
        <xdr:cNvPr id="469" name="Рисунок 46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12580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52754</xdr:colOff>
      <xdr:row>471</xdr:row>
      <xdr:rowOff>521676</xdr:rowOff>
    </xdr:from>
    <xdr:to>
      <xdr:col>0</xdr:col>
      <xdr:colOff>357555</xdr:colOff>
      <xdr:row>471</xdr:row>
      <xdr:rowOff>836052</xdr:rowOff>
    </xdr:to>
    <xdr:pic>
      <xdr:nvPicPr>
        <xdr:cNvPr id="471" name="Рисунок 47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754" y="118813384"/>
          <a:ext cx="304801" cy="31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536</xdr:row>
      <xdr:rowOff>515815</xdr:rowOff>
    </xdr:from>
    <xdr:to>
      <xdr:col>0</xdr:col>
      <xdr:colOff>304801</xdr:colOff>
      <xdr:row>536</xdr:row>
      <xdr:rowOff>823435</xdr:rowOff>
    </xdr:to>
    <xdr:pic>
      <xdr:nvPicPr>
        <xdr:cNvPr id="474" name="Рисунок 47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1577710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537</xdr:row>
      <xdr:rowOff>498231</xdr:rowOff>
    </xdr:from>
    <xdr:to>
      <xdr:col>0</xdr:col>
      <xdr:colOff>316524</xdr:colOff>
      <xdr:row>537</xdr:row>
      <xdr:rowOff>808392</xdr:rowOff>
    </xdr:to>
    <xdr:pic>
      <xdr:nvPicPr>
        <xdr:cNvPr id="475" name="Рисунок 47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1165977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534</xdr:row>
      <xdr:rowOff>627185</xdr:rowOff>
    </xdr:from>
    <xdr:to>
      <xdr:col>0</xdr:col>
      <xdr:colOff>304801</xdr:colOff>
      <xdr:row>534</xdr:row>
      <xdr:rowOff>929658</xdr:rowOff>
    </xdr:to>
    <xdr:pic>
      <xdr:nvPicPr>
        <xdr:cNvPr id="476" name="Рисунок 47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175414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535</xdr:row>
      <xdr:rowOff>703384</xdr:rowOff>
    </xdr:from>
    <xdr:to>
      <xdr:col>0</xdr:col>
      <xdr:colOff>304801</xdr:colOff>
      <xdr:row>535</xdr:row>
      <xdr:rowOff>1013546</xdr:rowOff>
    </xdr:to>
    <xdr:pic>
      <xdr:nvPicPr>
        <xdr:cNvPr id="477" name="Рисунок 47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1852616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538</xdr:row>
      <xdr:rowOff>480647</xdr:rowOff>
    </xdr:from>
    <xdr:to>
      <xdr:col>0</xdr:col>
      <xdr:colOff>304801</xdr:colOff>
      <xdr:row>538</xdr:row>
      <xdr:rowOff>784295</xdr:rowOff>
    </xdr:to>
    <xdr:pic>
      <xdr:nvPicPr>
        <xdr:cNvPr id="479" name="Рисунок 47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1931747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539</xdr:row>
      <xdr:rowOff>386862</xdr:rowOff>
    </xdr:from>
    <xdr:to>
      <xdr:col>0</xdr:col>
      <xdr:colOff>304801</xdr:colOff>
      <xdr:row>539</xdr:row>
      <xdr:rowOff>693636</xdr:rowOff>
    </xdr:to>
    <xdr:pic>
      <xdr:nvPicPr>
        <xdr:cNvPr id="481" name="Рисунок 48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2000913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605</xdr:row>
      <xdr:rowOff>480646</xdr:rowOff>
    </xdr:from>
    <xdr:to>
      <xdr:col>0</xdr:col>
      <xdr:colOff>328247</xdr:colOff>
      <xdr:row>605</xdr:row>
      <xdr:rowOff>791653</xdr:rowOff>
    </xdr:to>
    <xdr:pic>
      <xdr:nvPicPr>
        <xdr:cNvPr id="483" name="Рисунок 48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13235940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606</xdr:row>
      <xdr:rowOff>592015</xdr:rowOff>
    </xdr:from>
    <xdr:to>
      <xdr:col>0</xdr:col>
      <xdr:colOff>316524</xdr:colOff>
      <xdr:row>606</xdr:row>
      <xdr:rowOff>893708</xdr:rowOff>
    </xdr:to>
    <xdr:pic>
      <xdr:nvPicPr>
        <xdr:cNvPr id="484" name="Рисунок 48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1332855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607</xdr:row>
      <xdr:rowOff>603739</xdr:rowOff>
    </xdr:from>
    <xdr:to>
      <xdr:col>0</xdr:col>
      <xdr:colOff>304801</xdr:colOff>
      <xdr:row>607</xdr:row>
      <xdr:rowOff>908120</xdr:rowOff>
    </xdr:to>
    <xdr:pic>
      <xdr:nvPicPr>
        <xdr:cNvPr id="486" name="Рисунок 48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420578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608</xdr:row>
      <xdr:rowOff>480645</xdr:rowOff>
    </xdr:from>
    <xdr:to>
      <xdr:col>0</xdr:col>
      <xdr:colOff>334108</xdr:colOff>
      <xdr:row>608</xdr:row>
      <xdr:rowOff>792499</xdr:rowOff>
    </xdr:to>
    <xdr:pic>
      <xdr:nvPicPr>
        <xdr:cNvPr id="488" name="Рисунок 48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13499123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609</xdr:row>
      <xdr:rowOff>439616</xdr:rowOff>
    </xdr:from>
    <xdr:to>
      <xdr:col>0</xdr:col>
      <xdr:colOff>316524</xdr:colOff>
      <xdr:row>609</xdr:row>
      <xdr:rowOff>748311</xdr:rowOff>
    </xdr:to>
    <xdr:pic>
      <xdr:nvPicPr>
        <xdr:cNvPr id="489" name="Рисунок 48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13575909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</xdr:colOff>
      <xdr:row>613</xdr:row>
      <xdr:rowOff>842759</xdr:rowOff>
    </xdr:from>
    <xdr:to>
      <xdr:col>0</xdr:col>
      <xdr:colOff>330201</xdr:colOff>
      <xdr:row>614</xdr:row>
      <xdr:rowOff>74266</xdr:rowOff>
    </xdr:to>
    <xdr:pic>
      <xdr:nvPicPr>
        <xdr:cNvPr id="490" name="Рисунок 48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400" y="17274149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614</xdr:row>
      <xdr:rowOff>621322</xdr:rowOff>
    </xdr:from>
    <xdr:to>
      <xdr:col>0</xdr:col>
      <xdr:colOff>328247</xdr:colOff>
      <xdr:row>614</xdr:row>
      <xdr:rowOff>928943</xdr:rowOff>
    </xdr:to>
    <xdr:pic>
      <xdr:nvPicPr>
        <xdr:cNvPr id="491" name="Рисунок 49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13788683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615</xdr:row>
      <xdr:rowOff>515816</xdr:rowOff>
    </xdr:from>
    <xdr:to>
      <xdr:col>0</xdr:col>
      <xdr:colOff>316524</xdr:colOff>
      <xdr:row>615</xdr:row>
      <xdr:rowOff>820896</xdr:rowOff>
    </xdr:to>
    <xdr:pic>
      <xdr:nvPicPr>
        <xdr:cNvPr id="492" name="Рисунок 49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13871330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616</xdr:row>
      <xdr:rowOff>550984</xdr:rowOff>
    </xdr:from>
    <xdr:to>
      <xdr:col>0</xdr:col>
      <xdr:colOff>304801</xdr:colOff>
      <xdr:row>616</xdr:row>
      <xdr:rowOff>858605</xdr:rowOff>
    </xdr:to>
    <xdr:pic>
      <xdr:nvPicPr>
        <xdr:cNvPr id="493" name="Рисунок 49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95808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617</xdr:row>
      <xdr:rowOff>732693</xdr:rowOff>
    </xdr:from>
    <xdr:to>
      <xdr:col>0</xdr:col>
      <xdr:colOff>304801</xdr:colOff>
      <xdr:row>617</xdr:row>
      <xdr:rowOff>1039369</xdr:rowOff>
    </xdr:to>
    <xdr:pic>
      <xdr:nvPicPr>
        <xdr:cNvPr id="495" name="Рисунок 49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406300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618</xdr:row>
      <xdr:rowOff>808892</xdr:rowOff>
    </xdr:from>
    <xdr:to>
      <xdr:col>0</xdr:col>
      <xdr:colOff>334108</xdr:colOff>
      <xdr:row>619</xdr:row>
      <xdr:rowOff>34472</xdr:rowOff>
    </xdr:to>
    <xdr:pic>
      <xdr:nvPicPr>
        <xdr:cNvPr id="496" name="Рисунок 49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14172613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17584</xdr:colOff>
      <xdr:row>619</xdr:row>
      <xdr:rowOff>650631</xdr:rowOff>
    </xdr:from>
    <xdr:to>
      <xdr:col>0</xdr:col>
      <xdr:colOff>322385</xdr:colOff>
      <xdr:row>619</xdr:row>
      <xdr:rowOff>957519</xdr:rowOff>
    </xdr:to>
    <xdr:pic>
      <xdr:nvPicPr>
        <xdr:cNvPr id="432" name="Рисунок 43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4" y="14271673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328244</xdr:colOff>
      <xdr:row>215</xdr:row>
      <xdr:rowOff>41032</xdr:rowOff>
    </xdr:from>
    <xdr:to>
      <xdr:col>0</xdr:col>
      <xdr:colOff>1084383</xdr:colOff>
      <xdr:row>217</xdr:row>
      <xdr:rowOff>65165</xdr:rowOff>
    </xdr:to>
    <xdr:pic>
      <xdr:nvPicPr>
        <xdr:cNvPr id="434" name="Рисунок 433"/>
        <xdr:cNvPicPr>
          <a:picLocks noChangeAspect="1" noChangeArrowheads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8244" y="2772509"/>
          <a:ext cx="756139" cy="729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304802</xdr:colOff>
      <xdr:row>218</xdr:row>
      <xdr:rowOff>58616</xdr:rowOff>
    </xdr:from>
    <xdr:to>
      <xdr:col>0</xdr:col>
      <xdr:colOff>1066800</xdr:colOff>
      <xdr:row>220</xdr:row>
      <xdr:rowOff>97917</xdr:rowOff>
    </xdr:to>
    <xdr:pic>
      <xdr:nvPicPr>
        <xdr:cNvPr id="438" name="Рисунок 437"/>
        <xdr:cNvPicPr>
          <a:picLocks noChangeAspect="1" noChangeArrowheads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802" y="3587262"/>
          <a:ext cx="761998" cy="747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173788</xdr:colOff>
      <xdr:row>707</xdr:row>
      <xdr:rowOff>141849</xdr:rowOff>
    </xdr:from>
    <xdr:to>
      <xdr:col>0</xdr:col>
      <xdr:colOff>1263746</xdr:colOff>
      <xdr:row>707</xdr:row>
      <xdr:rowOff>817943</xdr:rowOff>
    </xdr:to>
    <xdr:pic>
      <xdr:nvPicPr>
        <xdr:cNvPr id="440" name="Рисунок 439"/>
        <xdr:cNvPicPr>
          <a:picLocks noChangeAspect="1" noChangeArrowheads="1"/>
        </xdr:cNvPicPr>
      </xdr:nvPicPr>
      <xdr:blipFill>
        <a:blip xmlns:r="http://schemas.openxmlformats.org/officeDocument/2006/relationships" r:embed="rId1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3788" y="223125909"/>
          <a:ext cx="1089958" cy="667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41136</xdr:colOff>
      <xdr:row>710</xdr:row>
      <xdr:rowOff>53340</xdr:rowOff>
    </xdr:from>
    <xdr:to>
      <xdr:col>0</xdr:col>
      <xdr:colOff>1279055</xdr:colOff>
      <xdr:row>710</xdr:row>
      <xdr:rowOff>743033</xdr:rowOff>
    </xdr:to>
    <xdr:pic>
      <xdr:nvPicPr>
        <xdr:cNvPr id="442" name="Рисунок 441"/>
        <xdr:cNvPicPr>
          <a:picLocks noChangeAspect="1" noChangeArrowheads="1"/>
        </xdr:cNvPicPr>
      </xdr:nvPicPr>
      <xdr:blipFill>
        <a:blip xmlns:r="http://schemas.openxmlformats.org/officeDocument/2006/relationships" r:embed="rId1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136" y="223266000"/>
          <a:ext cx="1237919" cy="68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422032</xdr:colOff>
      <xdr:row>716</xdr:row>
      <xdr:rowOff>29788</xdr:rowOff>
    </xdr:from>
    <xdr:to>
      <xdr:col>0</xdr:col>
      <xdr:colOff>949569</xdr:colOff>
      <xdr:row>716</xdr:row>
      <xdr:rowOff>972117</xdr:rowOff>
    </xdr:to>
    <xdr:pic>
      <xdr:nvPicPr>
        <xdr:cNvPr id="444" name="Рисунок 443"/>
        <xdr:cNvPicPr>
          <a:picLocks noChangeAspect="1" noChangeArrowheads="1"/>
        </xdr:cNvPicPr>
      </xdr:nvPicPr>
      <xdr:blipFill>
        <a:blip xmlns:r="http://schemas.openxmlformats.org/officeDocument/2006/relationships" r:embed="rId1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2032" y="182393973"/>
          <a:ext cx="527537" cy="92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84484</xdr:colOff>
      <xdr:row>711</xdr:row>
      <xdr:rowOff>45720</xdr:rowOff>
    </xdr:from>
    <xdr:to>
      <xdr:col>0</xdr:col>
      <xdr:colOff>1279867</xdr:colOff>
      <xdr:row>711</xdr:row>
      <xdr:rowOff>547957</xdr:rowOff>
    </xdr:to>
    <xdr:pic>
      <xdr:nvPicPr>
        <xdr:cNvPr id="445" name="Рисунок 444"/>
        <xdr:cNvPicPr>
          <a:picLocks noChangeAspect="1" noChangeArrowheads="1"/>
        </xdr:cNvPicPr>
      </xdr:nvPicPr>
      <xdr:blipFill>
        <a:blip xmlns:r="http://schemas.openxmlformats.org/officeDocument/2006/relationships" r:embed="rId1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484" y="224393760"/>
          <a:ext cx="1195383" cy="503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467100</xdr:colOff>
      <xdr:row>714</xdr:row>
      <xdr:rowOff>93197</xdr:rowOff>
    </xdr:from>
    <xdr:to>
      <xdr:col>0</xdr:col>
      <xdr:colOff>1212098</xdr:colOff>
      <xdr:row>714</xdr:row>
      <xdr:rowOff>840680</xdr:rowOff>
    </xdr:to>
    <xdr:pic>
      <xdr:nvPicPr>
        <xdr:cNvPr id="452" name="Рисунок 451"/>
        <xdr:cNvPicPr>
          <a:picLocks noChangeAspect="1"/>
        </xdr:cNvPicPr>
      </xdr:nvPicPr>
      <xdr:blipFill>
        <a:blip xmlns:r="http://schemas.openxmlformats.org/officeDocument/2006/relationships" r:embed="rId19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7100" y="225706157"/>
          <a:ext cx="744998" cy="739651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204</xdr:row>
      <xdr:rowOff>46067</xdr:rowOff>
    </xdr:from>
    <xdr:to>
      <xdr:col>6</xdr:col>
      <xdr:colOff>25400</xdr:colOff>
      <xdr:row>204</xdr:row>
      <xdr:rowOff>1397437</xdr:rowOff>
    </xdr:to>
    <xdr:pic>
      <xdr:nvPicPr>
        <xdr:cNvPr id="455" name="Рисунок 454"/>
        <xdr:cNvPicPr>
          <a:picLocks noChangeAspect="1"/>
        </xdr:cNvPicPr>
      </xdr:nvPicPr>
      <xdr:blipFill>
        <a:blip xmlns:r="http://schemas.openxmlformats.org/officeDocument/2006/relationships" r:embed="rId19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32300" y="80621217"/>
          <a:ext cx="2235200" cy="135137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305</xdr:row>
      <xdr:rowOff>93784</xdr:rowOff>
    </xdr:from>
    <xdr:to>
      <xdr:col>0</xdr:col>
      <xdr:colOff>1137139</xdr:colOff>
      <xdr:row>307</xdr:row>
      <xdr:rowOff>116047</xdr:rowOff>
    </xdr:to>
    <xdr:pic>
      <xdr:nvPicPr>
        <xdr:cNvPr id="464" name="Рисунок 463"/>
        <xdr:cNvPicPr>
          <a:picLocks noChangeAspect="1" noChangeArrowheads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0" y="40110507"/>
          <a:ext cx="756139" cy="729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308</xdr:row>
      <xdr:rowOff>64477</xdr:rowOff>
    </xdr:from>
    <xdr:to>
      <xdr:col>0</xdr:col>
      <xdr:colOff>1142998</xdr:colOff>
      <xdr:row>310</xdr:row>
      <xdr:rowOff>116593</xdr:rowOff>
    </xdr:to>
    <xdr:pic>
      <xdr:nvPicPr>
        <xdr:cNvPr id="470" name="Рисунок 469"/>
        <xdr:cNvPicPr>
          <a:picLocks noChangeAspect="1" noChangeArrowheads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0" y="40954569"/>
          <a:ext cx="761998" cy="747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398584</xdr:colOff>
      <xdr:row>355</xdr:row>
      <xdr:rowOff>52754</xdr:rowOff>
    </xdr:from>
    <xdr:to>
      <xdr:col>0</xdr:col>
      <xdr:colOff>1154723</xdr:colOff>
      <xdr:row>357</xdr:row>
      <xdr:rowOff>57531</xdr:rowOff>
    </xdr:to>
    <xdr:pic>
      <xdr:nvPicPr>
        <xdr:cNvPr id="480" name="Рисунок 479"/>
        <xdr:cNvPicPr>
          <a:picLocks noChangeAspect="1" noChangeArrowheads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8584" y="57290677"/>
          <a:ext cx="756139" cy="729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416169</xdr:colOff>
      <xdr:row>358</xdr:row>
      <xdr:rowOff>52754</xdr:rowOff>
    </xdr:from>
    <xdr:to>
      <xdr:col>0</xdr:col>
      <xdr:colOff>1178167</xdr:colOff>
      <xdr:row>360</xdr:row>
      <xdr:rowOff>83214</xdr:rowOff>
    </xdr:to>
    <xdr:pic>
      <xdr:nvPicPr>
        <xdr:cNvPr id="485" name="Рисунок 484"/>
        <xdr:cNvPicPr>
          <a:picLocks noChangeAspect="1" noChangeArrowheads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169" y="58128877"/>
          <a:ext cx="761998" cy="747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530142</xdr:colOff>
      <xdr:row>352</xdr:row>
      <xdr:rowOff>175846</xdr:rowOff>
    </xdr:from>
    <xdr:to>
      <xdr:col>0</xdr:col>
      <xdr:colOff>949238</xdr:colOff>
      <xdr:row>353</xdr:row>
      <xdr:rowOff>118957</xdr:rowOff>
    </xdr:to>
    <xdr:pic>
      <xdr:nvPicPr>
        <xdr:cNvPr id="487" name="Рисунок 486" descr="https://steklandia.ru/wp-content/uploads/2017/03/ral_400.jpg"/>
        <xdr:cNvPicPr>
          <a:picLocks noChangeAspect="1" noChangeArrowheads="1"/>
        </xdr:cNvPicPr>
      </xdr:nvPicPr>
      <xdr:blipFill>
        <a:blip xmlns:r="http://schemas.openxmlformats.org/officeDocument/2006/relationships" r:embed="rId1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0142" y="77899846"/>
          <a:ext cx="419096" cy="311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1152704</xdr:colOff>
      <xdr:row>347</xdr:row>
      <xdr:rowOff>41259</xdr:rowOff>
    </xdr:from>
    <xdr:to>
      <xdr:col>6</xdr:col>
      <xdr:colOff>701040</xdr:colOff>
      <xdr:row>347</xdr:row>
      <xdr:rowOff>1367499</xdr:rowOff>
    </xdr:to>
    <xdr:pic>
      <xdr:nvPicPr>
        <xdr:cNvPr id="494" name="Рисунок 493"/>
        <xdr:cNvPicPr>
          <a:picLocks noChangeAspect="1"/>
        </xdr:cNvPicPr>
      </xdr:nvPicPr>
      <xdr:blipFill>
        <a:blip xmlns:r="http://schemas.openxmlformats.org/officeDocument/2006/relationships" r:embed="rId19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22724" y="170988339"/>
          <a:ext cx="2215336" cy="1326240"/>
        </a:xfrm>
        <a:prstGeom prst="rect">
          <a:avLst/>
        </a:prstGeom>
      </xdr:spPr>
    </xdr:pic>
    <xdr:clientData/>
  </xdr:twoCellAnchor>
  <xdr:twoCellAnchor editAs="oneCell">
    <xdr:from>
      <xdr:col>0</xdr:col>
      <xdr:colOff>23446</xdr:colOff>
      <xdr:row>620</xdr:row>
      <xdr:rowOff>492370</xdr:rowOff>
    </xdr:from>
    <xdr:to>
      <xdr:col>0</xdr:col>
      <xdr:colOff>328247</xdr:colOff>
      <xdr:row>620</xdr:row>
      <xdr:rowOff>798297</xdr:rowOff>
    </xdr:to>
    <xdr:pic>
      <xdr:nvPicPr>
        <xdr:cNvPr id="497" name="Рисунок 49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14727701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52754</xdr:colOff>
      <xdr:row>621</xdr:row>
      <xdr:rowOff>521677</xdr:rowOff>
    </xdr:from>
    <xdr:to>
      <xdr:col>0</xdr:col>
      <xdr:colOff>357555</xdr:colOff>
      <xdr:row>621</xdr:row>
      <xdr:rowOff>830144</xdr:rowOff>
    </xdr:to>
    <xdr:pic>
      <xdr:nvPicPr>
        <xdr:cNvPr id="499" name="Рисунок 49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754" y="14812693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622</xdr:row>
      <xdr:rowOff>650631</xdr:rowOff>
    </xdr:from>
    <xdr:to>
      <xdr:col>0</xdr:col>
      <xdr:colOff>339970</xdr:colOff>
      <xdr:row>622</xdr:row>
      <xdr:rowOff>948726</xdr:rowOff>
    </xdr:to>
    <xdr:pic>
      <xdr:nvPicPr>
        <xdr:cNvPr id="500" name="Рисунок 49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14909995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623</xdr:row>
      <xdr:rowOff>527539</xdr:rowOff>
    </xdr:from>
    <xdr:to>
      <xdr:col>0</xdr:col>
      <xdr:colOff>328247</xdr:colOff>
      <xdr:row>623</xdr:row>
      <xdr:rowOff>830079</xdr:rowOff>
    </xdr:to>
    <xdr:pic>
      <xdr:nvPicPr>
        <xdr:cNvPr id="501" name="Рисунок 50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14994401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52753</xdr:colOff>
      <xdr:row>624</xdr:row>
      <xdr:rowOff>603738</xdr:rowOff>
    </xdr:from>
    <xdr:to>
      <xdr:col>0</xdr:col>
      <xdr:colOff>357554</xdr:colOff>
      <xdr:row>624</xdr:row>
      <xdr:rowOff>913475</xdr:rowOff>
    </xdr:to>
    <xdr:pic>
      <xdr:nvPicPr>
        <xdr:cNvPr id="502" name="Рисунок 50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753" y="15086427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52754</xdr:colOff>
      <xdr:row>625</xdr:row>
      <xdr:rowOff>521677</xdr:rowOff>
    </xdr:from>
    <xdr:to>
      <xdr:col>0</xdr:col>
      <xdr:colOff>357555</xdr:colOff>
      <xdr:row>625</xdr:row>
      <xdr:rowOff>828874</xdr:rowOff>
    </xdr:to>
    <xdr:pic>
      <xdr:nvPicPr>
        <xdr:cNvPr id="503" name="Рисунок 50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754" y="15174350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64476</xdr:colOff>
      <xdr:row>626</xdr:row>
      <xdr:rowOff>638908</xdr:rowOff>
    </xdr:from>
    <xdr:to>
      <xdr:col>0</xdr:col>
      <xdr:colOff>369277</xdr:colOff>
      <xdr:row>626</xdr:row>
      <xdr:rowOff>952879</xdr:rowOff>
    </xdr:to>
    <xdr:pic>
      <xdr:nvPicPr>
        <xdr:cNvPr id="504" name="Рисунок 50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476" y="15272824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627</xdr:row>
      <xdr:rowOff>621323</xdr:rowOff>
    </xdr:from>
    <xdr:to>
      <xdr:col>0</xdr:col>
      <xdr:colOff>334109</xdr:colOff>
      <xdr:row>627</xdr:row>
      <xdr:rowOff>924709</xdr:rowOff>
    </xdr:to>
    <xdr:pic>
      <xdr:nvPicPr>
        <xdr:cNvPr id="505" name="Рисунок 50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18727029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628</xdr:row>
      <xdr:rowOff>609600</xdr:rowOff>
    </xdr:from>
    <xdr:to>
      <xdr:col>0</xdr:col>
      <xdr:colOff>334109</xdr:colOff>
      <xdr:row>628</xdr:row>
      <xdr:rowOff>921665</xdr:rowOff>
    </xdr:to>
    <xdr:pic>
      <xdr:nvPicPr>
        <xdr:cNvPr id="507" name="Рисунок 50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1546508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108764</xdr:colOff>
      <xdr:row>635</xdr:row>
      <xdr:rowOff>690359</xdr:rowOff>
    </xdr:from>
    <xdr:to>
      <xdr:col>0</xdr:col>
      <xdr:colOff>413565</xdr:colOff>
      <xdr:row>635</xdr:row>
      <xdr:rowOff>992899</xdr:rowOff>
    </xdr:to>
    <xdr:pic>
      <xdr:nvPicPr>
        <xdr:cNvPr id="508" name="Рисунок 50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8764" y="321035159"/>
          <a:ext cx="304801" cy="302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637</xdr:row>
      <xdr:rowOff>515816</xdr:rowOff>
    </xdr:from>
    <xdr:to>
      <xdr:col>0</xdr:col>
      <xdr:colOff>334108</xdr:colOff>
      <xdr:row>637</xdr:row>
      <xdr:rowOff>819627</xdr:rowOff>
    </xdr:to>
    <xdr:pic>
      <xdr:nvPicPr>
        <xdr:cNvPr id="510" name="Рисунок 50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15946315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70340</xdr:colOff>
      <xdr:row>638</xdr:row>
      <xdr:rowOff>480646</xdr:rowOff>
    </xdr:from>
    <xdr:to>
      <xdr:col>0</xdr:col>
      <xdr:colOff>375141</xdr:colOff>
      <xdr:row>638</xdr:row>
      <xdr:rowOff>771756</xdr:rowOff>
    </xdr:to>
    <xdr:pic>
      <xdr:nvPicPr>
        <xdr:cNvPr id="511" name="Рисунок 51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340" y="194948908"/>
          <a:ext cx="304801" cy="305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99646</xdr:colOff>
      <xdr:row>645</xdr:row>
      <xdr:rowOff>212480</xdr:rowOff>
    </xdr:from>
    <xdr:to>
      <xdr:col>0</xdr:col>
      <xdr:colOff>404447</xdr:colOff>
      <xdr:row>645</xdr:row>
      <xdr:rowOff>514289</xdr:rowOff>
    </xdr:to>
    <xdr:pic>
      <xdr:nvPicPr>
        <xdr:cNvPr id="515" name="Рисунок 51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646" y="195246380"/>
          <a:ext cx="304801" cy="305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41032</xdr:colOff>
      <xdr:row>646</xdr:row>
      <xdr:rowOff>222738</xdr:rowOff>
    </xdr:from>
    <xdr:to>
      <xdr:col>0</xdr:col>
      <xdr:colOff>345833</xdr:colOff>
      <xdr:row>646</xdr:row>
      <xdr:rowOff>528665</xdr:rowOff>
    </xdr:to>
    <xdr:pic>
      <xdr:nvPicPr>
        <xdr:cNvPr id="517" name="Рисунок 51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2" y="1644513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5861</xdr:colOff>
      <xdr:row>647</xdr:row>
      <xdr:rowOff>381000</xdr:rowOff>
    </xdr:from>
    <xdr:to>
      <xdr:col>0</xdr:col>
      <xdr:colOff>310662</xdr:colOff>
      <xdr:row>647</xdr:row>
      <xdr:rowOff>686309</xdr:rowOff>
    </xdr:to>
    <xdr:pic>
      <xdr:nvPicPr>
        <xdr:cNvPr id="518" name="Рисунок 51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1" y="1651371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11724</xdr:colOff>
      <xdr:row>649</xdr:row>
      <xdr:rowOff>369276</xdr:rowOff>
    </xdr:from>
    <xdr:to>
      <xdr:col>0</xdr:col>
      <xdr:colOff>316525</xdr:colOff>
      <xdr:row>649</xdr:row>
      <xdr:rowOff>675203</xdr:rowOff>
    </xdr:to>
    <xdr:pic>
      <xdr:nvPicPr>
        <xdr:cNvPr id="520" name="Рисунок 51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4" y="16639735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17585</xdr:colOff>
      <xdr:row>648</xdr:row>
      <xdr:rowOff>293077</xdr:rowOff>
    </xdr:from>
    <xdr:to>
      <xdr:col>0</xdr:col>
      <xdr:colOff>322386</xdr:colOff>
      <xdr:row>648</xdr:row>
      <xdr:rowOff>599851</xdr:rowOff>
    </xdr:to>
    <xdr:pic>
      <xdr:nvPicPr>
        <xdr:cNvPr id="521" name="Рисунок 52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5" y="1657174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650</xdr:row>
      <xdr:rowOff>392724</xdr:rowOff>
    </xdr:from>
    <xdr:to>
      <xdr:col>0</xdr:col>
      <xdr:colOff>334109</xdr:colOff>
      <xdr:row>650</xdr:row>
      <xdr:rowOff>696958</xdr:rowOff>
    </xdr:to>
    <xdr:pic>
      <xdr:nvPicPr>
        <xdr:cNvPr id="522" name="Рисунок 52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16711246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41030</xdr:colOff>
      <xdr:row>651</xdr:row>
      <xdr:rowOff>369277</xdr:rowOff>
    </xdr:from>
    <xdr:to>
      <xdr:col>0</xdr:col>
      <xdr:colOff>345831</xdr:colOff>
      <xdr:row>651</xdr:row>
      <xdr:rowOff>670971</xdr:rowOff>
    </xdr:to>
    <xdr:pic>
      <xdr:nvPicPr>
        <xdr:cNvPr id="524" name="Рисунок 52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0" y="332906077"/>
          <a:ext cx="304801" cy="301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653</xdr:row>
      <xdr:rowOff>369277</xdr:rowOff>
    </xdr:from>
    <xdr:to>
      <xdr:col>0</xdr:col>
      <xdr:colOff>304801</xdr:colOff>
      <xdr:row>653</xdr:row>
      <xdr:rowOff>672451</xdr:rowOff>
    </xdr:to>
    <xdr:pic>
      <xdr:nvPicPr>
        <xdr:cNvPr id="525" name="Рисунок 52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932226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52754</xdr:colOff>
      <xdr:row>652</xdr:row>
      <xdr:rowOff>322385</xdr:rowOff>
    </xdr:from>
    <xdr:to>
      <xdr:col>0</xdr:col>
      <xdr:colOff>357555</xdr:colOff>
      <xdr:row>652</xdr:row>
      <xdr:rowOff>624925</xdr:rowOff>
    </xdr:to>
    <xdr:pic>
      <xdr:nvPicPr>
        <xdr:cNvPr id="526" name="Рисунок 52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754" y="200511508"/>
          <a:ext cx="304801" cy="305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654</xdr:row>
      <xdr:rowOff>404446</xdr:rowOff>
    </xdr:from>
    <xdr:to>
      <xdr:col>0</xdr:col>
      <xdr:colOff>328247</xdr:colOff>
      <xdr:row>654</xdr:row>
      <xdr:rowOff>714395</xdr:rowOff>
    </xdr:to>
    <xdr:pic>
      <xdr:nvPicPr>
        <xdr:cNvPr id="527" name="Рисунок 52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17004909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39729</xdr:colOff>
      <xdr:row>655</xdr:row>
      <xdr:rowOff>321083</xdr:rowOff>
    </xdr:from>
    <xdr:to>
      <xdr:col>0</xdr:col>
      <xdr:colOff>344530</xdr:colOff>
      <xdr:row>655</xdr:row>
      <xdr:rowOff>629437</xdr:rowOff>
    </xdr:to>
    <xdr:pic>
      <xdr:nvPicPr>
        <xdr:cNvPr id="529" name="Рисунок 52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729" y="335736550"/>
          <a:ext cx="304801" cy="308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656</xdr:row>
      <xdr:rowOff>334108</xdr:rowOff>
    </xdr:from>
    <xdr:to>
      <xdr:col>0</xdr:col>
      <xdr:colOff>316524</xdr:colOff>
      <xdr:row>656</xdr:row>
      <xdr:rowOff>635784</xdr:rowOff>
    </xdr:to>
    <xdr:pic>
      <xdr:nvPicPr>
        <xdr:cNvPr id="530" name="Рисунок 52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17145586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28657</xdr:colOff>
      <xdr:row>657</xdr:row>
      <xdr:rowOff>340620</xdr:rowOff>
    </xdr:from>
    <xdr:to>
      <xdr:col>0</xdr:col>
      <xdr:colOff>333458</xdr:colOff>
      <xdr:row>657</xdr:row>
      <xdr:rowOff>656497</xdr:rowOff>
    </xdr:to>
    <xdr:pic>
      <xdr:nvPicPr>
        <xdr:cNvPr id="532" name="Рисунок 53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657" y="337195420"/>
          <a:ext cx="304801" cy="315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209778</xdr:colOff>
      <xdr:row>707</xdr:row>
      <xdr:rowOff>904630</xdr:rowOff>
    </xdr:from>
    <xdr:to>
      <xdr:col>0</xdr:col>
      <xdr:colOff>514579</xdr:colOff>
      <xdr:row>708</xdr:row>
      <xdr:rowOff>146934</xdr:rowOff>
    </xdr:to>
    <xdr:pic>
      <xdr:nvPicPr>
        <xdr:cNvPr id="533" name="Рисунок 53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9778" y="363294897"/>
          <a:ext cx="304801" cy="317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59787</xdr:colOff>
      <xdr:row>711</xdr:row>
      <xdr:rowOff>556260</xdr:rowOff>
    </xdr:from>
    <xdr:to>
      <xdr:col>0</xdr:col>
      <xdr:colOff>364588</xdr:colOff>
      <xdr:row>711</xdr:row>
      <xdr:rowOff>855415</xdr:rowOff>
    </xdr:to>
    <xdr:pic>
      <xdr:nvPicPr>
        <xdr:cNvPr id="534" name="Рисунок 53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787" y="22490430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65063</xdr:colOff>
      <xdr:row>710</xdr:row>
      <xdr:rowOff>807720</xdr:rowOff>
    </xdr:from>
    <xdr:to>
      <xdr:col>0</xdr:col>
      <xdr:colOff>369864</xdr:colOff>
      <xdr:row>711</xdr:row>
      <xdr:rowOff>39047</xdr:rowOff>
    </xdr:to>
    <xdr:pic>
      <xdr:nvPicPr>
        <xdr:cNvPr id="535" name="Рисунок 53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063" y="225117660"/>
          <a:ext cx="304801" cy="302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60374</xdr:colOff>
      <xdr:row>714</xdr:row>
      <xdr:rowOff>525780</xdr:rowOff>
    </xdr:from>
    <xdr:to>
      <xdr:col>0</xdr:col>
      <xdr:colOff>365175</xdr:colOff>
      <xdr:row>714</xdr:row>
      <xdr:rowOff>835306</xdr:rowOff>
    </xdr:to>
    <xdr:pic>
      <xdr:nvPicPr>
        <xdr:cNvPr id="537" name="Рисунок 53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374" y="22613874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58616</xdr:colOff>
      <xdr:row>716</xdr:row>
      <xdr:rowOff>650630</xdr:rowOff>
    </xdr:from>
    <xdr:to>
      <xdr:col>0</xdr:col>
      <xdr:colOff>363417</xdr:colOff>
      <xdr:row>716</xdr:row>
      <xdr:rowOff>965235</xdr:rowOff>
    </xdr:to>
    <xdr:pic>
      <xdr:nvPicPr>
        <xdr:cNvPr id="538" name="Рисунок 53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16" y="18765715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391420</xdr:colOff>
      <xdr:row>396</xdr:row>
      <xdr:rowOff>304148</xdr:rowOff>
    </xdr:from>
    <xdr:to>
      <xdr:col>0</xdr:col>
      <xdr:colOff>1147559</xdr:colOff>
      <xdr:row>398</xdr:row>
      <xdr:rowOff>315891</xdr:rowOff>
    </xdr:to>
    <xdr:pic>
      <xdr:nvPicPr>
        <xdr:cNvPr id="482" name="Рисунок 481"/>
        <xdr:cNvPicPr>
          <a:picLocks noChangeAspect="1" noChangeArrowheads="1"/>
        </xdr:cNvPicPr>
      </xdr:nvPicPr>
      <xdr:blipFill>
        <a:blip xmlns:r="http://schemas.openxmlformats.org/officeDocument/2006/relationships" r:embed="rId1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1420" y="194775015"/>
          <a:ext cx="756139" cy="722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422031</xdr:colOff>
      <xdr:row>400</xdr:row>
      <xdr:rowOff>207107</xdr:rowOff>
    </xdr:from>
    <xdr:to>
      <xdr:col>0</xdr:col>
      <xdr:colOff>1184029</xdr:colOff>
      <xdr:row>402</xdr:row>
      <xdr:rowOff>240368</xdr:rowOff>
    </xdr:to>
    <xdr:pic>
      <xdr:nvPicPr>
        <xdr:cNvPr id="509" name="Рисунок 508"/>
        <xdr:cNvPicPr>
          <a:picLocks noChangeAspect="1" noChangeArrowheads="1"/>
        </xdr:cNvPicPr>
      </xdr:nvPicPr>
      <xdr:blipFill>
        <a:blip xmlns:r="http://schemas.openxmlformats.org/officeDocument/2006/relationships" r:embed="rId1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2031" y="196100374"/>
          <a:ext cx="761998" cy="744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640210</xdr:colOff>
      <xdr:row>393</xdr:row>
      <xdr:rowOff>63175</xdr:rowOff>
    </xdr:from>
    <xdr:to>
      <xdr:col>0</xdr:col>
      <xdr:colOff>945011</xdr:colOff>
      <xdr:row>394</xdr:row>
      <xdr:rowOff>14675</xdr:rowOff>
    </xdr:to>
    <xdr:pic>
      <xdr:nvPicPr>
        <xdr:cNvPr id="512" name="Рисунок 51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40210" y="96498508"/>
          <a:ext cx="304801" cy="30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41031</xdr:colOff>
      <xdr:row>750</xdr:row>
      <xdr:rowOff>568569</xdr:rowOff>
    </xdr:from>
    <xdr:to>
      <xdr:col>0</xdr:col>
      <xdr:colOff>345832</xdr:colOff>
      <xdr:row>750</xdr:row>
      <xdr:rowOff>888661</xdr:rowOff>
    </xdr:to>
    <xdr:pic>
      <xdr:nvPicPr>
        <xdr:cNvPr id="554" name="Рисунок 55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1" y="261072923"/>
          <a:ext cx="304801" cy="313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5862</xdr:colOff>
      <xdr:row>751</xdr:row>
      <xdr:rowOff>597877</xdr:rowOff>
    </xdr:from>
    <xdr:to>
      <xdr:col>0</xdr:col>
      <xdr:colOff>310663</xdr:colOff>
      <xdr:row>751</xdr:row>
      <xdr:rowOff>911635</xdr:rowOff>
    </xdr:to>
    <xdr:pic>
      <xdr:nvPicPr>
        <xdr:cNvPr id="555" name="Рисунок 55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2" y="20954413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752</xdr:row>
      <xdr:rowOff>574431</xdr:rowOff>
    </xdr:from>
    <xdr:to>
      <xdr:col>0</xdr:col>
      <xdr:colOff>304801</xdr:colOff>
      <xdr:row>752</xdr:row>
      <xdr:rowOff>881205</xdr:rowOff>
    </xdr:to>
    <xdr:pic>
      <xdr:nvPicPr>
        <xdr:cNvPr id="556" name="Рисунок 55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1041164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753</xdr:row>
      <xdr:rowOff>597876</xdr:rowOff>
    </xdr:from>
    <xdr:to>
      <xdr:col>0</xdr:col>
      <xdr:colOff>316524</xdr:colOff>
      <xdr:row>753</xdr:row>
      <xdr:rowOff>908036</xdr:rowOff>
    </xdr:to>
    <xdr:pic>
      <xdr:nvPicPr>
        <xdr:cNvPr id="557" name="Рисунок 55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21134363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754</xdr:row>
      <xdr:rowOff>633046</xdr:rowOff>
    </xdr:from>
    <xdr:to>
      <xdr:col>0</xdr:col>
      <xdr:colOff>334109</xdr:colOff>
      <xdr:row>754</xdr:row>
      <xdr:rowOff>938356</xdr:rowOff>
    </xdr:to>
    <xdr:pic>
      <xdr:nvPicPr>
        <xdr:cNvPr id="558" name="Рисунок 55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2122756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755</xdr:row>
      <xdr:rowOff>556846</xdr:rowOff>
    </xdr:from>
    <xdr:to>
      <xdr:col>0</xdr:col>
      <xdr:colOff>316524</xdr:colOff>
      <xdr:row>755</xdr:row>
      <xdr:rowOff>867218</xdr:rowOff>
    </xdr:to>
    <xdr:pic>
      <xdr:nvPicPr>
        <xdr:cNvPr id="559" name="Рисунок 55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2131431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756</xdr:row>
      <xdr:rowOff>515815</xdr:rowOff>
    </xdr:from>
    <xdr:to>
      <xdr:col>0</xdr:col>
      <xdr:colOff>328247</xdr:colOff>
      <xdr:row>756</xdr:row>
      <xdr:rowOff>823012</xdr:rowOff>
    </xdr:to>
    <xdr:pic>
      <xdr:nvPicPr>
        <xdr:cNvPr id="560" name="Рисунок 55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2139813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757</xdr:row>
      <xdr:rowOff>515815</xdr:rowOff>
    </xdr:from>
    <xdr:to>
      <xdr:col>0</xdr:col>
      <xdr:colOff>339970</xdr:colOff>
      <xdr:row>757</xdr:row>
      <xdr:rowOff>817932</xdr:rowOff>
    </xdr:to>
    <xdr:pic>
      <xdr:nvPicPr>
        <xdr:cNvPr id="561" name="Рисунок 56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2148195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758</xdr:row>
      <xdr:rowOff>492369</xdr:rowOff>
    </xdr:from>
    <xdr:to>
      <xdr:col>0</xdr:col>
      <xdr:colOff>334109</xdr:colOff>
      <xdr:row>758</xdr:row>
      <xdr:rowOff>798296</xdr:rowOff>
    </xdr:to>
    <xdr:pic>
      <xdr:nvPicPr>
        <xdr:cNvPr id="562" name="Рисунок 56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2156284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41031</xdr:colOff>
      <xdr:row>759</xdr:row>
      <xdr:rowOff>750276</xdr:rowOff>
    </xdr:from>
    <xdr:to>
      <xdr:col>0</xdr:col>
      <xdr:colOff>345832</xdr:colOff>
      <xdr:row>759</xdr:row>
      <xdr:rowOff>1038212</xdr:rowOff>
    </xdr:to>
    <xdr:pic>
      <xdr:nvPicPr>
        <xdr:cNvPr id="563" name="Рисунок 56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1" y="21672452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771</xdr:row>
      <xdr:rowOff>556846</xdr:rowOff>
    </xdr:from>
    <xdr:to>
      <xdr:col>0</xdr:col>
      <xdr:colOff>316524</xdr:colOff>
      <xdr:row>771</xdr:row>
      <xdr:rowOff>866161</xdr:rowOff>
    </xdr:to>
    <xdr:pic>
      <xdr:nvPicPr>
        <xdr:cNvPr id="514" name="Рисунок 51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2215544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35170</xdr:colOff>
      <xdr:row>779</xdr:row>
      <xdr:rowOff>691662</xdr:rowOff>
    </xdr:from>
    <xdr:to>
      <xdr:col>0</xdr:col>
      <xdr:colOff>339971</xdr:colOff>
      <xdr:row>779</xdr:row>
      <xdr:rowOff>993779</xdr:rowOff>
    </xdr:to>
    <xdr:pic>
      <xdr:nvPicPr>
        <xdr:cNvPr id="553" name="Рисунок 55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70" y="24414480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23447</xdr:colOff>
      <xdr:row>780</xdr:row>
      <xdr:rowOff>709246</xdr:rowOff>
    </xdr:from>
    <xdr:to>
      <xdr:col>0</xdr:col>
      <xdr:colOff>328248</xdr:colOff>
      <xdr:row>780</xdr:row>
      <xdr:rowOff>1014114</xdr:rowOff>
    </xdr:to>
    <xdr:pic>
      <xdr:nvPicPr>
        <xdr:cNvPr id="565" name="Рисунок 56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7" y="24515884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17584</xdr:colOff>
      <xdr:row>781</xdr:row>
      <xdr:rowOff>855784</xdr:rowOff>
    </xdr:from>
    <xdr:to>
      <xdr:col>0</xdr:col>
      <xdr:colOff>322385</xdr:colOff>
      <xdr:row>782</xdr:row>
      <xdr:rowOff>92794</xdr:rowOff>
    </xdr:to>
    <xdr:pic>
      <xdr:nvPicPr>
        <xdr:cNvPr id="566" name="Рисунок 56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4" y="24631356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782</xdr:row>
      <xdr:rowOff>668215</xdr:rowOff>
    </xdr:from>
    <xdr:to>
      <xdr:col>0</xdr:col>
      <xdr:colOff>339970</xdr:colOff>
      <xdr:row>782</xdr:row>
      <xdr:rowOff>971602</xdr:rowOff>
    </xdr:to>
    <xdr:pic>
      <xdr:nvPicPr>
        <xdr:cNvPr id="567" name="Рисунок 56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24731589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783</xdr:row>
      <xdr:rowOff>767862</xdr:rowOff>
    </xdr:from>
    <xdr:to>
      <xdr:col>0</xdr:col>
      <xdr:colOff>328247</xdr:colOff>
      <xdr:row>783</xdr:row>
      <xdr:rowOff>1071673</xdr:rowOff>
    </xdr:to>
    <xdr:pic>
      <xdr:nvPicPr>
        <xdr:cNvPr id="568" name="Рисунок 56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2484002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784</xdr:row>
      <xdr:rowOff>826477</xdr:rowOff>
    </xdr:from>
    <xdr:to>
      <xdr:col>0</xdr:col>
      <xdr:colOff>316524</xdr:colOff>
      <xdr:row>785</xdr:row>
      <xdr:rowOff>55444</xdr:rowOff>
    </xdr:to>
    <xdr:pic>
      <xdr:nvPicPr>
        <xdr:cNvPr id="570" name="Рисунок 56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24953155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17585</xdr:colOff>
      <xdr:row>785</xdr:row>
      <xdr:rowOff>609600</xdr:rowOff>
    </xdr:from>
    <xdr:to>
      <xdr:col>0</xdr:col>
      <xdr:colOff>322386</xdr:colOff>
      <xdr:row>785</xdr:row>
      <xdr:rowOff>910446</xdr:rowOff>
    </xdr:to>
    <xdr:pic>
      <xdr:nvPicPr>
        <xdr:cNvPr id="571" name="Рисунок 57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5" y="2504576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5862</xdr:colOff>
      <xdr:row>786</xdr:row>
      <xdr:rowOff>603738</xdr:rowOff>
    </xdr:from>
    <xdr:to>
      <xdr:col>0</xdr:col>
      <xdr:colOff>310663</xdr:colOff>
      <xdr:row>786</xdr:row>
      <xdr:rowOff>909665</xdr:rowOff>
    </xdr:to>
    <xdr:pic>
      <xdr:nvPicPr>
        <xdr:cNvPr id="572" name="Рисунок 57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2" y="2513662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787</xdr:row>
      <xdr:rowOff>580292</xdr:rowOff>
    </xdr:from>
    <xdr:to>
      <xdr:col>0</xdr:col>
      <xdr:colOff>304801</xdr:colOff>
      <xdr:row>787</xdr:row>
      <xdr:rowOff>881139</xdr:rowOff>
    </xdr:to>
    <xdr:pic>
      <xdr:nvPicPr>
        <xdr:cNvPr id="573" name="Рисунок 57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5225130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5861</xdr:colOff>
      <xdr:row>788</xdr:row>
      <xdr:rowOff>562708</xdr:rowOff>
    </xdr:from>
    <xdr:to>
      <xdr:col>0</xdr:col>
      <xdr:colOff>310662</xdr:colOff>
      <xdr:row>788</xdr:row>
      <xdr:rowOff>865248</xdr:rowOff>
    </xdr:to>
    <xdr:pic>
      <xdr:nvPicPr>
        <xdr:cNvPr id="575" name="Рисунок 57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1" y="2531481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17584</xdr:colOff>
      <xdr:row>789</xdr:row>
      <xdr:rowOff>486508</xdr:rowOff>
    </xdr:from>
    <xdr:to>
      <xdr:col>0</xdr:col>
      <xdr:colOff>322385</xdr:colOff>
      <xdr:row>789</xdr:row>
      <xdr:rowOff>790742</xdr:rowOff>
    </xdr:to>
    <xdr:pic>
      <xdr:nvPicPr>
        <xdr:cNvPr id="577" name="Рисунок 57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4" y="25392770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5862</xdr:colOff>
      <xdr:row>790</xdr:row>
      <xdr:rowOff>509954</xdr:rowOff>
    </xdr:from>
    <xdr:to>
      <xdr:col>0</xdr:col>
      <xdr:colOff>310663</xdr:colOff>
      <xdr:row>790</xdr:row>
      <xdr:rowOff>810801</xdr:rowOff>
    </xdr:to>
    <xdr:pic>
      <xdr:nvPicPr>
        <xdr:cNvPr id="578" name="Рисунок 57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2" y="25473660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46892</xdr:colOff>
      <xdr:row>799</xdr:row>
      <xdr:rowOff>580292</xdr:rowOff>
    </xdr:from>
    <xdr:to>
      <xdr:col>0</xdr:col>
      <xdr:colOff>351693</xdr:colOff>
      <xdr:row>799</xdr:row>
      <xdr:rowOff>888123</xdr:rowOff>
    </xdr:to>
    <xdr:pic>
      <xdr:nvPicPr>
        <xdr:cNvPr id="584" name="Рисунок 58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892" y="27134820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46893</xdr:colOff>
      <xdr:row>800</xdr:row>
      <xdr:rowOff>603738</xdr:rowOff>
    </xdr:from>
    <xdr:to>
      <xdr:col>0</xdr:col>
      <xdr:colOff>351694</xdr:colOff>
      <xdr:row>800</xdr:row>
      <xdr:rowOff>906280</xdr:rowOff>
    </xdr:to>
    <xdr:pic>
      <xdr:nvPicPr>
        <xdr:cNvPr id="586" name="Рисунок 58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893" y="27226846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801</xdr:row>
      <xdr:rowOff>814754</xdr:rowOff>
    </xdr:from>
    <xdr:to>
      <xdr:col>0</xdr:col>
      <xdr:colOff>304801</xdr:colOff>
      <xdr:row>802</xdr:row>
      <xdr:rowOff>53244</xdr:rowOff>
    </xdr:to>
    <xdr:pic>
      <xdr:nvPicPr>
        <xdr:cNvPr id="587" name="Рисунок 58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7341146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803</xdr:row>
      <xdr:rowOff>480647</xdr:rowOff>
    </xdr:from>
    <xdr:to>
      <xdr:col>0</xdr:col>
      <xdr:colOff>316524</xdr:colOff>
      <xdr:row>803</xdr:row>
      <xdr:rowOff>792713</xdr:rowOff>
    </xdr:to>
    <xdr:pic>
      <xdr:nvPicPr>
        <xdr:cNvPr id="588" name="Рисунок 58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27473617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5862</xdr:colOff>
      <xdr:row>804</xdr:row>
      <xdr:rowOff>662354</xdr:rowOff>
    </xdr:from>
    <xdr:to>
      <xdr:col>0</xdr:col>
      <xdr:colOff>310663</xdr:colOff>
      <xdr:row>804</xdr:row>
      <xdr:rowOff>970820</xdr:rowOff>
    </xdr:to>
    <xdr:pic>
      <xdr:nvPicPr>
        <xdr:cNvPr id="590" name="Рисунок 58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2" y="2757033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805</xdr:row>
      <xdr:rowOff>720969</xdr:rowOff>
    </xdr:from>
    <xdr:to>
      <xdr:col>0</xdr:col>
      <xdr:colOff>304801</xdr:colOff>
      <xdr:row>805</xdr:row>
      <xdr:rowOff>1032187</xdr:rowOff>
    </xdr:to>
    <xdr:pic>
      <xdr:nvPicPr>
        <xdr:cNvPr id="591" name="Рисунок 59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767232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116579</xdr:colOff>
      <xdr:row>807</xdr:row>
      <xdr:rowOff>677985</xdr:rowOff>
    </xdr:from>
    <xdr:to>
      <xdr:col>0</xdr:col>
      <xdr:colOff>421380</xdr:colOff>
      <xdr:row>807</xdr:row>
      <xdr:rowOff>991954</xdr:rowOff>
    </xdr:to>
    <xdr:pic>
      <xdr:nvPicPr>
        <xdr:cNvPr id="593" name="Рисунок 59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579" y="441478052"/>
          <a:ext cx="304801" cy="313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93134</xdr:colOff>
      <xdr:row>808</xdr:row>
      <xdr:rowOff>679286</xdr:rowOff>
    </xdr:from>
    <xdr:to>
      <xdr:col>0</xdr:col>
      <xdr:colOff>397935</xdr:colOff>
      <xdr:row>808</xdr:row>
      <xdr:rowOff>994949</xdr:rowOff>
    </xdr:to>
    <xdr:pic>
      <xdr:nvPicPr>
        <xdr:cNvPr id="596" name="Рисунок 59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134" y="442554619"/>
          <a:ext cx="304801" cy="315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17583</xdr:colOff>
      <xdr:row>811</xdr:row>
      <xdr:rowOff>533398</xdr:rowOff>
    </xdr:from>
    <xdr:to>
      <xdr:col>0</xdr:col>
      <xdr:colOff>322384</xdr:colOff>
      <xdr:row>811</xdr:row>
      <xdr:rowOff>861761</xdr:rowOff>
    </xdr:to>
    <xdr:pic>
      <xdr:nvPicPr>
        <xdr:cNvPr id="597" name="Рисунок 59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3" y="28148866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812</xdr:row>
      <xdr:rowOff>545123</xdr:rowOff>
    </xdr:from>
    <xdr:to>
      <xdr:col>0</xdr:col>
      <xdr:colOff>304801</xdr:colOff>
      <xdr:row>812</xdr:row>
      <xdr:rowOff>858883</xdr:rowOff>
    </xdr:to>
    <xdr:pic>
      <xdr:nvPicPr>
        <xdr:cNvPr id="598" name="Рисунок 59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8233858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813</xdr:row>
      <xdr:rowOff>480646</xdr:rowOff>
    </xdr:from>
    <xdr:to>
      <xdr:col>0</xdr:col>
      <xdr:colOff>304801</xdr:colOff>
      <xdr:row>813</xdr:row>
      <xdr:rowOff>795040</xdr:rowOff>
    </xdr:to>
    <xdr:pic>
      <xdr:nvPicPr>
        <xdr:cNvPr id="599" name="Рисунок 59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8312989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822</xdr:row>
      <xdr:rowOff>709246</xdr:rowOff>
    </xdr:from>
    <xdr:to>
      <xdr:col>0</xdr:col>
      <xdr:colOff>334109</xdr:colOff>
      <xdr:row>822</xdr:row>
      <xdr:rowOff>1012845</xdr:rowOff>
    </xdr:to>
    <xdr:pic>
      <xdr:nvPicPr>
        <xdr:cNvPr id="600" name="Рисунок 59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29445438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17584</xdr:colOff>
      <xdr:row>823</xdr:row>
      <xdr:rowOff>656492</xdr:rowOff>
    </xdr:from>
    <xdr:to>
      <xdr:col>0</xdr:col>
      <xdr:colOff>322385</xdr:colOff>
      <xdr:row>823</xdr:row>
      <xdr:rowOff>966018</xdr:rowOff>
    </xdr:to>
    <xdr:pic>
      <xdr:nvPicPr>
        <xdr:cNvPr id="601" name="Рисунок 60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4" y="2954098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824</xdr:row>
      <xdr:rowOff>644769</xdr:rowOff>
    </xdr:from>
    <xdr:to>
      <xdr:col>0</xdr:col>
      <xdr:colOff>339970</xdr:colOff>
      <xdr:row>824</xdr:row>
      <xdr:rowOff>960221</xdr:rowOff>
    </xdr:to>
    <xdr:pic>
      <xdr:nvPicPr>
        <xdr:cNvPr id="602" name="Рисунок 60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2963828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825</xdr:row>
      <xdr:rowOff>674077</xdr:rowOff>
    </xdr:from>
    <xdr:to>
      <xdr:col>0</xdr:col>
      <xdr:colOff>339970</xdr:colOff>
      <xdr:row>825</xdr:row>
      <xdr:rowOff>987576</xdr:rowOff>
    </xdr:to>
    <xdr:pic>
      <xdr:nvPicPr>
        <xdr:cNvPr id="604" name="Рисунок 60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29737929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105508</xdr:colOff>
      <xdr:row>826</xdr:row>
      <xdr:rowOff>680589</xdr:rowOff>
    </xdr:from>
    <xdr:to>
      <xdr:col>0</xdr:col>
      <xdr:colOff>410309</xdr:colOff>
      <xdr:row>826</xdr:row>
      <xdr:rowOff>993714</xdr:rowOff>
    </xdr:to>
    <xdr:pic>
      <xdr:nvPicPr>
        <xdr:cNvPr id="605" name="Рисунок 60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508" y="457922922"/>
          <a:ext cx="304801" cy="31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88575</xdr:colOff>
      <xdr:row>827</xdr:row>
      <xdr:rowOff>646723</xdr:rowOff>
    </xdr:from>
    <xdr:to>
      <xdr:col>0</xdr:col>
      <xdr:colOff>393376</xdr:colOff>
      <xdr:row>827</xdr:row>
      <xdr:rowOff>965561</xdr:rowOff>
    </xdr:to>
    <xdr:pic>
      <xdr:nvPicPr>
        <xdr:cNvPr id="606" name="Рисунок 60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75" y="458964323"/>
          <a:ext cx="304801" cy="318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835</xdr:row>
      <xdr:rowOff>703384</xdr:rowOff>
    </xdr:from>
    <xdr:to>
      <xdr:col>0</xdr:col>
      <xdr:colOff>334108</xdr:colOff>
      <xdr:row>835</xdr:row>
      <xdr:rowOff>1024975</xdr:rowOff>
    </xdr:to>
    <xdr:pic>
      <xdr:nvPicPr>
        <xdr:cNvPr id="620" name="Рисунок 61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34152253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836</xdr:row>
      <xdr:rowOff>706642</xdr:rowOff>
    </xdr:from>
    <xdr:to>
      <xdr:col>0</xdr:col>
      <xdr:colOff>334109</xdr:colOff>
      <xdr:row>836</xdr:row>
      <xdr:rowOff>1022305</xdr:rowOff>
    </xdr:to>
    <xdr:pic>
      <xdr:nvPicPr>
        <xdr:cNvPr id="621" name="Рисунок 62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465501242"/>
          <a:ext cx="304801" cy="315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46240</xdr:colOff>
      <xdr:row>837</xdr:row>
      <xdr:rowOff>706641</xdr:rowOff>
    </xdr:from>
    <xdr:to>
      <xdr:col>0</xdr:col>
      <xdr:colOff>351041</xdr:colOff>
      <xdr:row>837</xdr:row>
      <xdr:rowOff>1021881</xdr:rowOff>
    </xdr:to>
    <xdr:pic>
      <xdr:nvPicPr>
        <xdr:cNvPr id="622" name="Рисунок 62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40" y="466576508"/>
          <a:ext cx="304801" cy="3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838</xdr:row>
      <xdr:rowOff>885092</xdr:rowOff>
    </xdr:from>
    <xdr:to>
      <xdr:col>0</xdr:col>
      <xdr:colOff>328247</xdr:colOff>
      <xdr:row>839</xdr:row>
      <xdr:rowOff>117657</xdr:rowOff>
    </xdr:to>
    <xdr:pic>
      <xdr:nvPicPr>
        <xdr:cNvPr id="624" name="Рисунок 62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34498084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839</xdr:row>
      <xdr:rowOff>644769</xdr:rowOff>
    </xdr:from>
    <xdr:to>
      <xdr:col>0</xdr:col>
      <xdr:colOff>334108</xdr:colOff>
      <xdr:row>839</xdr:row>
      <xdr:rowOff>960221</xdr:rowOff>
    </xdr:to>
    <xdr:pic>
      <xdr:nvPicPr>
        <xdr:cNvPr id="627" name="Рисунок 62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34595386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840</xdr:row>
      <xdr:rowOff>574430</xdr:rowOff>
    </xdr:from>
    <xdr:to>
      <xdr:col>0</xdr:col>
      <xdr:colOff>316524</xdr:colOff>
      <xdr:row>840</xdr:row>
      <xdr:rowOff>883745</xdr:rowOff>
    </xdr:to>
    <xdr:pic>
      <xdr:nvPicPr>
        <xdr:cNvPr id="628" name="Рисунок 62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34682723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842</xdr:row>
      <xdr:rowOff>609600</xdr:rowOff>
    </xdr:from>
    <xdr:to>
      <xdr:col>0</xdr:col>
      <xdr:colOff>316524</xdr:colOff>
      <xdr:row>842</xdr:row>
      <xdr:rowOff>915739</xdr:rowOff>
    </xdr:to>
    <xdr:pic>
      <xdr:nvPicPr>
        <xdr:cNvPr id="629" name="Рисунок 62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34772990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17584</xdr:colOff>
      <xdr:row>843</xdr:row>
      <xdr:rowOff>568569</xdr:rowOff>
    </xdr:from>
    <xdr:to>
      <xdr:col>0</xdr:col>
      <xdr:colOff>322385</xdr:colOff>
      <xdr:row>843</xdr:row>
      <xdr:rowOff>874497</xdr:rowOff>
    </xdr:to>
    <xdr:pic>
      <xdr:nvPicPr>
        <xdr:cNvPr id="630" name="Рисунок 62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4" y="3486032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126609</xdr:colOff>
      <xdr:row>851</xdr:row>
      <xdr:rowOff>225084</xdr:rowOff>
    </xdr:from>
    <xdr:to>
      <xdr:col>0</xdr:col>
      <xdr:colOff>431410</xdr:colOff>
      <xdr:row>851</xdr:row>
      <xdr:rowOff>535457</xdr:rowOff>
    </xdr:to>
    <xdr:pic>
      <xdr:nvPicPr>
        <xdr:cNvPr id="631" name="Рисунок 63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609" y="399718824"/>
          <a:ext cx="304801" cy="300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51582</xdr:colOff>
      <xdr:row>855</xdr:row>
      <xdr:rowOff>663526</xdr:rowOff>
    </xdr:from>
    <xdr:to>
      <xdr:col>0</xdr:col>
      <xdr:colOff>356383</xdr:colOff>
      <xdr:row>855</xdr:row>
      <xdr:rowOff>972414</xdr:rowOff>
    </xdr:to>
    <xdr:pic>
      <xdr:nvPicPr>
        <xdr:cNvPr id="634" name="Рисунок 63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582" y="401125006"/>
          <a:ext cx="304801" cy="29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856</xdr:row>
      <xdr:rowOff>720969</xdr:rowOff>
    </xdr:from>
    <xdr:to>
      <xdr:col>0</xdr:col>
      <xdr:colOff>304801</xdr:colOff>
      <xdr:row>856</xdr:row>
      <xdr:rowOff>1031341</xdr:rowOff>
    </xdr:to>
    <xdr:pic>
      <xdr:nvPicPr>
        <xdr:cNvPr id="635" name="Рисунок 63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6106490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864</xdr:row>
      <xdr:rowOff>492369</xdr:rowOff>
    </xdr:from>
    <xdr:to>
      <xdr:col>0</xdr:col>
      <xdr:colOff>304801</xdr:colOff>
      <xdr:row>864</xdr:row>
      <xdr:rowOff>806973</xdr:rowOff>
    </xdr:to>
    <xdr:pic>
      <xdr:nvPicPr>
        <xdr:cNvPr id="642" name="Рисунок 64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8691429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865</xdr:row>
      <xdr:rowOff>562707</xdr:rowOff>
    </xdr:from>
    <xdr:to>
      <xdr:col>0</xdr:col>
      <xdr:colOff>328247</xdr:colOff>
      <xdr:row>865</xdr:row>
      <xdr:rowOff>870329</xdr:rowOff>
    </xdr:to>
    <xdr:pic>
      <xdr:nvPicPr>
        <xdr:cNvPr id="643" name="Рисунок 64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388162799"/>
          <a:ext cx="304801" cy="305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11722</xdr:colOff>
      <xdr:row>866</xdr:row>
      <xdr:rowOff>726831</xdr:rowOff>
    </xdr:from>
    <xdr:to>
      <xdr:col>0</xdr:col>
      <xdr:colOff>316523</xdr:colOff>
      <xdr:row>866</xdr:row>
      <xdr:rowOff>1038051</xdr:rowOff>
    </xdr:to>
    <xdr:pic>
      <xdr:nvPicPr>
        <xdr:cNvPr id="646" name="Рисунок 64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2" y="3899036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11723</xdr:colOff>
      <xdr:row>867</xdr:row>
      <xdr:rowOff>498231</xdr:rowOff>
    </xdr:from>
    <xdr:to>
      <xdr:col>0</xdr:col>
      <xdr:colOff>316524</xdr:colOff>
      <xdr:row>867</xdr:row>
      <xdr:rowOff>810296</xdr:rowOff>
    </xdr:to>
    <xdr:pic>
      <xdr:nvPicPr>
        <xdr:cNvPr id="649" name="Рисунок 64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23" y="39174420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35169</xdr:colOff>
      <xdr:row>868</xdr:row>
      <xdr:rowOff>697522</xdr:rowOff>
    </xdr:from>
    <xdr:to>
      <xdr:col>0</xdr:col>
      <xdr:colOff>339970</xdr:colOff>
      <xdr:row>868</xdr:row>
      <xdr:rowOff>1009589</xdr:rowOff>
    </xdr:to>
    <xdr:pic>
      <xdr:nvPicPr>
        <xdr:cNvPr id="650" name="Рисунок 64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69" y="39273479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869</xdr:row>
      <xdr:rowOff>603738</xdr:rowOff>
    </xdr:from>
    <xdr:to>
      <xdr:col>0</xdr:col>
      <xdr:colOff>328247</xdr:colOff>
      <xdr:row>869</xdr:row>
      <xdr:rowOff>921517</xdr:rowOff>
    </xdr:to>
    <xdr:pic>
      <xdr:nvPicPr>
        <xdr:cNvPr id="654" name="Рисунок 65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39560695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872</xdr:row>
      <xdr:rowOff>761999</xdr:rowOff>
    </xdr:from>
    <xdr:to>
      <xdr:col>0</xdr:col>
      <xdr:colOff>328247</xdr:colOff>
      <xdr:row>873</xdr:row>
      <xdr:rowOff>3878</xdr:rowOff>
    </xdr:to>
    <xdr:pic>
      <xdr:nvPicPr>
        <xdr:cNvPr id="661" name="Рисунок 66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40116955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873</xdr:row>
      <xdr:rowOff>803030</xdr:rowOff>
    </xdr:from>
    <xdr:to>
      <xdr:col>0</xdr:col>
      <xdr:colOff>328247</xdr:colOff>
      <xdr:row>874</xdr:row>
      <xdr:rowOff>45544</xdr:rowOff>
    </xdr:to>
    <xdr:pic>
      <xdr:nvPicPr>
        <xdr:cNvPr id="662" name="Рисунок 66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402277384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17584</xdr:colOff>
      <xdr:row>909</xdr:row>
      <xdr:rowOff>504093</xdr:rowOff>
    </xdr:from>
    <xdr:to>
      <xdr:col>0</xdr:col>
      <xdr:colOff>322385</xdr:colOff>
      <xdr:row>909</xdr:row>
      <xdr:rowOff>811925</xdr:rowOff>
    </xdr:to>
    <xdr:pic>
      <xdr:nvPicPr>
        <xdr:cNvPr id="663" name="Рисунок 66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4" y="42452778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40445</xdr:colOff>
      <xdr:row>910</xdr:row>
      <xdr:rowOff>406790</xdr:rowOff>
    </xdr:from>
    <xdr:to>
      <xdr:col>0</xdr:col>
      <xdr:colOff>345246</xdr:colOff>
      <xdr:row>910</xdr:row>
      <xdr:rowOff>720336</xdr:rowOff>
    </xdr:to>
    <xdr:pic>
      <xdr:nvPicPr>
        <xdr:cNvPr id="664" name="Рисунок 66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445" y="445772930"/>
          <a:ext cx="304801" cy="313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728</xdr:row>
      <xdr:rowOff>650631</xdr:rowOff>
    </xdr:from>
    <xdr:to>
      <xdr:col>0</xdr:col>
      <xdr:colOff>334108</xdr:colOff>
      <xdr:row>728</xdr:row>
      <xdr:rowOff>957616</xdr:rowOff>
    </xdr:to>
    <xdr:pic>
      <xdr:nvPicPr>
        <xdr:cNvPr id="589" name="Рисунок 58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239889323"/>
          <a:ext cx="304801" cy="305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729</xdr:row>
      <xdr:rowOff>697523</xdr:rowOff>
    </xdr:from>
    <xdr:to>
      <xdr:col>0</xdr:col>
      <xdr:colOff>304801</xdr:colOff>
      <xdr:row>729</xdr:row>
      <xdr:rowOff>996464</xdr:rowOff>
    </xdr:to>
    <xdr:pic>
      <xdr:nvPicPr>
        <xdr:cNvPr id="594" name="Рисунок 59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945034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894</xdr:row>
      <xdr:rowOff>691662</xdr:rowOff>
    </xdr:from>
    <xdr:to>
      <xdr:col>0</xdr:col>
      <xdr:colOff>304801</xdr:colOff>
      <xdr:row>894</xdr:row>
      <xdr:rowOff>1005633</xdr:rowOff>
    </xdr:to>
    <xdr:pic>
      <xdr:nvPicPr>
        <xdr:cNvPr id="603" name="Рисунок 60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1649161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895</xdr:row>
      <xdr:rowOff>803617</xdr:rowOff>
    </xdr:from>
    <xdr:to>
      <xdr:col>0</xdr:col>
      <xdr:colOff>335281</xdr:colOff>
      <xdr:row>896</xdr:row>
      <xdr:rowOff>44858</xdr:rowOff>
    </xdr:to>
    <xdr:pic>
      <xdr:nvPicPr>
        <xdr:cNvPr id="608" name="Рисунок 60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80" y="4797053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17585</xdr:colOff>
      <xdr:row>896</xdr:row>
      <xdr:rowOff>820616</xdr:rowOff>
    </xdr:from>
    <xdr:to>
      <xdr:col>0</xdr:col>
      <xdr:colOff>322386</xdr:colOff>
      <xdr:row>897</xdr:row>
      <xdr:rowOff>61862</xdr:rowOff>
    </xdr:to>
    <xdr:pic>
      <xdr:nvPicPr>
        <xdr:cNvPr id="612" name="Рисунок 61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5" y="41852557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17585</xdr:colOff>
      <xdr:row>902</xdr:row>
      <xdr:rowOff>545123</xdr:rowOff>
    </xdr:from>
    <xdr:to>
      <xdr:col>0</xdr:col>
      <xdr:colOff>322386</xdr:colOff>
      <xdr:row>902</xdr:row>
      <xdr:rowOff>868258</xdr:rowOff>
    </xdr:to>
    <xdr:pic>
      <xdr:nvPicPr>
        <xdr:cNvPr id="626" name="Рисунок 62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5" y="4203309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29308</xdr:colOff>
      <xdr:row>903</xdr:row>
      <xdr:rowOff>492369</xdr:rowOff>
    </xdr:from>
    <xdr:to>
      <xdr:col>0</xdr:col>
      <xdr:colOff>334109</xdr:colOff>
      <xdr:row>903</xdr:row>
      <xdr:rowOff>801683</xdr:rowOff>
    </xdr:to>
    <xdr:pic>
      <xdr:nvPicPr>
        <xdr:cNvPr id="633" name="Рисунок 63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8" y="42112223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35171</xdr:colOff>
      <xdr:row>252</xdr:row>
      <xdr:rowOff>373268</xdr:rowOff>
    </xdr:from>
    <xdr:to>
      <xdr:col>0</xdr:col>
      <xdr:colOff>457201</xdr:colOff>
      <xdr:row>252</xdr:row>
      <xdr:rowOff>575669</xdr:rowOff>
    </xdr:to>
    <xdr:pic>
      <xdr:nvPicPr>
        <xdr:cNvPr id="456" name="Рисунок 455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71" y="19282591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0</xdr:col>
      <xdr:colOff>41031</xdr:colOff>
      <xdr:row>253</xdr:row>
      <xdr:rowOff>457199</xdr:rowOff>
    </xdr:from>
    <xdr:to>
      <xdr:col>0</xdr:col>
      <xdr:colOff>463061</xdr:colOff>
      <xdr:row>253</xdr:row>
      <xdr:rowOff>646688</xdr:rowOff>
    </xdr:to>
    <xdr:pic>
      <xdr:nvPicPr>
        <xdr:cNvPr id="645" name="Рисунок 644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31" y="19940953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0</xdr:col>
      <xdr:colOff>29307</xdr:colOff>
      <xdr:row>254</xdr:row>
      <xdr:rowOff>369277</xdr:rowOff>
    </xdr:from>
    <xdr:to>
      <xdr:col>0</xdr:col>
      <xdr:colOff>451337</xdr:colOff>
      <xdr:row>254</xdr:row>
      <xdr:rowOff>558555</xdr:rowOff>
    </xdr:to>
    <xdr:pic>
      <xdr:nvPicPr>
        <xdr:cNvPr id="653" name="Рисунок 652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07" y="20509523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0</xdr:col>
      <xdr:colOff>29307</xdr:colOff>
      <xdr:row>255</xdr:row>
      <xdr:rowOff>498230</xdr:rowOff>
    </xdr:from>
    <xdr:to>
      <xdr:col>0</xdr:col>
      <xdr:colOff>451337</xdr:colOff>
      <xdr:row>255</xdr:row>
      <xdr:rowOff>690683</xdr:rowOff>
    </xdr:to>
    <xdr:pic>
      <xdr:nvPicPr>
        <xdr:cNvPr id="659" name="Рисунок 658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07" y="21212907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0</xdr:col>
      <xdr:colOff>29308</xdr:colOff>
      <xdr:row>256</xdr:row>
      <xdr:rowOff>357554</xdr:rowOff>
    </xdr:from>
    <xdr:to>
      <xdr:col>0</xdr:col>
      <xdr:colOff>451338</xdr:colOff>
      <xdr:row>256</xdr:row>
      <xdr:rowOff>550007</xdr:rowOff>
    </xdr:to>
    <xdr:pic>
      <xdr:nvPicPr>
        <xdr:cNvPr id="665" name="Рисунок 664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08" y="21781477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0</xdr:col>
      <xdr:colOff>35169</xdr:colOff>
      <xdr:row>257</xdr:row>
      <xdr:rowOff>498231</xdr:rowOff>
    </xdr:from>
    <xdr:to>
      <xdr:col>0</xdr:col>
      <xdr:colOff>457199</xdr:colOff>
      <xdr:row>257</xdr:row>
      <xdr:rowOff>693859</xdr:rowOff>
    </xdr:to>
    <xdr:pic>
      <xdr:nvPicPr>
        <xdr:cNvPr id="666" name="Рисунок 665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69" y="22496585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6</xdr:col>
      <xdr:colOff>407506</xdr:colOff>
      <xdr:row>245</xdr:row>
      <xdr:rowOff>226125</xdr:rowOff>
    </xdr:from>
    <xdr:to>
      <xdr:col>8</xdr:col>
      <xdr:colOff>331245</xdr:colOff>
      <xdr:row>245</xdr:row>
      <xdr:rowOff>959013</xdr:rowOff>
    </xdr:to>
    <xdr:pic>
      <xdr:nvPicPr>
        <xdr:cNvPr id="667" name="Рисунок 666"/>
        <xdr:cNvPicPr>
          <a:picLocks noChangeAspect="1"/>
        </xdr:cNvPicPr>
      </xdr:nvPicPr>
      <xdr:blipFill>
        <a:blip xmlns:r="http://schemas.openxmlformats.org/officeDocument/2006/relationships" r:embed="rId20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4526" y="99225165"/>
          <a:ext cx="1676339" cy="732888"/>
        </a:xfrm>
        <a:prstGeom prst="rect">
          <a:avLst/>
        </a:prstGeom>
      </xdr:spPr>
    </xdr:pic>
    <xdr:clientData/>
  </xdr:twoCellAnchor>
  <xdr:twoCellAnchor editAs="oneCell">
    <xdr:from>
      <xdr:col>0</xdr:col>
      <xdr:colOff>155330</xdr:colOff>
      <xdr:row>262</xdr:row>
      <xdr:rowOff>721555</xdr:rowOff>
    </xdr:from>
    <xdr:to>
      <xdr:col>0</xdr:col>
      <xdr:colOff>577360</xdr:colOff>
      <xdr:row>262</xdr:row>
      <xdr:rowOff>914008</xdr:rowOff>
    </xdr:to>
    <xdr:pic>
      <xdr:nvPicPr>
        <xdr:cNvPr id="668" name="Рисунок 667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330" y="117985735"/>
          <a:ext cx="422030" cy="192453"/>
        </a:xfrm>
        <a:prstGeom prst="rect">
          <a:avLst/>
        </a:prstGeom>
      </xdr:spPr>
    </xdr:pic>
    <xdr:clientData/>
  </xdr:twoCellAnchor>
  <xdr:twoCellAnchor editAs="oneCell">
    <xdr:from>
      <xdr:col>0</xdr:col>
      <xdr:colOff>41031</xdr:colOff>
      <xdr:row>265</xdr:row>
      <xdr:rowOff>392723</xdr:rowOff>
    </xdr:from>
    <xdr:to>
      <xdr:col>0</xdr:col>
      <xdr:colOff>463061</xdr:colOff>
      <xdr:row>265</xdr:row>
      <xdr:rowOff>591526</xdr:rowOff>
    </xdr:to>
    <xdr:pic>
      <xdr:nvPicPr>
        <xdr:cNvPr id="669" name="Рисунок 668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31" y="28152969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0</xdr:col>
      <xdr:colOff>41031</xdr:colOff>
      <xdr:row>268</xdr:row>
      <xdr:rowOff>322385</xdr:rowOff>
    </xdr:from>
    <xdr:to>
      <xdr:col>0</xdr:col>
      <xdr:colOff>463061</xdr:colOff>
      <xdr:row>268</xdr:row>
      <xdr:rowOff>514838</xdr:rowOff>
    </xdr:to>
    <xdr:pic>
      <xdr:nvPicPr>
        <xdr:cNvPr id="671" name="Рисунок 670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31" y="30040385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0</xdr:col>
      <xdr:colOff>46892</xdr:colOff>
      <xdr:row>271</xdr:row>
      <xdr:rowOff>398584</xdr:rowOff>
    </xdr:from>
    <xdr:to>
      <xdr:col>0</xdr:col>
      <xdr:colOff>468922</xdr:colOff>
      <xdr:row>271</xdr:row>
      <xdr:rowOff>591037</xdr:rowOff>
    </xdr:to>
    <xdr:pic>
      <xdr:nvPicPr>
        <xdr:cNvPr id="672" name="Рисунок 671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92" y="32050892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0</xdr:col>
      <xdr:colOff>23445</xdr:colOff>
      <xdr:row>277</xdr:row>
      <xdr:rowOff>873369</xdr:rowOff>
    </xdr:from>
    <xdr:to>
      <xdr:col>0</xdr:col>
      <xdr:colOff>445475</xdr:colOff>
      <xdr:row>277</xdr:row>
      <xdr:rowOff>1067304</xdr:rowOff>
    </xdr:to>
    <xdr:pic>
      <xdr:nvPicPr>
        <xdr:cNvPr id="674" name="Рисунок 673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45" y="35180954"/>
          <a:ext cx="422030" cy="189913"/>
        </a:xfrm>
        <a:prstGeom prst="rect">
          <a:avLst/>
        </a:prstGeom>
      </xdr:spPr>
    </xdr:pic>
    <xdr:clientData/>
  </xdr:twoCellAnchor>
  <xdr:twoCellAnchor editAs="oneCell">
    <xdr:from>
      <xdr:col>5</xdr:col>
      <xdr:colOff>459153</xdr:colOff>
      <xdr:row>285</xdr:row>
      <xdr:rowOff>67169</xdr:rowOff>
    </xdr:from>
    <xdr:to>
      <xdr:col>5</xdr:col>
      <xdr:colOff>2528278</xdr:colOff>
      <xdr:row>285</xdr:row>
      <xdr:rowOff>1338221</xdr:rowOff>
    </xdr:to>
    <xdr:pic>
      <xdr:nvPicPr>
        <xdr:cNvPr id="458" name="Рисунок 457"/>
        <xdr:cNvPicPr>
          <a:picLocks noChangeAspect="1"/>
        </xdr:cNvPicPr>
      </xdr:nvPicPr>
      <xdr:blipFill>
        <a:blip xmlns:r="http://schemas.openxmlformats.org/officeDocument/2006/relationships" r:embed="rId20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686" y="47666769"/>
          <a:ext cx="2069125" cy="1271052"/>
        </a:xfrm>
        <a:prstGeom prst="rect">
          <a:avLst/>
        </a:prstGeom>
      </xdr:spPr>
    </xdr:pic>
    <xdr:clientData/>
  </xdr:twoCellAnchor>
  <xdr:twoCellAnchor editAs="oneCell">
    <xdr:from>
      <xdr:col>0</xdr:col>
      <xdr:colOff>597876</xdr:colOff>
      <xdr:row>385</xdr:row>
      <xdr:rowOff>81411</xdr:rowOff>
    </xdr:from>
    <xdr:to>
      <xdr:col>0</xdr:col>
      <xdr:colOff>1119554</xdr:colOff>
      <xdr:row>385</xdr:row>
      <xdr:rowOff>963061</xdr:rowOff>
    </xdr:to>
    <xdr:pic>
      <xdr:nvPicPr>
        <xdr:cNvPr id="675" name="Рисунок 674"/>
        <xdr:cNvPicPr>
          <a:picLocks noChangeAspect="1" noChangeArrowheads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7876" y="92571278"/>
          <a:ext cx="521678" cy="867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775025</xdr:colOff>
      <xdr:row>472</xdr:row>
      <xdr:rowOff>48888</xdr:rowOff>
    </xdr:from>
    <xdr:to>
      <xdr:col>6</xdr:col>
      <xdr:colOff>245533</xdr:colOff>
      <xdr:row>472</xdr:row>
      <xdr:rowOff>1358182</xdr:rowOff>
    </xdr:to>
    <xdr:pic>
      <xdr:nvPicPr>
        <xdr:cNvPr id="461" name="Рисунок 460"/>
        <xdr:cNvPicPr>
          <a:picLocks noChangeAspect="1"/>
        </xdr:cNvPicPr>
      </xdr:nvPicPr>
      <xdr:blipFill>
        <a:blip xmlns:r="http://schemas.openxmlformats.org/officeDocument/2006/relationships" r:embed="rId20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358" y="234694088"/>
          <a:ext cx="2137508" cy="1309294"/>
        </a:xfrm>
        <a:prstGeom prst="rect">
          <a:avLst/>
        </a:prstGeom>
      </xdr:spPr>
    </xdr:pic>
    <xdr:clientData/>
  </xdr:twoCellAnchor>
  <xdr:twoCellAnchor editAs="oneCell">
    <xdr:from>
      <xdr:col>5</xdr:col>
      <xdr:colOff>1060937</xdr:colOff>
      <xdr:row>546</xdr:row>
      <xdr:rowOff>89225</xdr:rowOff>
    </xdr:from>
    <xdr:to>
      <xdr:col>6</xdr:col>
      <xdr:colOff>296332</xdr:colOff>
      <xdr:row>546</xdr:row>
      <xdr:rowOff>1391852</xdr:rowOff>
    </xdr:to>
    <xdr:pic>
      <xdr:nvPicPr>
        <xdr:cNvPr id="676" name="Рисунок 675"/>
        <xdr:cNvPicPr>
          <a:picLocks noChangeAspect="1" noChangeArrowheads="1"/>
        </xdr:cNvPicPr>
      </xdr:nvPicPr>
      <xdr:blipFill>
        <a:blip xmlns:r="http://schemas.openxmlformats.org/officeDocument/2006/relationships" r:embed="rId2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0270" y="269447758"/>
          <a:ext cx="1902395" cy="1302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1334342</xdr:colOff>
      <xdr:row>386</xdr:row>
      <xdr:rowOff>35821</xdr:rowOff>
    </xdr:from>
    <xdr:to>
      <xdr:col>6</xdr:col>
      <xdr:colOff>516467</xdr:colOff>
      <xdr:row>386</xdr:row>
      <xdr:rowOff>1387123</xdr:rowOff>
    </xdr:to>
    <xdr:pic>
      <xdr:nvPicPr>
        <xdr:cNvPr id="691" name="Рисунок 690"/>
        <xdr:cNvPicPr>
          <a:picLocks noChangeAspect="1" noChangeArrowheads="1"/>
        </xdr:cNvPicPr>
      </xdr:nvPicPr>
      <xdr:blipFill>
        <a:blip xmlns:r="http://schemas.openxmlformats.org/officeDocument/2006/relationships" r:embed="rId20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13675" y="189875421"/>
          <a:ext cx="1849125" cy="1351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935166</xdr:colOff>
      <xdr:row>733</xdr:row>
      <xdr:rowOff>46894</xdr:rowOff>
    </xdr:from>
    <xdr:to>
      <xdr:col>5</xdr:col>
      <xdr:colOff>2464541</xdr:colOff>
      <xdr:row>733</xdr:row>
      <xdr:rowOff>1388534</xdr:rowOff>
    </xdr:to>
    <xdr:pic>
      <xdr:nvPicPr>
        <xdr:cNvPr id="693" name="Рисунок 692"/>
        <xdr:cNvPicPr>
          <a:picLocks noChangeAspect="1" noChangeArrowheads="1"/>
        </xdr:cNvPicPr>
      </xdr:nvPicPr>
      <xdr:blipFill>
        <a:blip xmlns:r="http://schemas.openxmlformats.org/officeDocument/2006/relationships" r:embed="rId2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14499" y="386169227"/>
          <a:ext cx="1529375" cy="1341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286564</xdr:colOff>
      <xdr:row>741</xdr:row>
      <xdr:rowOff>194862</xdr:rowOff>
    </xdr:from>
    <xdr:to>
      <xdr:col>0</xdr:col>
      <xdr:colOff>1281519</xdr:colOff>
      <xdr:row>742</xdr:row>
      <xdr:rowOff>325249</xdr:rowOff>
    </xdr:to>
    <xdr:pic>
      <xdr:nvPicPr>
        <xdr:cNvPr id="709" name="Рисунок 708"/>
        <xdr:cNvPicPr>
          <a:picLocks noChangeAspect="1" noChangeArrowheads="1"/>
        </xdr:cNvPicPr>
      </xdr:nvPicPr>
      <xdr:blipFill>
        <a:blip xmlns:r="http://schemas.openxmlformats.org/officeDocument/2006/relationships" r:embed="rId2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6564" y="390237262"/>
          <a:ext cx="994955" cy="485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381001</xdr:colOff>
      <xdr:row>722</xdr:row>
      <xdr:rowOff>76200</xdr:rowOff>
    </xdr:from>
    <xdr:to>
      <xdr:col>5</xdr:col>
      <xdr:colOff>1460193</xdr:colOff>
      <xdr:row>722</xdr:row>
      <xdr:rowOff>1360024</xdr:rowOff>
    </xdr:to>
    <xdr:pic>
      <xdr:nvPicPr>
        <xdr:cNvPr id="712" name="Рисунок 711"/>
        <xdr:cNvPicPr>
          <a:picLocks noChangeAspect="1" noChangeArrowheads="1"/>
        </xdr:cNvPicPr>
      </xdr:nvPicPr>
      <xdr:blipFill>
        <a:blip xmlns:r="http://schemas.openxmlformats.org/officeDocument/2006/relationships" r:embed="rId2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60334" y="377156133"/>
          <a:ext cx="1079192" cy="1283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1493258</xdr:colOff>
      <xdr:row>722</xdr:row>
      <xdr:rowOff>79554</xdr:rowOff>
    </xdr:from>
    <xdr:to>
      <xdr:col>5</xdr:col>
      <xdr:colOff>2438400</xdr:colOff>
      <xdr:row>722</xdr:row>
      <xdr:rowOff>1337734</xdr:rowOff>
    </xdr:to>
    <xdr:pic>
      <xdr:nvPicPr>
        <xdr:cNvPr id="714" name="Рисунок 713"/>
        <xdr:cNvPicPr>
          <a:picLocks noChangeAspect="1" noChangeArrowheads="1"/>
        </xdr:cNvPicPr>
      </xdr:nvPicPr>
      <xdr:blipFill>
        <a:blip xmlns:r="http://schemas.openxmlformats.org/officeDocument/2006/relationships" r:embed="rId2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72591" y="377159487"/>
          <a:ext cx="945142" cy="125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617956</xdr:colOff>
      <xdr:row>667</xdr:row>
      <xdr:rowOff>64477</xdr:rowOff>
    </xdr:from>
    <xdr:to>
      <xdr:col>5</xdr:col>
      <xdr:colOff>2503230</xdr:colOff>
      <xdr:row>667</xdr:row>
      <xdr:rowOff>1221023</xdr:rowOff>
    </xdr:to>
    <xdr:pic>
      <xdr:nvPicPr>
        <xdr:cNvPr id="715" name="Рисунок 714"/>
        <xdr:cNvPicPr>
          <a:picLocks noChangeAspect="1" noChangeArrowheads="1"/>
        </xdr:cNvPicPr>
      </xdr:nvPicPr>
      <xdr:blipFill>
        <a:blip xmlns:r="http://schemas.openxmlformats.org/officeDocument/2006/relationships" r:embed="rId2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51731" y="210757477"/>
          <a:ext cx="1885274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338017</xdr:colOff>
      <xdr:row>284</xdr:row>
      <xdr:rowOff>74455</xdr:rowOff>
    </xdr:from>
    <xdr:to>
      <xdr:col>0</xdr:col>
      <xdr:colOff>966373</xdr:colOff>
      <xdr:row>284</xdr:row>
      <xdr:rowOff>672580</xdr:rowOff>
    </xdr:to>
    <xdr:pic>
      <xdr:nvPicPr>
        <xdr:cNvPr id="716" name="Рисунок 715"/>
        <xdr:cNvPicPr>
          <a:picLocks noChangeAspect="1" noChangeArrowheads="1"/>
        </xdr:cNvPicPr>
      </xdr:nvPicPr>
      <xdr:blipFill>
        <a:blip xmlns:r="http://schemas.openxmlformats.org/officeDocument/2006/relationships" r:embed="rId2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8017" y="46717322"/>
          <a:ext cx="628356" cy="595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308708</xdr:colOff>
      <xdr:row>283</xdr:row>
      <xdr:rowOff>39077</xdr:rowOff>
    </xdr:from>
    <xdr:to>
      <xdr:col>0</xdr:col>
      <xdr:colOff>937064</xdr:colOff>
      <xdr:row>283</xdr:row>
      <xdr:rowOff>638895</xdr:rowOff>
    </xdr:to>
    <xdr:pic>
      <xdr:nvPicPr>
        <xdr:cNvPr id="718" name="Рисунок 717"/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8708" y="45945344"/>
          <a:ext cx="628356" cy="597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345831</xdr:colOff>
      <xdr:row>925</xdr:row>
      <xdr:rowOff>93785</xdr:rowOff>
    </xdr:from>
    <xdr:to>
      <xdr:col>0</xdr:col>
      <xdr:colOff>974187</xdr:colOff>
      <xdr:row>925</xdr:row>
      <xdr:rowOff>684290</xdr:rowOff>
    </xdr:to>
    <xdr:pic>
      <xdr:nvPicPr>
        <xdr:cNvPr id="719" name="Рисунок 718"/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5831" y="451414662"/>
          <a:ext cx="628356" cy="59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486508</xdr:colOff>
      <xdr:row>920</xdr:row>
      <xdr:rowOff>43713</xdr:rowOff>
    </xdr:from>
    <xdr:to>
      <xdr:col>0</xdr:col>
      <xdr:colOff>808891</xdr:colOff>
      <xdr:row>920</xdr:row>
      <xdr:rowOff>760549</xdr:rowOff>
    </xdr:to>
    <xdr:pic>
      <xdr:nvPicPr>
        <xdr:cNvPr id="722" name="Рисунок 721"/>
        <xdr:cNvPicPr>
          <a:picLocks noChangeAspect="1" noChangeArrowheads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6508" y="446394005"/>
          <a:ext cx="322383" cy="704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394426</xdr:colOff>
      <xdr:row>913</xdr:row>
      <xdr:rowOff>41030</xdr:rowOff>
    </xdr:from>
    <xdr:to>
      <xdr:col>0</xdr:col>
      <xdr:colOff>767862</xdr:colOff>
      <xdr:row>913</xdr:row>
      <xdr:rowOff>806362</xdr:rowOff>
    </xdr:to>
    <xdr:pic>
      <xdr:nvPicPr>
        <xdr:cNvPr id="723" name="Рисунок 722"/>
        <xdr:cNvPicPr>
          <a:picLocks noChangeAspect="1" noChangeArrowheads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4426" y="444744230"/>
          <a:ext cx="373436" cy="755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597876</xdr:colOff>
      <xdr:row>773</xdr:row>
      <xdr:rowOff>144121</xdr:rowOff>
    </xdr:from>
    <xdr:to>
      <xdr:col>6</xdr:col>
      <xdr:colOff>212121</xdr:colOff>
      <xdr:row>773</xdr:row>
      <xdr:rowOff>1346200</xdr:rowOff>
    </xdr:to>
    <xdr:pic>
      <xdr:nvPicPr>
        <xdr:cNvPr id="725" name="Рисунок 724"/>
        <xdr:cNvPicPr>
          <a:picLocks noChangeAspect="1" noChangeArrowheads="1"/>
        </xdr:cNvPicPr>
      </xdr:nvPicPr>
      <xdr:blipFill>
        <a:blip xmlns:r="http://schemas.openxmlformats.org/officeDocument/2006/relationships" r:embed="rId2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77209" y="409414321"/>
          <a:ext cx="2281245" cy="1202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741966</xdr:colOff>
      <xdr:row>814</xdr:row>
      <xdr:rowOff>52752</xdr:rowOff>
    </xdr:from>
    <xdr:to>
      <xdr:col>5</xdr:col>
      <xdr:colOff>2556934</xdr:colOff>
      <xdr:row>814</xdr:row>
      <xdr:rowOff>1348929</xdr:rowOff>
    </xdr:to>
    <xdr:pic>
      <xdr:nvPicPr>
        <xdr:cNvPr id="728" name="Рисунок 727"/>
        <xdr:cNvPicPr>
          <a:picLocks noChangeAspect="1" noChangeArrowheads="1"/>
        </xdr:cNvPicPr>
      </xdr:nvPicPr>
      <xdr:blipFill>
        <a:blip xmlns:r="http://schemas.openxmlformats.org/officeDocument/2006/relationships" r:embed="rId2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21299" y="448379685"/>
          <a:ext cx="1814968" cy="1296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779586</xdr:colOff>
      <xdr:row>791</xdr:row>
      <xdr:rowOff>52923</xdr:rowOff>
    </xdr:from>
    <xdr:to>
      <xdr:col>5</xdr:col>
      <xdr:colOff>2657758</xdr:colOff>
      <xdr:row>791</xdr:row>
      <xdr:rowOff>1363133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2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919" y="425452123"/>
          <a:ext cx="1878172" cy="1310210"/>
        </a:xfrm>
        <a:prstGeom prst="rect">
          <a:avLst/>
        </a:prstGeom>
      </xdr:spPr>
    </xdr:pic>
    <xdr:clientData/>
  </xdr:twoCellAnchor>
  <xdr:twoCellAnchor editAs="oneCell">
    <xdr:from>
      <xdr:col>5</xdr:col>
      <xdr:colOff>1035729</xdr:colOff>
      <xdr:row>830</xdr:row>
      <xdr:rowOff>58702</xdr:rowOff>
    </xdr:from>
    <xdr:to>
      <xdr:col>6</xdr:col>
      <xdr:colOff>314571</xdr:colOff>
      <xdr:row>830</xdr:row>
      <xdr:rowOff>1371599</xdr:rowOff>
    </xdr:to>
    <xdr:pic>
      <xdr:nvPicPr>
        <xdr:cNvPr id="206" name="Рисунок 205"/>
        <xdr:cNvPicPr>
          <a:picLocks noChangeAspect="1"/>
        </xdr:cNvPicPr>
      </xdr:nvPicPr>
      <xdr:blipFill>
        <a:blip xmlns:r="http://schemas.openxmlformats.org/officeDocument/2006/relationships" r:embed="rId2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15062" y="460721569"/>
          <a:ext cx="1945842" cy="1312897"/>
        </a:xfrm>
        <a:prstGeom prst="rect">
          <a:avLst/>
        </a:prstGeom>
      </xdr:spPr>
    </xdr:pic>
    <xdr:clientData/>
  </xdr:twoCellAnchor>
  <xdr:twoCellAnchor editAs="oneCell">
    <xdr:from>
      <xdr:col>5</xdr:col>
      <xdr:colOff>643468</xdr:colOff>
      <xdr:row>844</xdr:row>
      <xdr:rowOff>55662</xdr:rowOff>
    </xdr:from>
    <xdr:to>
      <xdr:col>5</xdr:col>
      <xdr:colOff>2485294</xdr:colOff>
      <xdr:row>844</xdr:row>
      <xdr:rowOff>1350045</xdr:rowOff>
    </xdr:to>
    <xdr:pic>
      <xdr:nvPicPr>
        <xdr:cNvPr id="214" name="Рисунок 213"/>
        <xdr:cNvPicPr>
          <a:picLocks noChangeAspect="1"/>
        </xdr:cNvPicPr>
      </xdr:nvPicPr>
      <xdr:blipFill>
        <a:blip xmlns:r="http://schemas.openxmlformats.org/officeDocument/2006/relationships" r:embed="rId2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22801" y="473452395"/>
          <a:ext cx="1841826" cy="1294383"/>
        </a:xfrm>
        <a:prstGeom prst="rect">
          <a:avLst/>
        </a:prstGeom>
      </xdr:spPr>
    </xdr:pic>
    <xdr:clientData/>
  </xdr:twoCellAnchor>
  <xdr:twoCellAnchor editAs="oneCell">
    <xdr:from>
      <xdr:col>5</xdr:col>
      <xdr:colOff>786735</xdr:colOff>
      <xdr:row>874</xdr:row>
      <xdr:rowOff>52754</xdr:rowOff>
    </xdr:from>
    <xdr:to>
      <xdr:col>5</xdr:col>
      <xdr:colOff>2635331</xdr:colOff>
      <xdr:row>874</xdr:row>
      <xdr:rowOff>1397000</xdr:rowOff>
    </xdr:to>
    <xdr:pic>
      <xdr:nvPicPr>
        <xdr:cNvPr id="225" name="Рисунок 224"/>
        <xdr:cNvPicPr>
          <a:picLocks noChangeAspect="1"/>
        </xdr:cNvPicPr>
      </xdr:nvPicPr>
      <xdr:blipFill>
        <a:blip xmlns:r="http://schemas.openxmlformats.org/officeDocument/2006/relationships" r:embed="rId2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6068" y="496478821"/>
          <a:ext cx="1848596" cy="1344246"/>
        </a:xfrm>
        <a:prstGeom prst="rect">
          <a:avLst/>
        </a:prstGeom>
      </xdr:spPr>
    </xdr:pic>
    <xdr:clientData/>
  </xdr:twoCellAnchor>
  <xdr:twoCellAnchor editAs="oneCell">
    <xdr:from>
      <xdr:col>5</xdr:col>
      <xdr:colOff>694267</xdr:colOff>
      <xdr:row>858</xdr:row>
      <xdr:rowOff>74648</xdr:rowOff>
    </xdr:from>
    <xdr:to>
      <xdr:col>5</xdr:col>
      <xdr:colOff>2520462</xdr:colOff>
      <xdr:row>858</xdr:row>
      <xdr:rowOff>1393449</xdr:rowOff>
    </xdr:to>
    <xdr:pic>
      <xdr:nvPicPr>
        <xdr:cNvPr id="249" name="Рисунок 248"/>
        <xdr:cNvPicPr>
          <a:picLocks noChangeAspect="1"/>
        </xdr:cNvPicPr>
      </xdr:nvPicPr>
      <xdr:blipFill>
        <a:blip xmlns:r="http://schemas.openxmlformats.org/officeDocument/2006/relationships" r:embed="rId2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73600" y="482192048"/>
          <a:ext cx="1826195" cy="1318801"/>
        </a:xfrm>
        <a:prstGeom prst="rect">
          <a:avLst/>
        </a:prstGeom>
      </xdr:spPr>
    </xdr:pic>
    <xdr:clientData/>
  </xdr:twoCellAnchor>
  <xdr:twoCellAnchor editAs="oneCell">
    <xdr:from>
      <xdr:col>5</xdr:col>
      <xdr:colOff>871352</xdr:colOff>
      <xdr:row>904</xdr:row>
      <xdr:rowOff>58616</xdr:rowOff>
    </xdr:from>
    <xdr:to>
      <xdr:col>6</xdr:col>
      <xdr:colOff>16934</xdr:colOff>
      <xdr:row>904</xdr:row>
      <xdr:rowOff>1323741</xdr:rowOff>
    </xdr:to>
    <xdr:pic>
      <xdr:nvPicPr>
        <xdr:cNvPr id="254" name="Рисунок 253"/>
        <xdr:cNvPicPr>
          <a:picLocks noChangeAspect="1"/>
        </xdr:cNvPicPr>
      </xdr:nvPicPr>
      <xdr:blipFill>
        <a:blip xmlns:r="http://schemas.openxmlformats.org/officeDocument/2006/relationships" r:embed="rId2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50685" y="516491416"/>
          <a:ext cx="1812582" cy="12651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276130</xdr:colOff>
      <xdr:row>921</xdr:row>
      <xdr:rowOff>21231</xdr:rowOff>
    </xdr:from>
    <xdr:to>
      <xdr:col>0</xdr:col>
      <xdr:colOff>920261</xdr:colOff>
      <xdr:row>921</xdr:row>
      <xdr:rowOff>581769</xdr:rowOff>
    </xdr:to>
    <xdr:pic>
      <xdr:nvPicPr>
        <xdr:cNvPr id="839" name="Рисунок 838"/>
        <xdr:cNvPicPr>
          <a:picLocks noChangeAspect="1" noChangeArrowheads="1"/>
        </xdr:cNvPicPr>
      </xdr:nvPicPr>
      <xdr:blipFill>
        <a:blip xmlns:r="http://schemas.openxmlformats.org/officeDocument/2006/relationships" r:embed="rId2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6130" y="488639077"/>
          <a:ext cx="644131" cy="553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279992</xdr:colOff>
      <xdr:row>922</xdr:row>
      <xdr:rowOff>23445</xdr:rowOff>
    </xdr:from>
    <xdr:to>
      <xdr:col>0</xdr:col>
      <xdr:colOff>948931</xdr:colOff>
      <xdr:row>922</xdr:row>
      <xdr:rowOff>603592</xdr:rowOff>
    </xdr:to>
    <xdr:pic>
      <xdr:nvPicPr>
        <xdr:cNvPr id="840" name="Рисунок 839"/>
        <xdr:cNvPicPr>
          <a:picLocks noChangeAspect="1" noChangeArrowheads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9992" y="490159430"/>
          <a:ext cx="668939" cy="574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281354</xdr:colOff>
      <xdr:row>923</xdr:row>
      <xdr:rowOff>35168</xdr:rowOff>
    </xdr:from>
    <xdr:to>
      <xdr:col>0</xdr:col>
      <xdr:colOff>950293</xdr:colOff>
      <xdr:row>923</xdr:row>
      <xdr:rowOff>613411</xdr:rowOff>
    </xdr:to>
    <xdr:pic>
      <xdr:nvPicPr>
        <xdr:cNvPr id="841" name="Рисунок 840"/>
        <xdr:cNvPicPr>
          <a:picLocks noChangeAspect="1" noChangeArrowheads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1354" y="491683430"/>
          <a:ext cx="668939" cy="574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281354</xdr:colOff>
      <xdr:row>924</xdr:row>
      <xdr:rowOff>70339</xdr:rowOff>
    </xdr:from>
    <xdr:to>
      <xdr:col>0</xdr:col>
      <xdr:colOff>950293</xdr:colOff>
      <xdr:row>924</xdr:row>
      <xdr:rowOff>646675</xdr:rowOff>
    </xdr:to>
    <xdr:pic>
      <xdr:nvPicPr>
        <xdr:cNvPr id="842" name="Рисунок 841"/>
        <xdr:cNvPicPr>
          <a:picLocks noChangeAspect="1" noChangeArrowheads="1"/>
        </xdr:cNvPicPr>
      </xdr:nvPicPr>
      <xdr:blipFill>
        <a:blip xmlns:r="http://schemas.openxmlformats.org/officeDocument/2006/relationships" r:embed="rId2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1354" y="493266047"/>
          <a:ext cx="668939" cy="574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328246</xdr:colOff>
      <xdr:row>928</xdr:row>
      <xdr:rowOff>35169</xdr:rowOff>
    </xdr:from>
    <xdr:to>
      <xdr:col>0</xdr:col>
      <xdr:colOff>1085270</xdr:colOff>
      <xdr:row>928</xdr:row>
      <xdr:rowOff>800622</xdr:rowOff>
    </xdr:to>
    <xdr:pic>
      <xdr:nvPicPr>
        <xdr:cNvPr id="735" name="Рисунок 734"/>
        <xdr:cNvPicPr>
          <a:picLocks noChangeAspect="1" noChangeArrowheads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8246" y="500727784"/>
          <a:ext cx="757024" cy="763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310661</xdr:colOff>
      <xdr:row>929</xdr:row>
      <xdr:rowOff>58615</xdr:rowOff>
    </xdr:from>
    <xdr:to>
      <xdr:col>0</xdr:col>
      <xdr:colOff>1067685</xdr:colOff>
      <xdr:row>929</xdr:row>
      <xdr:rowOff>820891</xdr:rowOff>
    </xdr:to>
    <xdr:pic>
      <xdr:nvPicPr>
        <xdr:cNvPr id="736" name="Рисунок 735"/>
        <xdr:cNvPicPr>
          <a:picLocks noChangeAspect="1" noChangeArrowheads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661" y="501595292"/>
          <a:ext cx="757024" cy="763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310661</xdr:colOff>
      <xdr:row>930</xdr:row>
      <xdr:rowOff>35169</xdr:rowOff>
    </xdr:from>
    <xdr:to>
      <xdr:col>0</xdr:col>
      <xdr:colOff>1067685</xdr:colOff>
      <xdr:row>930</xdr:row>
      <xdr:rowOff>804220</xdr:rowOff>
    </xdr:to>
    <xdr:pic>
      <xdr:nvPicPr>
        <xdr:cNvPr id="737" name="Рисунок 736"/>
        <xdr:cNvPicPr>
          <a:picLocks noChangeAspect="1" noChangeArrowheads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661" y="502480384"/>
          <a:ext cx="757024" cy="763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404446</xdr:colOff>
      <xdr:row>932</xdr:row>
      <xdr:rowOff>23446</xdr:rowOff>
    </xdr:from>
    <xdr:to>
      <xdr:col>0</xdr:col>
      <xdr:colOff>1049214</xdr:colOff>
      <xdr:row>932</xdr:row>
      <xdr:rowOff>682402</xdr:rowOff>
    </xdr:to>
    <xdr:pic>
      <xdr:nvPicPr>
        <xdr:cNvPr id="739" name="Рисунок 738"/>
        <xdr:cNvPicPr>
          <a:picLocks noChangeAspect="1" noChangeArrowheads="1"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4446" y="503330308"/>
          <a:ext cx="644768" cy="655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410308</xdr:colOff>
      <xdr:row>934</xdr:row>
      <xdr:rowOff>29308</xdr:rowOff>
    </xdr:from>
    <xdr:to>
      <xdr:col>0</xdr:col>
      <xdr:colOff>1055076</xdr:colOff>
      <xdr:row>934</xdr:row>
      <xdr:rowOff>688264</xdr:rowOff>
    </xdr:to>
    <xdr:pic>
      <xdr:nvPicPr>
        <xdr:cNvPr id="740" name="Рисунок 739"/>
        <xdr:cNvPicPr>
          <a:picLocks noChangeAspect="1" noChangeArrowheads="1"/>
        </xdr:cNvPicPr>
      </xdr:nvPicPr>
      <xdr:blipFill>
        <a:blip xmlns:r="http://schemas.openxmlformats.org/officeDocument/2006/relationships" r:embed="rId2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08" y="504250570"/>
          <a:ext cx="644768" cy="655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410308</xdr:colOff>
      <xdr:row>936</xdr:row>
      <xdr:rowOff>58616</xdr:rowOff>
    </xdr:from>
    <xdr:to>
      <xdr:col>0</xdr:col>
      <xdr:colOff>1212481</xdr:colOff>
      <xdr:row>936</xdr:row>
      <xdr:rowOff>697490</xdr:rowOff>
    </xdr:to>
    <xdr:pic>
      <xdr:nvPicPr>
        <xdr:cNvPr id="742" name="Рисунок 741"/>
        <xdr:cNvPicPr>
          <a:picLocks noChangeAspect="1" noChangeArrowheads="1"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08" y="505223585"/>
          <a:ext cx="802173" cy="62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433754</xdr:colOff>
      <xdr:row>938</xdr:row>
      <xdr:rowOff>46892</xdr:rowOff>
    </xdr:from>
    <xdr:to>
      <xdr:col>0</xdr:col>
      <xdr:colOff>1235927</xdr:colOff>
      <xdr:row>938</xdr:row>
      <xdr:rowOff>685766</xdr:rowOff>
    </xdr:to>
    <xdr:pic>
      <xdr:nvPicPr>
        <xdr:cNvPr id="743" name="Рисунок 742"/>
        <xdr:cNvPicPr>
          <a:picLocks noChangeAspect="1" noChangeArrowheads="1"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754" y="506137984"/>
          <a:ext cx="802173" cy="62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433754</xdr:colOff>
      <xdr:row>940</xdr:row>
      <xdr:rowOff>52754</xdr:rowOff>
    </xdr:from>
    <xdr:to>
      <xdr:col>0</xdr:col>
      <xdr:colOff>1235927</xdr:colOff>
      <xdr:row>940</xdr:row>
      <xdr:rowOff>691628</xdr:rowOff>
    </xdr:to>
    <xdr:pic>
      <xdr:nvPicPr>
        <xdr:cNvPr id="750" name="Рисунок 749"/>
        <xdr:cNvPicPr>
          <a:picLocks noChangeAspect="1" noChangeArrowheads="1"/>
        </xdr:cNvPicPr>
      </xdr:nvPicPr>
      <xdr:blipFill>
        <a:blip xmlns:r="http://schemas.openxmlformats.org/officeDocument/2006/relationships" r:embed="rId2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754" y="507028939"/>
          <a:ext cx="802173" cy="62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17585</xdr:colOff>
      <xdr:row>928</xdr:row>
      <xdr:rowOff>533400</xdr:rowOff>
    </xdr:from>
    <xdr:to>
      <xdr:col>0</xdr:col>
      <xdr:colOff>322386</xdr:colOff>
      <xdr:row>928</xdr:row>
      <xdr:rowOff>841021</xdr:rowOff>
    </xdr:to>
    <xdr:pic>
      <xdr:nvPicPr>
        <xdr:cNvPr id="753" name="Рисунок 75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5" y="5012260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929</xdr:row>
      <xdr:rowOff>574431</xdr:rowOff>
    </xdr:from>
    <xdr:to>
      <xdr:col>0</xdr:col>
      <xdr:colOff>304801</xdr:colOff>
      <xdr:row>929</xdr:row>
      <xdr:rowOff>876971</xdr:rowOff>
    </xdr:to>
    <xdr:pic>
      <xdr:nvPicPr>
        <xdr:cNvPr id="759" name="Рисунок 75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0211110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930</xdr:row>
      <xdr:rowOff>539262</xdr:rowOff>
    </xdr:from>
    <xdr:to>
      <xdr:col>0</xdr:col>
      <xdr:colOff>304801</xdr:colOff>
      <xdr:row>930</xdr:row>
      <xdr:rowOff>848577</xdr:rowOff>
    </xdr:to>
    <xdr:pic>
      <xdr:nvPicPr>
        <xdr:cNvPr id="763" name="Рисунок 76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029844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932</xdr:row>
      <xdr:rowOff>422030</xdr:rowOff>
    </xdr:from>
    <xdr:to>
      <xdr:col>0</xdr:col>
      <xdr:colOff>304801</xdr:colOff>
      <xdr:row>932</xdr:row>
      <xdr:rowOff>729862</xdr:rowOff>
    </xdr:to>
    <xdr:pic>
      <xdr:nvPicPr>
        <xdr:cNvPr id="770" name="Рисунок 76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03728892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41031</xdr:colOff>
      <xdr:row>934</xdr:row>
      <xdr:rowOff>439615</xdr:rowOff>
    </xdr:from>
    <xdr:to>
      <xdr:col>0</xdr:col>
      <xdr:colOff>345832</xdr:colOff>
      <xdr:row>934</xdr:row>
      <xdr:rowOff>747447</xdr:rowOff>
    </xdr:to>
    <xdr:pic>
      <xdr:nvPicPr>
        <xdr:cNvPr id="776" name="Рисунок 77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031" y="50466087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17585</xdr:colOff>
      <xdr:row>936</xdr:row>
      <xdr:rowOff>433754</xdr:rowOff>
    </xdr:from>
    <xdr:to>
      <xdr:col>0</xdr:col>
      <xdr:colOff>322386</xdr:colOff>
      <xdr:row>936</xdr:row>
      <xdr:rowOff>746666</xdr:rowOff>
    </xdr:to>
    <xdr:pic>
      <xdr:nvPicPr>
        <xdr:cNvPr id="782" name="Рисунок 78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5" y="50559872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23446</xdr:colOff>
      <xdr:row>938</xdr:row>
      <xdr:rowOff>392723</xdr:rowOff>
    </xdr:from>
    <xdr:to>
      <xdr:col>0</xdr:col>
      <xdr:colOff>328247</xdr:colOff>
      <xdr:row>938</xdr:row>
      <xdr:rowOff>705635</xdr:rowOff>
    </xdr:to>
    <xdr:pic>
      <xdr:nvPicPr>
        <xdr:cNvPr id="784" name="Рисунок 78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50648381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29307</xdr:colOff>
      <xdr:row>940</xdr:row>
      <xdr:rowOff>439614</xdr:rowOff>
    </xdr:from>
    <xdr:to>
      <xdr:col>0</xdr:col>
      <xdr:colOff>334108</xdr:colOff>
      <xdr:row>940</xdr:row>
      <xdr:rowOff>752526</xdr:rowOff>
    </xdr:to>
    <xdr:pic>
      <xdr:nvPicPr>
        <xdr:cNvPr id="785" name="Рисунок 78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07" y="50741579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433753</xdr:colOff>
      <xdr:row>346</xdr:row>
      <xdr:rowOff>70339</xdr:rowOff>
    </xdr:from>
    <xdr:ext cx="521678" cy="861118"/>
    <xdr:pic>
      <xdr:nvPicPr>
        <xdr:cNvPr id="788" name="Рисунок 787"/>
        <xdr:cNvPicPr>
          <a:picLocks noChangeAspect="1" noChangeArrowheads="1"/>
        </xdr:cNvPicPr>
      </xdr:nvPicPr>
      <xdr:blipFill>
        <a:blip xmlns:r="http://schemas.openxmlformats.org/officeDocument/2006/relationships" r:embed="rId2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753" y="59207401"/>
          <a:ext cx="521678" cy="861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375138</xdr:colOff>
      <xdr:row>663</xdr:row>
      <xdr:rowOff>47244</xdr:rowOff>
    </xdr:from>
    <xdr:ext cx="767861" cy="666077"/>
    <xdr:pic>
      <xdr:nvPicPr>
        <xdr:cNvPr id="804" name="Рисунок 803"/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5138" y="187047906"/>
          <a:ext cx="767861" cy="666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621324</xdr:colOff>
      <xdr:row>664</xdr:row>
      <xdr:rowOff>49574</xdr:rowOff>
    </xdr:from>
    <xdr:ext cx="322383" cy="704135"/>
    <xdr:pic>
      <xdr:nvPicPr>
        <xdr:cNvPr id="814" name="Рисунок 813"/>
        <xdr:cNvPicPr>
          <a:picLocks noChangeAspect="1" noChangeArrowheads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324" y="187806374"/>
          <a:ext cx="322383" cy="704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540965</xdr:colOff>
      <xdr:row>662</xdr:row>
      <xdr:rowOff>46891</xdr:rowOff>
    </xdr:from>
    <xdr:ext cx="373436" cy="755384"/>
    <xdr:pic>
      <xdr:nvPicPr>
        <xdr:cNvPr id="817" name="Рисунок 816"/>
        <xdr:cNvPicPr>
          <a:picLocks noChangeAspect="1" noChangeArrowheads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0965" y="186168322"/>
          <a:ext cx="373436" cy="755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474785</xdr:colOff>
      <xdr:row>666</xdr:row>
      <xdr:rowOff>87924</xdr:rowOff>
    </xdr:from>
    <xdr:ext cx="628356" cy="590505"/>
    <xdr:pic>
      <xdr:nvPicPr>
        <xdr:cNvPr id="823" name="Рисунок 822"/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785" y="189403893"/>
          <a:ext cx="628356" cy="59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474785</xdr:colOff>
      <xdr:row>665</xdr:row>
      <xdr:rowOff>35169</xdr:rowOff>
    </xdr:from>
    <xdr:ext cx="628356" cy="590505"/>
    <xdr:pic>
      <xdr:nvPicPr>
        <xdr:cNvPr id="831" name="Рисунок 830"/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785" y="188571554"/>
          <a:ext cx="628356" cy="59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621324</xdr:colOff>
      <xdr:row>543</xdr:row>
      <xdr:rowOff>49574</xdr:rowOff>
    </xdr:from>
    <xdr:ext cx="322383" cy="704135"/>
    <xdr:pic>
      <xdr:nvPicPr>
        <xdr:cNvPr id="846" name="Рисунок 845"/>
        <xdr:cNvPicPr>
          <a:picLocks noChangeAspect="1" noChangeArrowheads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324" y="188697328"/>
          <a:ext cx="322383" cy="704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540965</xdr:colOff>
      <xdr:row>542</xdr:row>
      <xdr:rowOff>46891</xdr:rowOff>
    </xdr:from>
    <xdr:ext cx="373436" cy="755384"/>
    <xdr:pic>
      <xdr:nvPicPr>
        <xdr:cNvPr id="847" name="Рисунок 846"/>
        <xdr:cNvPicPr>
          <a:picLocks noChangeAspect="1" noChangeArrowheads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0965" y="187076860"/>
          <a:ext cx="373436" cy="755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474785</xdr:colOff>
      <xdr:row>545</xdr:row>
      <xdr:rowOff>87924</xdr:rowOff>
    </xdr:from>
    <xdr:ext cx="628356" cy="590505"/>
    <xdr:pic>
      <xdr:nvPicPr>
        <xdr:cNvPr id="848" name="Рисунок 847"/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785" y="190242093"/>
          <a:ext cx="628356" cy="59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474785</xdr:colOff>
      <xdr:row>544</xdr:row>
      <xdr:rowOff>35169</xdr:rowOff>
    </xdr:from>
    <xdr:ext cx="628356" cy="590505"/>
    <xdr:pic>
      <xdr:nvPicPr>
        <xdr:cNvPr id="849" name="Рисунок 848"/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785" y="189462507"/>
          <a:ext cx="628356" cy="59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621324</xdr:colOff>
      <xdr:row>719</xdr:row>
      <xdr:rowOff>49574</xdr:rowOff>
    </xdr:from>
    <xdr:ext cx="322383" cy="704135"/>
    <xdr:pic>
      <xdr:nvPicPr>
        <xdr:cNvPr id="850" name="Рисунок 849"/>
        <xdr:cNvPicPr>
          <a:picLocks noChangeAspect="1" noChangeArrowheads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324" y="133845051"/>
          <a:ext cx="322383" cy="704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540965</xdr:colOff>
      <xdr:row>718</xdr:row>
      <xdr:rowOff>46891</xdr:rowOff>
    </xdr:from>
    <xdr:ext cx="373436" cy="755384"/>
    <xdr:pic>
      <xdr:nvPicPr>
        <xdr:cNvPr id="851" name="Рисунок 850"/>
        <xdr:cNvPicPr>
          <a:picLocks noChangeAspect="1" noChangeArrowheads="1"/>
        </xdr:cNvPicPr>
      </xdr:nvPicPr>
      <xdr:blipFill>
        <a:blip xmlns:r="http://schemas.openxmlformats.org/officeDocument/2006/relationships" r:embed="rId2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0965" y="210757476"/>
          <a:ext cx="373436" cy="755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474785</xdr:colOff>
      <xdr:row>721</xdr:row>
      <xdr:rowOff>87924</xdr:rowOff>
    </xdr:from>
    <xdr:ext cx="628356" cy="590505"/>
    <xdr:pic>
      <xdr:nvPicPr>
        <xdr:cNvPr id="852" name="Рисунок 851"/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785" y="135301893"/>
          <a:ext cx="628356" cy="59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474785</xdr:colOff>
      <xdr:row>720</xdr:row>
      <xdr:rowOff>35169</xdr:rowOff>
    </xdr:from>
    <xdr:ext cx="628356" cy="590505"/>
    <xdr:pic>
      <xdr:nvPicPr>
        <xdr:cNvPr id="853" name="Рисунок 852"/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785" y="134586784"/>
          <a:ext cx="628356" cy="59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621324</xdr:colOff>
      <xdr:row>732</xdr:row>
      <xdr:rowOff>49574</xdr:rowOff>
    </xdr:from>
    <xdr:ext cx="322383" cy="704135"/>
    <xdr:pic>
      <xdr:nvPicPr>
        <xdr:cNvPr id="856" name="Рисунок 855"/>
        <xdr:cNvPicPr>
          <a:picLocks noChangeAspect="1" noChangeArrowheads="1"/>
        </xdr:cNvPicPr>
      </xdr:nvPicPr>
      <xdr:blipFill>
        <a:blip xmlns:r="http://schemas.openxmlformats.org/officeDocument/2006/relationships" r:embed="rId2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324" y="211744897"/>
          <a:ext cx="322383" cy="704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540965</xdr:colOff>
      <xdr:row>731</xdr:row>
      <xdr:rowOff>46891</xdr:rowOff>
    </xdr:from>
    <xdr:ext cx="373436" cy="755384"/>
    <xdr:pic>
      <xdr:nvPicPr>
        <xdr:cNvPr id="857" name="Рисунок 856"/>
        <xdr:cNvPicPr>
          <a:picLocks noChangeAspect="1" noChangeArrowheads="1"/>
        </xdr:cNvPicPr>
      </xdr:nvPicPr>
      <xdr:blipFill>
        <a:blip xmlns:r="http://schemas.openxmlformats.org/officeDocument/2006/relationships" r:embed="rId2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0965" y="210757476"/>
          <a:ext cx="373436" cy="755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149469</xdr:colOff>
      <xdr:row>2</xdr:row>
      <xdr:rowOff>89550</xdr:rowOff>
    </xdr:from>
    <xdr:to>
      <xdr:col>2</xdr:col>
      <xdr:colOff>368752</xdr:colOff>
      <xdr:row>3</xdr:row>
      <xdr:rowOff>399431</xdr:rowOff>
    </xdr:to>
    <xdr:pic>
      <xdr:nvPicPr>
        <xdr:cNvPr id="768" name="Рисунок 767"/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69" y="89550"/>
          <a:ext cx="2132750" cy="555414"/>
        </a:xfrm>
        <a:prstGeom prst="rect">
          <a:avLst/>
        </a:prstGeom>
      </xdr:spPr>
    </xdr:pic>
    <xdr:clientData/>
  </xdr:twoCellAnchor>
  <xdr:twoCellAnchor editAs="oneCell">
    <xdr:from>
      <xdr:col>0</xdr:col>
      <xdr:colOff>206261</xdr:colOff>
      <xdr:row>332</xdr:row>
      <xdr:rowOff>1042052</xdr:rowOff>
    </xdr:from>
    <xdr:to>
      <xdr:col>0</xdr:col>
      <xdr:colOff>1331675</xdr:colOff>
      <xdr:row>333</xdr:row>
      <xdr:rowOff>843781</xdr:rowOff>
    </xdr:to>
    <xdr:pic>
      <xdr:nvPicPr>
        <xdr:cNvPr id="791" name="Рисунок 790"/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6261" y="158737952"/>
          <a:ext cx="1125414" cy="876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74442</xdr:colOff>
      <xdr:row>333</xdr:row>
      <xdr:rowOff>780756</xdr:rowOff>
    </xdr:from>
    <xdr:to>
      <xdr:col>0</xdr:col>
      <xdr:colOff>379243</xdr:colOff>
      <xdr:row>334</xdr:row>
      <xdr:rowOff>21301</xdr:rowOff>
    </xdr:to>
    <xdr:pic>
      <xdr:nvPicPr>
        <xdr:cNvPr id="802" name="Рисунок 80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442" y="159551076"/>
          <a:ext cx="304801" cy="314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151554</xdr:colOff>
      <xdr:row>531</xdr:row>
      <xdr:rowOff>343133</xdr:rowOff>
    </xdr:from>
    <xdr:to>
      <xdr:col>0</xdr:col>
      <xdr:colOff>1353820</xdr:colOff>
      <xdr:row>532</xdr:row>
      <xdr:rowOff>473075</xdr:rowOff>
    </xdr:to>
    <xdr:pic>
      <xdr:nvPicPr>
        <xdr:cNvPr id="844" name="Рисунок 843"/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54" y="157665653"/>
          <a:ext cx="1202266" cy="864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533</xdr:row>
      <xdr:rowOff>26670</xdr:rowOff>
    </xdr:from>
    <xdr:to>
      <xdr:col>0</xdr:col>
      <xdr:colOff>365761</xdr:colOff>
      <xdr:row>533</xdr:row>
      <xdr:rowOff>345654</xdr:rowOff>
    </xdr:to>
    <xdr:pic>
      <xdr:nvPicPr>
        <xdr:cNvPr id="845" name="Рисунок 84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960" y="158896050"/>
          <a:ext cx="304801" cy="318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610</xdr:row>
      <xdr:rowOff>468630</xdr:rowOff>
    </xdr:from>
    <xdr:to>
      <xdr:col>0</xdr:col>
      <xdr:colOff>1335616</xdr:colOff>
      <xdr:row>611</xdr:row>
      <xdr:rowOff>251861</xdr:rowOff>
    </xdr:to>
    <xdr:pic>
      <xdr:nvPicPr>
        <xdr:cNvPr id="854" name="Рисунок 853"/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2032870"/>
          <a:ext cx="1202266" cy="855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611</xdr:row>
      <xdr:rowOff>657225</xdr:rowOff>
    </xdr:from>
    <xdr:to>
      <xdr:col>0</xdr:col>
      <xdr:colOff>371476</xdr:colOff>
      <xdr:row>611</xdr:row>
      <xdr:rowOff>953644</xdr:rowOff>
    </xdr:to>
    <xdr:pic>
      <xdr:nvPicPr>
        <xdr:cNvPr id="855" name="Рисунок 85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" y="171954825"/>
          <a:ext cx="304801" cy="304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153572</xdr:colOff>
      <xdr:row>889</xdr:row>
      <xdr:rowOff>138412</xdr:rowOff>
    </xdr:from>
    <xdr:ext cx="1204342" cy="744335"/>
    <xdr:pic>
      <xdr:nvPicPr>
        <xdr:cNvPr id="738" name="Рисунок 737"/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572" y="420922432"/>
          <a:ext cx="1204342" cy="744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121920</xdr:colOff>
      <xdr:row>893</xdr:row>
      <xdr:rowOff>43800</xdr:rowOff>
    </xdr:from>
    <xdr:to>
      <xdr:col>0</xdr:col>
      <xdr:colOff>1226820</xdr:colOff>
      <xdr:row>893</xdr:row>
      <xdr:rowOff>825753</xdr:rowOff>
    </xdr:to>
    <xdr:pic>
      <xdr:nvPicPr>
        <xdr:cNvPr id="821" name="Рисунок 820"/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76789100"/>
          <a:ext cx="1104900" cy="760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893</xdr:row>
      <xdr:rowOff>807720</xdr:rowOff>
    </xdr:from>
    <xdr:to>
      <xdr:col>0</xdr:col>
      <xdr:colOff>350521</xdr:colOff>
      <xdr:row>894</xdr:row>
      <xdr:rowOff>49811</xdr:rowOff>
    </xdr:to>
    <xdr:pic>
      <xdr:nvPicPr>
        <xdr:cNvPr id="836" name="Рисунок 83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720" y="47755302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296391</xdr:colOff>
      <xdr:row>894</xdr:row>
      <xdr:rowOff>60960</xdr:rowOff>
    </xdr:from>
    <xdr:to>
      <xdr:col>0</xdr:col>
      <xdr:colOff>1234441</xdr:colOff>
      <xdr:row>894</xdr:row>
      <xdr:rowOff>996145</xdr:rowOff>
    </xdr:to>
    <xdr:pic>
      <xdr:nvPicPr>
        <xdr:cNvPr id="859" name="Рисунок 858"/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91" y="477934020"/>
          <a:ext cx="938050" cy="911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129540</xdr:colOff>
      <xdr:row>895</xdr:row>
      <xdr:rowOff>45720</xdr:rowOff>
    </xdr:from>
    <xdr:to>
      <xdr:col>0</xdr:col>
      <xdr:colOff>1269833</xdr:colOff>
      <xdr:row>895</xdr:row>
      <xdr:rowOff>811951</xdr:rowOff>
    </xdr:to>
    <xdr:pic>
      <xdr:nvPicPr>
        <xdr:cNvPr id="860" name="Рисунок 859"/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478947480"/>
          <a:ext cx="1140293" cy="746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898</xdr:row>
      <xdr:rowOff>36582</xdr:rowOff>
    </xdr:from>
    <xdr:to>
      <xdr:col>0</xdr:col>
      <xdr:colOff>1272540</xdr:colOff>
      <xdr:row>898</xdr:row>
      <xdr:rowOff>899261</xdr:rowOff>
    </xdr:to>
    <xdr:pic>
      <xdr:nvPicPr>
        <xdr:cNvPr id="861" name="Рисунок 860"/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82329242"/>
          <a:ext cx="1005840" cy="852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144780</xdr:colOff>
      <xdr:row>897</xdr:row>
      <xdr:rowOff>91440</xdr:rowOff>
    </xdr:from>
    <xdr:to>
      <xdr:col>0</xdr:col>
      <xdr:colOff>1234439</xdr:colOff>
      <xdr:row>897</xdr:row>
      <xdr:rowOff>788908</xdr:rowOff>
    </xdr:to>
    <xdr:pic>
      <xdr:nvPicPr>
        <xdr:cNvPr id="863" name="Рисунок 862"/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481263960"/>
          <a:ext cx="1089659" cy="673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897</xdr:row>
      <xdr:rowOff>746760</xdr:rowOff>
    </xdr:from>
    <xdr:to>
      <xdr:col>0</xdr:col>
      <xdr:colOff>335281</xdr:colOff>
      <xdr:row>897</xdr:row>
      <xdr:rowOff>1064964</xdr:rowOff>
    </xdr:to>
    <xdr:pic>
      <xdr:nvPicPr>
        <xdr:cNvPr id="865" name="Рисунок 86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80" y="48191928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898</xdr:row>
      <xdr:rowOff>777240</xdr:rowOff>
    </xdr:from>
    <xdr:to>
      <xdr:col>0</xdr:col>
      <xdr:colOff>335281</xdr:colOff>
      <xdr:row>899</xdr:row>
      <xdr:rowOff>6629</xdr:rowOff>
    </xdr:to>
    <xdr:pic>
      <xdr:nvPicPr>
        <xdr:cNvPr id="867" name="Рисунок 86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80" y="48306990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331290</xdr:colOff>
      <xdr:row>896</xdr:row>
      <xdr:rowOff>67408</xdr:rowOff>
    </xdr:from>
    <xdr:to>
      <xdr:col>0</xdr:col>
      <xdr:colOff>1264920</xdr:colOff>
      <xdr:row>896</xdr:row>
      <xdr:rowOff>959275</xdr:rowOff>
    </xdr:to>
    <xdr:pic>
      <xdr:nvPicPr>
        <xdr:cNvPr id="868" name="Рисунок 867"/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290" y="480089308"/>
          <a:ext cx="933630" cy="869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83820</xdr:colOff>
      <xdr:row>899</xdr:row>
      <xdr:rowOff>152591</xdr:rowOff>
    </xdr:from>
    <xdr:to>
      <xdr:col>0</xdr:col>
      <xdr:colOff>1264920</xdr:colOff>
      <xdr:row>899</xdr:row>
      <xdr:rowOff>785282</xdr:rowOff>
    </xdr:to>
    <xdr:pic>
      <xdr:nvPicPr>
        <xdr:cNvPr id="869" name="Рисунок 868"/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483565391"/>
          <a:ext cx="1181100" cy="617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160019</xdr:colOff>
      <xdr:row>900</xdr:row>
      <xdr:rowOff>37042</xdr:rowOff>
    </xdr:from>
    <xdr:to>
      <xdr:col>0</xdr:col>
      <xdr:colOff>1287780</xdr:colOff>
      <xdr:row>900</xdr:row>
      <xdr:rowOff>857037</xdr:rowOff>
    </xdr:to>
    <xdr:pic>
      <xdr:nvPicPr>
        <xdr:cNvPr id="870" name="Рисунок 869"/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19" y="484569982"/>
          <a:ext cx="1127761" cy="808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</xdr:colOff>
      <xdr:row>899</xdr:row>
      <xdr:rowOff>807720</xdr:rowOff>
    </xdr:from>
    <xdr:to>
      <xdr:col>0</xdr:col>
      <xdr:colOff>327661</xdr:colOff>
      <xdr:row>900</xdr:row>
      <xdr:rowOff>44519</xdr:rowOff>
    </xdr:to>
    <xdr:pic>
      <xdr:nvPicPr>
        <xdr:cNvPr id="871" name="Рисунок 87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860" y="48422052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900</xdr:row>
      <xdr:rowOff>845820</xdr:rowOff>
    </xdr:from>
    <xdr:to>
      <xdr:col>0</xdr:col>
      <xdr:colOff>335281</xdr:colOff>
      <xdr:row>901</xdr:row>
      <xdr:rowOff>76481</xdr:rowOff>
    </xdr:to>
    <xdr:pic>
      <xdr:nvPicPr>
        <xdr:cNvPr id="872" name="Рисунок 87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80" y="48537876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556262</xdr:colOff>
      <xdr:row>902</xdr:row>
      <xdr:rowOff>53340</xdr:rowOff>
    </xdr:from>
    <xdr:to>
      <xdr:col>0</xdr:col>
      <xdr:colOff>828675</xdr:colOff>
      <xdr:row>902</xdr:row>
      <xdr:rowOff>840104</xdr:rowOff>
    </xdr:to>
    <xdr:pic>
      <xdr:nvPicPr>
        <xdr:cNvPr id="873" name="Рисунок 872"/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2" y="486864660"/>
          <a:ext cx="272413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572600</xdr:colOff>
      <xdr:row>903</xdr:row>
      <xdr:rowOff>60959</xdr:rowOff>
    </xdr:from>
    <xdr:to>
      <xdr:col>0</xdr:col>
      <xdr:colOff>830580</xdr:colOff>
      <xdr:row>903</xdr:row>
      <xdr:rowOff>793192</xdr:rowOff>
    </xdr:to>
    <xdr:pic>
      <xdr:nvPicPr>
        <xdr:cNvPr id="874" name="Рисунок 873"/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600" y="487718099"/>
          <a:ext cx="257980" cy="728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340556</xdr:colOff>
      <xdr:row>841</xdr:row>
      <xdr:rowOff>187569</xdr:rowOff>
    </xdr:from>
    <xdr:ext cx="628356" cy="590505"/>
    <xdr:pic>
      <xdr:nvPicPr>
        <xdr:cNvPr id="726" name="Рисунок 725"/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0556" y="374283849"/>
          <a:ext cx="628356" cy="59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433168</xdr:colOff>
      <xdr:row>852</xdr:row>
      <xdr:rowOff>35516</xdr:rowOff>
    </xdr:from>
    <xdr:ext cx="509954" cy="681350"/>
    <xdr:pic>
      <xdr:nvPicPr>
        <xdr:cNvPr id="741" name="Рисунок 740"/>
        <xdr:cNvPicPr>
          <a:picLocks noChangeAspect="1" noChangeArrowheads="1"/>
        </xdr:cNvPicPr>
      </xdr:nvPicPr>
      <xdr:blipFill>
        <a:blip xmlns:r="http://schemas.openxmlformats.org/officeDocument/2006/relationships" r:embed="rId2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168" y="399742616"/>
          <a:ext cx="509954" cy="68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330591</xdr:colOff>
      <xdr:row>901</xdr:row>
      <xdr:rowOff>67407</xdr:rowOff>
    </xdr:from>
    <xdr:ext cx="832998" cy="832998"/>
    <xdr:pic>
      <xdr:nvPicPr>
        <xdr:cNvPr id="866" name="Рисунок 865"/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0591" y="438666987"/>
          <a:ext cx="832998" cy="832998"/>
        </a:xfrm>
        <a:prstGeom prst="rect">
          <a:avLst/>
        </a:prstGeom>
      </xdr:spPr>
    </xdr:pic>
    <xdr:clientData/>
  </xdr:oneCellAnchor>
  <xdr:oneCellAnchor>
    <xdr:from>
      <xdr:col>0</xdr:col>
      <xdr:colOff>23446</xdr:colOff>
      <xdr:row>901</xdr:row>
      <xdr:rowOff>586153</xdr:rowOff>
    </xdr:from>
    <xdr:ext cx="304801" cy="305927"/>
    <xdr:pic>
      <xdr:nvPicPr>
        <xdr:cNvPr id="875" name="Рисунок 87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46" y="118772353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342900</xdr:colOff>
      <xdr:row>340</xdr:row>
      <xdr:rowOff>21103</xdr:rowOff>
    </xdr:from>
    <xdr:to>
      <xdr:col>0</xdr:col>
      <xdr:colOff>1370103</xdr:colOff>
      <xdr:row>340</xdr:row>
      <xdr:rowOff>1045594</xdr:rowOff>
    </xdr:to>
    <xdr:pic>
      <xdr:nvPicPr>
        <xdr:cNvPr id="683" name="Рисунок 682"/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64879803"/>
          <a:ext cx="1027203" cy="1024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71513</xdr:colOff>
      <xdr:row>340</xdr:row>
      <xdr:rowOff>726246</xdr:rowOff>
    </xdr:from>
    <xdr:to>
      <xdr:col>0</xdr:col>
      <xdr:colOff>376314</xdr:colOff>
      <xdr:row>340</xdr:row>
      <xdr:rowOff>1030268</xdr:rowOff>
    </xdr:to>
    <xdr:pic>
      <xdr:nvPicPr>
        <xdr:cNvPr id="688" name="Рисунок 68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513" y="165584946"/>
          <a:ext cx="304801" cy="304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422031</xdr:colOff>
      <xdr:row>715</xdr:row>
      <xdr:rowOff>5861</xdr:rowOff>
    </xdr:from>
    <xdr:to>
      <xdr:col>0</xdr:col>
      <xdr:colOff>1167199</xdr:colOff>
      <xdr:row>715</xdr:row>
      <xdr:rowOff>750765</xdr:rowOff>
    </xdr:to>
    <xdr:pic>
      <xdr:nvPicPr>
        <xdr:cNvPr id="703" name="Рисунок 702"/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28043153"/>
          <a:ext cx="745168" cy="738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17584</xdr:colOff>
      <xdr:row>715</xdr:row>
      <xdr:rowOff>527538</xdr:rowOff>
    </xdr:from>
    <xdr:to>
      <xdr:col>0</xdr:col>
      <xdr:colOff>322385</xdr:colOff>
      <xdr:row>715</xdr:row>
      <xdr:rowOff>841507</xdr:rowOff>
    </xdr:to>
    <xdr:pic>
      <xdr:nvPicPr>
        <xdr:cNvPr id="706" name="Рисунок 70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584" y="228564830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228599</xdr:colOff>
      <xdr:row>636</xdr:row>
      <xdr:rowOff>35169</xdr:rowOff>
    </xdr:from>
    <xdr:to>
      <xdr:col>0</xdr:col>
      <xdr:colOff>1225424</xdr:colOff>
      <xdr:row>636</xdr:row>
      <xdr:rowOff>1034041</xdr:rowOff>
    </xdr:to>
    <xdr:pic>
      <xdr:nvPicPr>
        <xdr:cNvPr id="717" name="Рисунок 716"/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" y="192545677"/>
          <a:ext cx="996825" cy="1008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58615</xdr:colOff>
      <xdr:row>636</xdr:row>
      <xdr:rowOff>756138</xdr:rowOff>
    </xdr:from>
    <xdr:to>
      <xdr:col>0</xdr:col>
      <xdr:colOff>363416</xdr:colOff>
      <xdr:row>636</xdr:row>
      <xdr:rowOff>1059949</xdr:rowOff>
    </xdr:to>
    <xdr:pic>
      <xdr:nvPicPr>
        <xdr:cNvPr id="721" name="Рисунок 72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615" y="19326664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339969</xdr:colOff>
      <xdr:row>931</xdr:row>
      <xdr:rowOff>52754</xdr:rowOff>
    </xdr:from>
    <xdr:to>
      <xdr:col>0</xdr:col>
      <xdr:colOff>1096993</xdr:colOff>
      <xdr:row>931</xdr:row>
      <xdr:rowOff>823708</xdr:rowOff>
    </xdr:to>
    <xdr:pic>
      <xdr:nvPicPr>
        <xdr:cNvPr id="595" name="Рисунок 594"/>
        <xdr:cNvPicPr>
          <a:picLocks noChangeAspect="1" noChangeArrowheads="1"/>
        </xdr:cNvPicPr>
      </xdr:nvPicPr>
      <xdr:blipFill>
        <a:blip xmlns:r="http://schemas.openxmlformats.org/officeDocument/2006/relationships" r:embed="rId2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969" y="407253831"/>
          <a:ext cx="757024" cy="763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931</xdr:row>
      <xdr:rowOff>574431</xdr:rowOff>
    </xdr:from>
    <xdr:to>
      <xdr:col>0</xdr:col>
      <xdr:colOff>304801</xdr:colOff>
      <xdr:row>931</xdr:row>
      <xdr:rowOff>885649</xdr:rowOff>
    </xdr:to>
    <xdr:pic>
      <xdr:nvPicPr>
        <xdr:cNvPr id="623" name="Рисунок 62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07775508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357553</xdr:colOff>
      <xdr:row>914</xdr:row>
      <xdr:rowOff>82063</xdr:rowOff>
    </xdr:from>
    <xdr:to>
      <xdr:col>0</xdr:col>
      <xdr:colOff>890954</xdr:colOff>
      <xdr:row>914</xdr:row>
      <xdr:rowOff>861832</xdr:rowOff>
    </xdr:to>
    <xdr:pic>
      <xdr:nvPicPr>
        <xdr:cNvPr id="636" name="Рисунок 635"/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53" y="398772186"/>
          <a:ext cx="533401" cy="774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473739</xdr:colOff>
      <xdr:row>915</xdr:row>
      <xdr:rowOff>64478</xdr:rowOff>
    </xdr:from>
    <xdr:to>
      <xdr:col>0</xdr:col>
      <xdr:colOff>838200</xdr:colOff>
      <xdr:row>915</xdr:row>
      <xdr:rowOff>873011</xdr:rowOff>
    </xdr:to>
    <xdr:pic>
      <xdr:nvPicPr>
        <xdr:cNvPr id="637" name="Рисунок 636"/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739" y="399669001"/>
          <a:ext cx="364461" cy="803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492369</xdr:colOff>
      <xdr:row>916</xdr:row>
      <xdr:rowOff>29308</xdr:rowOff>
    </xdr:from>
    <xdr:to>
      <xdr:col>0</xdr:col>
      <xdr:colOff>838198</xdr:colOff>
      <xdr:row>916</xdr:row>
      <xdr:rowOff>872448</xdr:rowOff>
    </xdr:to>
    <xdr:pic>
      <xdr:nvPicPr>
        <xdr:cNvPr id="639" name="Рисунок 638"/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369" y="400548231"/>
          <a:ext cx="345829" cy="837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33866</xdr:colOff>
      <xdr:row>250</xdr:row>
      <xdr:rowOff>838200</xdr:rowOff>
    </xdr:from>
    <xdr:to>
      <xdr:col>0</xdr:col>
      <xdr:colOff>455896</xdr:colOff>
      <xdr:row>250</xdr:row>
      <xdr:rowOff>1040601</xdr:rowOff>
    </xdr:to>
    <xdr:pic>
      <xdr:nvPicPr>
        <xdr:cNvPr id="644" name="Рисунок 643"/>
        <xdr:cNvPicPr>
          <a:picLocks noChangeAspect="1"/>
        </xdr:cNvPicPr>
      </xdr:nvPicPr>
      <xdr:blipFill>
        <a:blip xmlns:r="http://schemas.openxmlformats.org/officeDocument/2006/relationships" r:embed="rId20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866" y="22936200"/>
          <a:ext cx="422030" cy="196686"/>
        </a:xfrm>
        <a:prstGeom prst="rect">
          <a:avLst/>
        </a:prstGeom>
      </xdr:spPr>
    </xdr:pic>
    <xdr:clientData/>
  </xdr:twoCellAnchor>
  <xdr:oneCellAnchor>
    <xdr:from>
      <xdr:col>0</xdr:col>
      <xdr:colOff>1200964</xdr:colOff>
      <xdr:row>486</xdr:row>
      <xdr:rowOff>26052</xdr:rowOff>
    </xdr:from>
    <xdr:ext cx="304801" cy="305927"/>
    <xdr:pic>
      <xdr:nvPicPr>
        <xdr:cNvPr id="682" name="Рисунок 68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0964" y="136059985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1171006</xdr:colOff>
      <xdr:row>489</xdr:row>
      <xdr:rowOff>14328</xdr:rowOff>
    </xdr:from>
    <xdr:ext cx="304801" cy="305927"/>
    <xdr:pic>
      <xdr:nvPicPr>
        <xdr:cNvPr id="692" name="Рисунок 69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1006" y="137013461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1161887</xdr:colOff>
      <xdr:row>491</xdr:row>
      <xdr:rowOff>311313</xdr:rowOff>
    </xdr:from>
    <xdr:ext cx="304801" cy="307620"/>
    <xdr:pic>
      <xdr:nvPicPr>
        <xdr:cNvPr id="699" name="Рисунок 69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1887" y="150586180"/>
          <a:ext cx="304801" cy="30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1184031</xdr:colOff>
      <xdr:row>494</xdr:row>
      <xdr:rowOff>280702</xdr:rowOff>
    </xdr:from>
    <xdr:ext cx="304801" cy="305927"/>
    <xdr:pic>
      <xdr:nvPicPr>
        <xdr:cNvPr id="708" name="Рисунок 707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4031" y="152612969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1210734</xdr:colOff>
      <xdr:row>480</xdr:row>
      <xdr:rowOff>33866</xdr:rowOff>
    </xdr:from>
    <xdr:ext cx="304801" cy="307620"/>
    <xdr:pic>
      <xdr:nvPicPr>
        <xdr:cNvPr id="711" name="Рисунок 71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0734" y="134679266"/>
          <a:ext cx="304801" cy="30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1202267</xdr:colOff>
      <xdr:row>483</xdr:row>
      <xdr:rowOff>8467</xdr:rowOff>
    </xdr:from>
    <xdr:ext cx="304801" cy="305927"/>
    <xdr:pic>
      <xdr:nvPicPr>
        <xdr:cNvPr id="713" name="Рисунок 71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02267" y="135365067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1219200</xdr:colOff>
      <xdr:row>477</xdr:row>
      <xdr:rowOff>16933</xdr:rowOff>
    </xdr:from>
    <xdr:ext cx="304801" cy="305927"/>
    <xdr:pic>
      <xdr:nvPicPr>
        <xdr:cNvPr id="720" name="Рисунок 71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9200" y="133968066"/>
          <a:ext cx="304801" cy="305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210915</xdr:colOff>
      <xdr:row>501</xdr:row>
      <xdr:rowOff>39066</xdr:rowOff>
    </xdr:from>
    <xdr:ext cx="1156125" cy="769121"/>
    <xdr:pic>
      <xdr:nvPicPr>
        <xdr:cNvPr id="744" name="Рисунок 743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0915" y="246249733"/>
          <a:ext cx="1156125" cy="769121"/>
        </a:xfrm>
        <a:prstGeom prst="rect">
          <a:avLst/>
        </a:prstGeom>
      </xdr:spPr>
    </xdr:pic>
    <xdr:clientData/>
  </xdr:oneCellAnchor>
  <xdr:oneCellAnchor>
    <xdr:from>
      <xdr:col>0</xdr:col>
      <xdr:colOff>1298069</xdr:colOff>
      <xdr:row>550</xdr:row>
      <xdr:rowOff>169333</xdr:rowOff>
    </xdr:from>
    <xdr:ext cx="188112" cy="188807"/>
    <xdr:pic>
      <xdr:nvPicPr>
        <xdr:cNvPr id="765" name="Рисунок 764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8069" y="171459313"/>
          <a:ext cx="188112" cy="18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1272540</xdr:colOff>
      <xdr:row>553</xdr:row>
      <xdr:rowOff>91440</xdr:rowOff>
    </xdr:from>
    <xdr:ext cx="188112" cy="188807"/>
    <xdr:pic>
      <xdr:nvPicPr>
        <xdr:cNvPr id="766" name="Рисунок 765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2540" y="172059600"/>
          <a:ext cx="188112" cy="18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1242060</xdr:colOff>
      <xdr:row>556</xdr:row>
      <xdr:rowOff>99060</xdr:rowOff>
    </xdr:from>
    <xdr:ext cx="188112" cy="188807"/>
    <xdr:pic>
      <xdr:nvPicPr>
        <xdr:cNvPr id="767" name="Рисунок 76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2060" y="172692060"/>
          <a:ext cx="188112" cy="18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1242060</xdr:colOff>
      <xdr:row>559</xdr:row>
      <xdr:rowOff>91440</xdr:rowOff>
    </xdr:from>
    <xdr:ext cx="188112" cy="188807"/>
    <xdr:pic>
      <xdr:nvPicPr>
        <xdr:cNvPr id="769" name="Рисунок 768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2060" y="173294040"/>
          <a:ext cx="188112" cy="18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1249680</xdr:colOff>
      <xdr:row>562</xdr:row>
      <xdr:rowOff>76200</xdr:rowOff>
    </xdr:from>
    <xdr:ext cx="188112" cy="188807"/>
    <xdr:pic>
      <xdr:nvPicPr>
        <xdr:cNvPr id="771" name="Рисунок 770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9680" y="173896020"/>
          <a:ext cx="188112" cy="18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1257300</xdr:colOff>
      <xdr:row>565</xdr:row>
      <xdr:rowOff>106680</xdr:rowOff>
    </xdr:from>
    <xdr:ext cx="188112" cy="188807"/>
    <xdr:pic>
      <xdr:nvPicPr>
        <xdr:cNvPr id="772" name="Рисунок 771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7300" y="174574200"/>
          <a:ext cx="188112" cy="18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1257300</xdr:colOff>
      <xdr:row>568</xdr:row>
      <xdr:rowOff>114300</xdr:rowOff>
    </xdr:from>
    <xdr:ext cx="188112" cy="188807"/>
    <xdr:pic>
      <xdr:nvPicPr>
        <xdr:cNvPr id="773" name="Рисунок 772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57300" y="175206660"/>
          <a:ext cx="188112" cy="18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1264920</xdr:colOff>
      <xdr:row>571</xdr:row>
      <xdr:rowOff>45720</xdr:rowOff>
    </xdr:from>
    <xdr:ext cx="188112" cy="188807"/>
    <xdr:pic>
      <xdr:nvPicPr>
        <xdr:cNvPr id="774" name="Рисунок 773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64920" y="175778160"/>
          <a:ext cx="188112" cy="18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1272540</xdr:colOff>
      <xdr:row>574</xdr:row>
      <xdr:rowOff>106680</xdr:rowOff>
    </xdr:from>
    <xdr:ext cx="188112" cy="188807"/>
    <xdr:pic>
      <xdr:nvPicPr>
        <xdr:cNvPr id="777" name="Рисунок 776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2540" y="176380140"/>
          <a:ext cx="188112" cy="188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38100</xdr:colOff>
      <xdr:row>594</xdr:row>
      <xdr:rowOff>178300</xdr:rowOff>
    </xdr:from>
    <xdr:ext cx="1351669" cy="893033"/>
    <xdr:pic>
      <xdr:nvPicPr>
        <xdr:cNvPr id="783" name="Рисунок 782"/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152357320"/>
          <a:ext cx="1351669" cy="893033"/>
        </a:xfrm>
        <a:prstGeom prst="rect">
          <a:avLst/>
        </a:prstGeom>
      </xdr:spPr>
    </xdr:pic>
    <xdr:clientData/>
  </xdr:oneCellAnchor>
  <xdr:oneCellAnchor>
    <xdr:from>
      <xdr:col>0</xdr:col>
      <xdr:colOff>33995</xdr:colOff>
      <xdr:row>589</xdr:row>
      <xdr:rowOff>129696</xdr:rowOff>
    </xdr:from>
    <xdr:ext cx="1264884" cy="876143"/>
    <xdr:pic>
      <xdr:nvPicPr>
        <xdr:cNvPr id="786" name="Рисунок 785"/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995" y="150853296"/>
          <a:ext cx="1264884" cy="876143"/>
        </a:xfrm>
        <a:prstGeom prst="rect">
          <a:avLst/>
        </a:prstGeom>
      </xdr:spPr>
    </xdr:pic>
    <xdr:clientData/>
  </xdr:oneCellAnchor>
  <xdr:oneCellAnchor>
    <xdr:from>
      <xdr:col>0</xdr:col>
      <xdr:colOff>83820</xdr:colOff>
      <xdr:row>584</xdr:row>
      <xdr:rowOff>239566</xdr:rowOff>
    </xdr:from>
    <xdr:ext cx="1290126" cy="867646"/>
    <xdr:pic>
      <xdr:nvPicPr>
        <xdr:cNvPr id="787" name="Рисунок 786"/>
        <xdr:cNvPicPr>
          <a:picLocks noChangeAspect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820" y="149248666"/>
          <a:ext cx="1290126" cy="867646"/>
        </a:xfrm>
        <a:prstGeom prst="rect">
          <a:avLst/>
        </a:prstGeom>
      </xdr:spPr>
    </xdr:pic>
    <xdr:clientData/>
  </xdr:oneCellAnchor>
  <xdr:oneCellAnchor>
    <xdr:from>
      <xdr:col>0</xdr:col>
      <xdr:colOff>193982</xdr:colOff>
      <xdr:row>580</xdr:row>
      <xdr:rowOff>89866</xdr:rowOff>
    </xdr:from>
    <xdr:ext cx="1156125" cy="769121"/>
    <xdr:pic>
      <xdr:nvPicPr>
        <xdr:cNvPr id="789" name="Рисунок 788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982" y="282343133"/>
          <a:ext cx="1156125" cy="769121"/>
        </a:xfrm>
        <a:prstGeom prst="rect">
          <a:avLst/>
        </a:prstGeom>
      </xdr:spPr>
    </xdr:pic>
    <xdr:clientData/>
  </xdr:oneCellAnchor>
  <xdr:oneCellAnchor>
    <xdr:from>
      <xdr:col>0</xdr:col>
      <xdr:colOff>561242</xdr:colOff>
      <xdr:row>682</xdr:row>
      <xdr:rowOff>142875</xdr:rowOff>
    </xdr:from>
    <xdr:ext cx="304801" cy="315776"/>
    <xdr:pic>
      <xdr:nvPicPr>
        <xdr:cNvPr id="790" name="Рисунок 789" descr="Каталог цветов NCS Index 1950 с четкой классификацией цветовых оттенков.  Купить подробный и точный каталоги цветов в виде веера! Есть в наличии!"/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1242" y="256319655"/>
          <a:ext cx="304801" cy="31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41582</xdr:colOff>
      <xdr:row>690</xdr:row>
      <xdr:rowOff>301533</xdr:rowOff>
    </xdr:from>
    <xdr:ext cx="1156125" cy="769121"/>
    <xdr:pic>
      <xdr:nvPicPr>
        <xdr:cNvPr id="792" name="Рисунок 791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582" y="186633393"/>
          <a:ext cx="1156125" cy="769121"/>
        </a:xfrm>
        <a:prstGeom prst="rect">
          <a:avLst/>
        </a:prstGeom>
      </xdr:spPr>
    </xdr:pic>
    <xdr:clientData/>
  </xdr:oneCellAnchor>
  <xdr:oneCellAnchor>
    <xdr:from>
      <xdr:col>0</xdr:col>
      <xdr:colOff>11135</xdr:colOff>
      <xdr:row>697</xdr:row>
      <xdr:rowOff>99216</xdr:rowOff>
    </xdr:from>
    <xdr:ext cx="1264884" cy="876143"/>
    <xdr:pic>
      <xdr:nvPicPr>
        <xdr:cNvPr id="797" name="Рисунок 796"/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35" y="257350416"/>
          <a:ext cx="1264884" cy="876143"/>
        </a:xfrm>
        <a:prstGeom prst="rect">
          <a:avLst/>
        </a:prstGeom>
      </xdr:spPr>
    </xdr:pic>
    <xdr:clientData/>
  </xdr:oneCellAnchor>
  <xdr:twoCellAnchor editAs="oneCell">
    <xdr:from>
      <xdr:col>5</xdr:col>
      <xdr:colOff>1072804</xdr:colOff>
      <xdr:row>178</xdr:row>
      <xdr:rowOff>76974</xdr:rowOff>
    </xdr:from>
    <xdr:to>
      <xdr:col>5</xdr:col>
      <xdr:colOff>2609850</xdr:colOff>
      <xdr:row>178</xdr:row>
      <xdr:rowOff>1379220</xdr:rowOff>
    </xdr:to>
    <xdr:pic>
      <xdr:nvPicPr>
        <xdr:cNvPr id="800" name="Рисунок 799"/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7904" y="67628274"/>
          <a:ext cx="1537046" cy="1302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38100</xdr:colOff>
      <xdr:row>185</xdr:row>
      <xdr:rowOff>178300</xdr:rowOff>
    </xdr:from>
    <xdr:ext cx="1351669" cy="893033"/>
    <xdr:pic>
      <xdr:nvPicPr>
        <xdr:cNvPr id="805" name="Рисунок 804"/>
        <xdr:cNvPicPr>
          <a:picLocks noChangeAspect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157394140"/>
          <a:ext cx="1351669" cy="893033"/>
        </a:xfrm>
        <a:prstGeom prst="rect">
          <a:avLst/>
        </a:prstGeom>
      </xdr:spPr>
    </xdr:pic>
    <xdr:clientData/>
  </xdr:oneCellAnchor>
  <xdr:twoCellAnchor editAs="oneCell">
    <xdr:from>
      <xdr:col>0</xdr:col>
      <xdr:colOff>458470</xdr:colOff>
      <xdr:row>190</xdr:row>
      <xdr:rowOff>64770</xdr:rowOff>
    </xdr:from>
    <xdr:to>
      <xdr:col>0</xdr:col>
      <xdr:colOff>1372870</xdr:colOff>
      <xdr:row>190</xdr:row>
      <xdr:rowOff>979170</xdr:rowOff>
    </xdr:to>
    <xdr:pic>
      <xdr:nvPicPr>
        <xdr:cNvPr id="808" name="Рисунок 807" descr="https://img.astraform.ru/netcat_files/130/444/gamma2.JPG"/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470" y="7296277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1221740</xdr:colOff>
      <xdr:row>191</xdr:row>
      <xdr:rowOff>46989</xdr:rowOff>
    </xdr:from>
    <xdr:to>
      <xdr:col>5</xdr:col>
      <xdr:colOff>2540000</xdr:colOff>
      <xdr:row>191</xdr:row>
      <xdr:rowOff>1370784</xdr:rowOff>
    </xdr:to>
    <xdr:pic>
      <xdr:nvPicPr>
        <xdr:cNvPr id="812" name="Рисунок 811"/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6840" y="74018139"/>
          <a:ext cx="1318260" cy="1323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33995</xdr:colOff>
      <xdr:row>198</xdr:row>
      <xdr:rowOff>129696</xdr:rowOff>
    </xdr:from>
    <xdr:ext cx="1264884" cy="876143"/>
    <xdr:pic>
      <xdr:nvPicPr>
        <xdr:cNvPr id="813" name="Рисунок 812"/>
        <xdr:cNvPicPr>
          <a:picLocks noChangeAspect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995" y="174688656"/>
          <a:ext cx="1264884" cy="876143"/>
        </a:xfrm>
        <a:prstGeom prst="rect">
          <a:avLst/>
        </a:prstGeom>
      </xdr:spPr>
    </xdr:pic>
    <xdr:clientData/>
  </xdr:oneCellAnchor>
  <xdr:twoCellAnchor editAs="oneCell">
    <xdr:from>
      <xdr:col>0</xdr:col>
      <xdr:colOff>259080</xdr:colOff>
      <xdr:row>203</xdr:row>
      <xdr:rowOff>68580</xdr:rowOff>
    </xdr:from>
    <xdr:to>
      <xdr:col>0</xdr:col>
      <xdr:colOff>1203960</xdr:colOff>
      <xdr:row>203</xdr:row>
      <xdr:rowOff>1016635</xdr:rowOff>
    </xdr:to>
    <xdr:pic>
      <xdr:nvPicPr>
        <xdr:cNvPr id="816" name="Рисунок 815" descr="https://img.astraform.ru/netcat_files/131/445/5.JPG"/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1932920"/>
          <a:ext cx="944880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237067</xdr:colOff>
      <xdr:row>918</xdr:row>
      <xdr:rowOff>164421</xdr:rowOff>
    </xdr:from>
    <xdr:to>
      <xdr:col>0</xdr:col>
      <xdr:colOff>1054485</xdr:colOff>
      <xdr:row>918</xdr:row>
      <xdr:rowOff>1008033</xdr:rowOff>
    </xdr:to>
    <xdr:pic>
      <xdr:nvPicPr>
        <xdr:cNvPr id="818" name="Рисунок 817" descr="https://img.astraform.ru/netcat_files/15/22/luna_2.jpg"/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067" y="456805621"/>
          <a:ext cx="817418" cy="817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321232</xdr:colOff>
      <xdr:row>917</xdr:row>
      <xdr:rowOff>52753</xdr:rowOff>
    </xdr:from>
    <xdr:ext cx="717605" cy="727585"/>
    <xdr:pic>
      <xdr:nvPicPr>
        <xdr:cNvPr id="625" name="Рисунок 624"/>
        <xdr:cNvPicPr>
          <a:picLocks noChangeAspect="1"/>
        </xdr:cNvPicPr>
      </xdr:nvPicPr>
      <xdr:blipFill>
        <a:blip xmlns:r="http://schemas.openxmlformats.org/officeDocument/2006/relationships" r:embed="rId2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1232" y="389714153"/>
          <a:ext cx="717605" cy="727585"/>
        </a:xfrm>
        <a:prstGeom prst="rect">
          <a:avLst/>
        </a:prstGeom>
      </xdr:spPr>
    </xdr:pic>
    <xdr:clientData/>
  </xdr:oneCellAnchor>
  <xdr:twoCellAnchor editAs="oneCell">
    <xdr:from>
      <xdr:col>5</xdr:col>
      <xdr:colOff>1739899</xdr:colOff>
      <xdr:row>135</xdr:row>
      <xdr:rowOff>63900</xdr:rowOff>
    </xdr:from>
    <xdr:to>
      <xdr:col>6</xdr:col>
      <xdr:colOff>857250</xdr:colOff>
      <xdr:row>135</xdr:row>
      <xdr:rowOff>1406526</xdr:rowOff>
    </xdr:to>
    <xdr:pic>
      <xdr:nvPicPr>
        <xdr:cNvPr id="569" name="Рисунок 568"/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99" y="51244900"/>
          <a:ext cx="1784351" cy="1342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1933576</xdr:colOff>
      <xdr:row>92</xdr:row>
      <xdr:rowOff>88899</xdr:rowOff>
    </xdr:from>
    <xdr:to>
      <xdr:col>7</xdr:col>
      <xdr:colOff>151627</xdr:colOff>
      <xdr:row>92</xdr:row>
      <xdr:rowOff>1354454</xdr:rowOff>
    </xdr:to>
    <xdr:pic>
      <xdr:nvPicPr>
        <xdr:cNvPr id="576" name="Рисунок 575"/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6" y="34899599"/>
          <a:ext cx="1850251" cy="1265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149225</xdr:colOff>
      <xdr:row>146</xdr:row>
      <xdr:rowOff>127298</xdr:rowOff>
    </xdr:from>
    <xdr:to>
      <xdr:col>0</xdr:col>
      <xdr:colOff>1549400</xdr:colOff>
      <xdr:row>149</xdr:row>
      <xdr:rowOff>16629</xdr:rowOff>
    </xdr:to>
    <xdr:pic>
      <xdr:nvPicPr>
        <xdr:cNvPr id="544" name="Рисунок 543"/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25" y="56286698"/>
          <a:ext cx="1400175" cy="956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85569</xdr:colOff>
      <xdr:row>167</xdr:row>
      <xdr:rowOff>43180</xdr:rowOff>
    </xdr:from>
    <xdr:to>
      <xdr:col>0</xdr:col>
      <xdr:colOff>1516283</xdr:colOff>
      <xdr:row>169</xdr:row>
      <xdr:rowOff>341630</xdr:rowOff>
    </xdr:to>
    <xdr:pic>
      <xdr:nvPicPr>
        <xdr:cNvPr id="545" name="Рисунок 544"/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69" y="63670180"/>
          <a:ext cx="1430714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2127250</xdr:colOff>
      <xdr:row>49</xdr:row>
      <xdr:rowOff>63517</xdr:rowOff>
    </xdr:from>
    <xdr:to>
      <xdr:col>7</xdr:col>
      <xdr:colOff>342900</xdr:colOff>
      <xdr:row>49</xdr:row>
      <xdr:rowOff>1414875</xdr:rowOff>
    </xdr:to>
    <xdr:pic>
      <xdr:nvPicPr>
        <xdr:cNvPr id="546" name="Рисунок 545"/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350" y="18503917"/>
          <a:ext cx="1847850" cy="135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2128878</xdr:colOff>
      <xdr:row>6</xdr:row>
      <xdr:rowOff>19050</xdr:rowOff>
    </xdr:from>
    <xdr:to>
      <xdr:col>7</xdr:col>
      <xdr:colOff>387350</xdr:colOff>
      <xdr:row>6</xdr:row>
      <xdr:rowOff>1382664</xdr:rowOff>
    </xdr:to>
    <xdr:pic>
      <xdr:nvPicPr>
        <xdr:cNvPr id="548" name="Рисунок 547"/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3978" y="2019300"/>
          <a:ext cx="1890672" cy="1363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126999</xdr:rowOff>
    </xdr:from>
    <xdr:to>
      <xdr:col>0</xdr:col>
      <xdr:colOff>1545660</xdr:colOff>
      <xdr:row>19</xdr:row>
      <xdr:rowOff>239606</xdr:rowOff>
    </xdr:to>
    <xdr:pic>
      <xdr:nvPicPr>
        <xdr:cNvPr id="547" name="Рисунок 546" descr="https://img.astraform.ru/netcat_files/138/452/omega_600_1yasch..jpg"/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6999"/>
          <a:ext cx="1545660" cy="1535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36</xdr:row>
      <xdr:rowOff>122937</xdr:rowOff>
    </xdr:from>
    <xdr:to>
      <xdr:col>0</xdr:col>
      <xdr:colOff>1498599</xdr:colOff>
      <xdr:row>40</xdr:row>
      <xdr:rowOff>188806</xdr:rowOff>
    </xdr:to>
    <xdr:pic>
      <xdr:nvPicPr>
        <xdr:cNvPr id="549" name="Рисунок 548" descr="https://img.astraform.ru/netcat_files/138/452/omega_700_2yasch..jpg"/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3940537"/>
          <a:ext cx="1498598" cy="1488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101599</xdr:colOff>
      <xdr:row>58</xdr:row>
      <xdr:rowOff>313266</xdr:rowOff>
    </xdr:from>
    <xdr:to>
      <xdr:col>0</xdr:col>
      <xdr:colOff>1508295</xdr:colOff>
      <xdr:row>62</xdr:row>
      <xdr:rowOff>287866</xdr:rowOff>
    </xdr:to>
    <xdr:pic>
      <xdr:nvPicPr>
        <xdr:cNvPr id="550" name="Рисунок 549" descr="https://img.astraform.ru/netcat_files/139/453/sirius_800_1_yasch.jpg"/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99" y="23029333"/>
          <a:ext cx="1406696" cy="139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50801</xdr:colOff>
      <xdr:row>78</xdr:row>
      <xdr:rowOff>325960</xdr:rowOff>
    </xdr:from>
    <xdr:to>
      <xdr:col>0</xdr:col>
      <xdr:colOff>1524001</xdr:colOff>
      <xdr:row>83</xdr:row>
      <xdr:rowOff>11006</xdr:rowOff>
    </xdr:to>
    <xdr:pic>
      <xdr:nvPicPr>
        <xdr:cNvPr id="551" name="Рисунок 550" descr="https://img.astraform.ru/netcat_files/139/453/sirius_700_2_yasch..jpg"/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1" y="30154027"/>
          <a:ext cx="1473200" cy="1463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84666</xdr:colOff>
      <xdr:row>101</xdr:row>
      <xdr:rowOff>338668</xdr:rowOff>
    </xdr:from>
    <xdr:to>
      <xdr:col>0</xdr:col>
      <xdr:colOff>1508413</xdr:colOff>
      <xdr:row>105</xdr:row>
      <xdr:rowOff>330202</xdr:rowOff>
    </xdr:to>
    <xdr:pic>
      <xdr:nvPicPr>
        <xdr:cNvPr id="552" name="Рисунок 551" descr="https://img.astraform.ru/netcat_files/140/456/model_ka_ulybka_800_vyrezka.jpg"/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39420801"/>
          <a:ext cx="1423747" cy="1413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119</xdr:row>
      <xdr:rowOff>132803</xdr:rowOff>
    </xdr:from>
    <xdr:to>
      <xdr:col>0</xdr:col>
      <xdr:colOff>1476524</xdr:colOff>
      <xdr:row>123</xdr:row>
      <xdr:rowOff>25401</xdr:rowOff>
    </xdr:to>
    <xdr:pic>
      <xdr:nvPicPr>
        <xdr:cNvPr id="564" name="Рисунок 563" descr="https://img.astraform.ru/netcat_files/140/456/model_ka_ulybka_700_2_yasch_vyrezka.jpg"/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5615736"/>
          <a:ext cx="1324124" cy="1314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286</xdr:row>
      <xdr:rowOff>0</xdr:rowOff>
    </xdr:from>
    <xdr:to>
      <xdr:col>1</xdr:col>
      <xdr:colOff>717849</xdr:colOff>
      <xdr:row>290</xdr:row>
      <xdr:rowOff>245746</xdr:rowOff>
    </xdr:to>
    <xdr:pic>
      <xdr:nvPicPr>
        <xdr:cNvPr id="136" name="Рисунок 1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9315" y="16703040"/>
          <a:ext cx="3474" cy="1015364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1238251</xdr:colOff>
      <xdr:row>286</xdr:row>
      <xdr:rowOff>0</xdr:rowOff>
    </xdr:from>
    <xdr:to>
      <xdr:col>2</xdr:col>
      <xdr:colOff>2155</xdr:colOff>
      <xdr:row>290</xdr:row>
      <xdr:rowOff>381001</xdr:rowOff>
    </xdr:to>
    <xdr:pic>
      <xdr:nvPicPr>
        <xdr:cNvPr id="137" name="Рисунок 13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7411" y="16703040"/>
          <a:ext cx="5964" cy="112014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286</xdr:row>
      <xdr:rowOff>0</xdr:rowOff>
    </xdr:from>
    <xdr:to>
      <xdr:col>1</xdr:col>
      <xdr:colOff>200026</xdr:colOff>
      <xdr:row>289</xdr:row>
      <xdr:rowOff>47773</xdr:rowOff>
    </xdr:to>
    <xdr:pic>
      <xdr:nvPicPr>
        <xdr:cNvPr id="138" name="Рисунок 13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16703040"/>
          <a:ext cx="0" cy="695472"/>
        </a:xfrm>
        <a:prstGeom prst="rect">
          <a:avLst/>
        </a:prstGeom>
      </xdr:spPr>
    </xdr:pic>
    <xdr:clientData/>
  </xdr:twoCellAnchor>
  <xdr:twoCellAnchor editAs="oneCell">
    <xdr:from>
      <xdr:col>1</xdr:col>
      <xdr:colOff>971550</xdr:colOff>
      <xdr:row>286</xdr:row>
      <xdr:rowOff>0</xdr:rowOff>
    </xdr:from>
    <xdr:to>
      <xdr:col>2</xdr:col>
      <xdr:colOff>0</xdr:colOff>
      <xdr:row>289</xdr:row>
      <xdr:rowOff>21537</xdr:rowOff>
    </xdr:to>
    <xdr:pic>
      <xdr:nvPicPr>
        <xdr:cNvPr id="139" name="Рисунок 13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16703040"/>
          <a:ext cx="3810" cy="669236"/>
        </a:xfrm>
        <a:prstGeom prst="rect">
          <a:avLst/>
        </a:prstGeom>
      </xdr:spPr>
    </xdr:pic>
    <xdr:clientData/>
  </xdr:twoCellAnchor>
  <xdr:oneCellAnchor>
    <xdr:from>
      <xdr:col>1</xdr:col>
      <xdr:colOff>714375</xdr:colOff>
      <xdr:row>286</xdr:row>
      <xdr:rowOff>0</xdr:rowOff>
    </xdr:from>
    <xdr:ext cx="1569" cy="1019174"/>
    <xdr:pic>
      <xdr:nvPicPr>
        <xdr:cNvPr id="140" name="Рисунок 13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9315" y="16703040"/>
          <a:ext cx="1569" cy="1019174"/>
        </a:xfrm>
        <a:prstGeom prst="rect">
          <a:avLst/>
        </a:prstGeom>
      </xdr:spPr>
    </xdr:pic>
    <xdr:clientData/>
  </xdr:oneCellAnchor>
  <xdr:oneCellAnchor>
    <xdr:from>
      <xdr:col>1</xdr:col>
      <xdr:colOff>1238251</xdr:colOff>
      <xdr:row>286</xdr:row>
      <xdr:rowOff>0</xdr:rowOff>
    </xdr:from>
    <xdr:ext cx="2154" cy="1123950"/>
    <xdr:pic>
      <xdr:nvPicPr>
        <xdr:cNvPr id="141" name="Рисунок 14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7411" y="16703040"/>
          <a:ext cx="2154" cy="1123950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286</xdr:row>
      <xdr:rowOff>0</xdr:rowOff>
    </xdr:from>
    <xdr:ext cx="0" cy="699282"/>
    <xdr:pic>
      <xdr:nvPicPr>
        <xdr:cNvPr id="142" name="Рисунок 14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1670304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286</xdr:row>
      <xdr:rowOff>0</xdr:rowOff>
    </xdr:from>
    <xdr:ext cx="0" cy="673046"/>
    <xdr:pic>
      <xdr:nvPicPr>
        <xdr:cNvPr id="143" name="Рисунок 14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1670304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286</xdr:row>
      <xdr:rowOff>0</xdr:rowOff>
    </xdr:from>
    <xdr:ext cx="0" cy="699282"/>
    <xdr:pic>
      <xdr:nvPicPr>
        <xdr:cNvPr id="144" name="Рисунок 14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1670304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286</xdr:row>
      <xdr:rowOff>0</xdr:rowOff>
    </xdr:from>
    <xdr:ext cx="0" cy="673046"/>
    <xdr:pic>
      <xdr:nvPicPr>
        <xdr:cNvPr id="145" name="Рисунок 14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1670304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286</xdr:row>
      <xdr:rowOff>0</xdr:rowOff>
    </xdr:from>
    <xdr:ext cx="0" cy="699282"/>
    <xdr:pic>
      <xdr:nvPicPr>
        <xdr:cNvPr id="146" name="Рисунок 14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1670304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286</xdr:row>
      <xdr:rowOff>0</xdr:rowOff>
    </xdr:from>
    <xdr:ext cx="0" cy="673046"/>
    <xdr:pic>
      <xdr:nvPicPr>
        <xdr:cNvPr id="147" name="Рисунок 14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1670304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286</xdr:row>
      <xdr:rowOff>0</xdr:rowOff>
    </xdr:from>
    <xdr:ext cx="0" cy="699282"/>
    <xdr:pic>
      <xdr:nvPicPr>
        <xdr:cNvPr id="148" name="Рисунок 14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1670304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286</xdr:row>
      <xdr:rowOff>0</xdr:rowOff>
    </xdr:from>
    <xdr:ext cx="0" cy="673046"/>
    <xdr:pic>
      <xdr:nvPicPr>
        <xdr:cNvPr id="149" name="Рисунок 14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1670304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286</xdr:row>
      <xdr:rowOff>0</xdr:rowOff>
    </xdr:from>
    <xdr:ext cx="0" cy="699282"/>
    <xdr:pic>
      <xdr:nvPicPr>
        <xdr:cNvPr id="150" name="Рисунок 14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1670304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286</xdr:row>
      <xdr:rowOff>0</xdr:rowOff>
    </xdr:from>
    <xdr:ext cx="0" cy="673046"/>
    <xdr:pic>
      <xdr:nvPicPr>
        <xdr:cNvPr id="151" name="Рисунок 15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1670304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286</xdr:row>
      <xdr:rowOff>0</xdr:rowOff>
    </xdr:from>
    <xdr:ext cx="0" cy="699282"/>
    <xdr:pic>
      <xdr:nvPicPr>
        <xdr:cNvPr id="152" name="Рисунок 15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1670304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286</xdr:row>
      <xdr:rowOff>0</xdr:rowOff>
    </xdr:from>
    <xdr:ext cx="0" cy="673046"/>
    <xdr:pic>
      <xdr:nvPicPr>
        <xdr:cNvPr id="153" name="Рисунок 15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1670304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286</xdr:row>
      <xdr:rowOff>0</xdr:rowOff>
    </xdr:from>
    <xdr:ext cx="0" cy="699282"/>
    <xdr:pic>
      <xdr:nvPicPr>
        <xdr:cNvPr id="154" name="Рисунок 15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1670304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286</xdr:row>
      <xdr:rowOff>0</xdr:rowOff>
    </xdr:from>
    <xdr:ext cx="0" cy="673046"/>
    <xdr:pic>
      <xdr:nvPicPr>
        <xdr:cNvPr id="155" name="Рисунок 15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1670304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714375</xdr:colOff>
      <xdr:row>312</xdr:row>
      <xdr:rowOff>0</xdr:rowOff>
    </xdr:from>
    <xdr:ext cx="1569" cy="1019174"/>
    <xdr:pic>
      <xdr:nvPicPr>
        <xdr:cNvPr id="161" name="Рисунок 16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9315" y="21023580"/>
          <a:ext cx="1569" cy="1019174"/>
        </a:xfrm>
        <a:prstGeom prst="rect">
          <a:avLst/>
        </a:prstGeom>
      </xdr:spPr>
    </xdr:pic>
    <xdr:clientData/>
  </xdr:oneCellAnchor>
  <xdr:oneCellAnchor>
    <xdr:from>
      <xdr:col>1</xdr:col>
      <xdr:colOff>1238251</xdr:colOff>
      <xdr:row>312</xdr:row>
      <xdr:rowOff>0</xdr:rowOff>
    </xdr:from>
    <xdr:ext cx="2154" cy="1123950"/>
    <xdr:pic>
      <xdr:nvPicPr>
        <xdr:cNvPr id="162" name="Рисунок 16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7411" y="21023580"/>
          <a:ext cx="2154" cy="1123950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312</xdr:row>
      <xdr:rowOff>0</xdr:rowOff>
    </xdr:from>
    <xdr:ext cx="0" cy="699282"/>
    <xdr:pic>
      <xdr:nvPicPr>
        <xdr:cNvPr id="163" name="Рисунок 16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102358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312</xdr:row>
      <xdr:rowOff>0</xdr:rowOff>
    </xdr:from>
    <xdr:ext cx="0" cy="673046"/>
    <xdr:pic>
      <xdr:nvPicPr>
        <xdr:cNvPr id="164" name="Рисунок 16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102358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714375</xdr:colOff>
      <xdr:row>312</xdr:row>
      <xdr:rowOff>0</xdr:rowOff>
    </xdr:from>
    <xdr:ext cx="1569" cy="1019174"/>
    <xdr:pic>
      <xdr:nvPicPr>
        <xdr:cNvPr id="165" name="Рисунок 16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9315" y="21023580"/>
          <a:ext cx="1569" cy="1019174"/>
        </a:xfrm>
        <a:prstGeom prst="rect">
          <a:avLst/>
        </a:prstGeom>
      </xdr:spPr>
    </xdr:pic>
    <xdr:clientData/>
  </xdr:oneCellAnchor>
  <xdr:oneCellAnchor>
    <xdr:from>
      <xdr:col>1</xdr:col>
      <xdr:colOff>1238251</xdr:colOff>
      <xdr:row>312</xdr:row>
      <xdr:rowOff>0</xdr:rowOff>
    </xdr:from>
    <xdr:ext cx="2154" cy="1123950"/>
    <xdr:pic>
      <xdr:nvPicPr>
        <xdr:cNvPr id="166" name="Рисунок 16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7411" y="21023580"/>
          <a:ext cx="2154" cy="1123950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312</xdr:row>
      <xdr:rowOff>0</xdr:rowOff>
    </xdr:from>
    <xdr:ext cx="0" cy="699282"/>
    <xdr:pic>
      <xdr:nvPicPr>
        <xdr:cNvPr id="167" name="Рисунок 16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102358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312</xdr:row>
      <xdr:rowOff>0</xdr:rowOff>
    </xdr:from>
    <xdr:ext cx="0" cy="673046"/>
    <xdr:pic>
      <xdr:nvPicPr>
        <xdr:cNvPr id="168" name="Рисунок 16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102358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312</xdr:row>
      <xdr:rowOff>0</xdr:rowOff>
    </xdr:from>
    <xdr:ext cx="0" cy="699282"/>
    <xdr:pic>
      <xdr:nvPicPr>
        <xdr:cNvPr id="169" name="Рисунок 16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102358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312</xdr:row>
      <xdr:rowOff>0</xdr:rowOff>
    </xdr:from>
    <xdr:ext cx="0" cy="673046"/>
    <xdr:pic>
      <xdr:nvPicPr>
        <xdr:cNvPr id="170" name="Рисунок 16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102358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312</xdr:row>
      <xdr:rowOff>0</xdr:rowOff>
    </xdr:from>
    <xdr:ext cx="0" cy="699282"/>
    <xdr:pic>
      <xdr:nvPicPr>
        <xdr:cNvPr id="171" name="Рисунок 17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102358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312</xdr:row>
      <xdr:rowOff>0</xdr:rowOff>
    </xdr:from>
    <xdr:ext cx="0" cy="673046"/>
    <xdr:pic>
      <xdr:nvPicPr>
        <xdr:cNvPr id="172" name="Рисунок 17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102358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312</xdr:row>
      <xdr:rowOff>0</xdr:rowOff>
    </xdr:from>
    <xdr:ext cx="0" cy="699282"/>
    <xdr:pic>
      <xdr:nvPicPr>
        <xdr:cNvPr id="173" name="Рисунок 17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102358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312</xdr:row>
      <xdr:rowOff>0</xdr:rowOff>
    </xdr:from>
    <xdr:ext cx="0" cy="673046"/>
    <xdr:pic>
      <xdr:nvPicPr>
        <xdr:cNvPr id="174" name="Рисунок 17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102358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312</xdr:row>
      <xdr:rowOff>0</xdr:rowOff>
    </xdr:from>
    <xdr:ext cx="0" cy="699282"/>
    <xdr:pic>
      <xdr:nvPicPr>
        <xdr:cNvPr id="175" name="Рисунок 17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102358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312</xdr:row>
      <xdr:rowOff>0</xdr:rowOff>
    </xdr:from>
    <xdr:ext cx="0" cy="673046"/>
    <xdr:pic>
      <xdr:nvPicPr>
        <xdr:cNvPr id="176" name="Рисунок 17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102358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312</xdr:row>
      <xdr:rowOff>0</xdr:rowOff>
    </xdr:from>
    <xdr:ext cx="0" cy="699282"/>
    <xdr:pic>
      <xdr:nvPicPr>
        <xdr:cNvPr id="177" name="Рисунок 17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102358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312</xdr:row>
      <xdr:rowOff>0</xdr:rowOff>
    </xdr:from>
    <xdr:ext cx="0" cy="673046"/>
    <xdr:pic>
      <xdr:nvPicPr>
        <xdr:cNvPr id="178" name="Рисунок 17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102358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312</xdr:row>
      <xdr:rowOff>0</xdr:rowOff>
    </xdr:from>
    <xdr:ext cx="0" cy="699282"/>
    <xdr:pic>
      <xdr:nvPicPr>
        <xdr:cNvPr id="179" name="Рисунок 17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102358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312</xdr:row>
      <xdr:rowOff>0</xdr:rowOff>
    </xdr:from>
    <xdr:ext cx="0" cy="673046"/>
    <xdr:pic>
      <xdr:nvPicPr>
        <xdr:cNvPr id="180" name="Рисунок 17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102358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714375</xdr:colOff>
      <xdr:row>327</xdr:row>
      <xdr:rowOff>0</xdr:rowOff>
    </xdr:from>
    <xdr:ext cx="1569" cy="1019174"/>
    <xdr:pic>
      <xdr:nvPicPr>
        <xdr:cNvPr id="182" name="Рисунок 18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9315" y="23263860"/>
          <a:ext cx="1569" cy="1019174"/>
        </a:xfrm>
        <a:prstGeom prst="rect">
          <a:avLst/>
        </a:prstGeom>
      </xdr:spPr>
    </xdr:pic>
    <xdr:clientData/>
  </xdr:oneCellAnchor>
  <xdr:oneCellAnchor>
    <xdr:from>
      <xdr:col>1</xdr:col>
      <xdr:colOff>1238251</xdr:colOff>
      <xdr:row>327</xdr:row>
      <xdr:rowOff>0</xdr:rowOff>
    </xdr:from>
    <xdr:ext cx="2154" cy="1123950"/>
    <xdr:pic>
      <xdr:nvPicPr>
        <xdr:cNvPr id="183" name="Рисунок 18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7411" y="23263860"/>
          <a:ext cx="2154" cy="1123950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327</xdr:row>
      <xdr:rowOff>0</xdr:rowOff>
    </xdr:from>
    <xdr:ext cx="0" cy="699282"/>
    <xdr:pic>
      <xdr:nvPicPr>
        <xdr:cNvPr id="184" name="Рисунок 18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326386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327</xdr:row>
      <xdr:rowOff>0</xdr:rowOff>
    </xdr:from>
    <xdr:ext cx="0" cy="673046"/>
    <xdr:pic>
      <xdr:nvPicPr>
        <xdr:cNvPr id="185" name="Рисунок 18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326386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714375</xdr:colOff>
      <xdr:row>327</xdr:row>
      <xdr:rowOff>0</xdr:rowOff>
    </xdr:from>
    <xdr:ext cx="1569" cy="1019174"/>
    <xdr:pic>
      <xdr:nvPicPr>
        <xdr:cNvPr id="186" name="Рисунок 18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9315" y="23263860"/>
          <a:ext cx="1569" cy="1019174"/>
        </a:xfrm>
        <a:prstGeom prst="rect">
          <a:avLst/>
        </a:prstGeom>
      </xdr:spPr>
    </xdr:pic>
    <xdr:clientData/>
  </xdr:oneCellAnchor>
  <xdr:oneCellAnchor>
    <xdr:from>
      <xdr:col>1</xdr:col>
      <xdr:colOff>1238251</xdr:colOff>
      <xdr:row>327</xdr:row>
      <xdr:rowOff>0</xdr:rowOff>
    </xdr:from>
    <xdr:ext cx="2154" cy="1123950"/>
    <xdr:pic>
      <xdr:nvPicPr>
        <xdr:cNvPr id="187" name="Рисунок 18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37411" y="23263860"/>
          <a:ext cx="2154" cy="1123950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327</xdr:row>
      <xdr:rowOff>0</xdr:rowOff>
    </xdr:from>
    <xdr:ext cx="0" cy="699282"/>
    <xdr:pic>
      <xdr:nvPicPr>
        <xdr:cNvPr id="188" name="Рисунок 18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326386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327</xdr:row>
      <xdr:rowOff>0</xdr:rowOff>
    </xdr:from>
    <xdr:ext cx="0" cy="673046"/>
    <xdr:pic>
      <xdr:nvPicPr>
        <xdr:cNvPr id="189" name="Рисунок 18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326386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327</xdr:row>
      <xdr:rowOff>0</xdr:rowOff>
    </xdr:from>
    <xdr:ext cx="0" cy="699282"/>
    <xdr:pic>
      <xdr:nvPicPr>
        <xdr:cNvPr id="190" name="Рисунок 18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326386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327</xdr:row>
      <xdr:rowOff>0</xdr:rowOff>
    </xdr:from>
    <xdr:ext cx="0" cy="673046"/>
    <xdr:pic>
      <xdr:nvPicPr>
        <xdr:cNvPr id="191" name="Рисунок 19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326386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327</xdr:row>
      <xdr:rowOff>0</xdr:rowOff>
    </xdr:from>
    <xdr:ext cx="0" cy="699282"/>
    <xdr:pic>
      <xdr:nvPicPr>
        <xdr:cNvPr id="192" name="Рисунок 19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326386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327</xdr:row>
      <xdr:rowOff>0</xdr:rowOff>
    </xdr:from>
    <xdr:ext cx="0" cy="673046"/>
    <xdr:pic>
      <xdr:nvPicPr>
        <xdr:cNvPr id="193" name="Рисунок 19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326386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327</xdr:row>
      <xdr:rowOff>0</xdr:rowOff>
    </xdr:from>
    <xdr:ext cx="0" cy="699282"/>
    <xdr:pic>
      <xdr:nvPicPr>
        <xdr:cNvPr id="194" name="Рисунок 19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326386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327</xdr:row>
      <xdr:rowOff>0</xdr:rowOff>
    </xdr:from>
    <xdr:ext cx="0" cy="673046"/>
    <xdr:pic>
      <xdr:nvPicPr>
        <xdr:cNvPr id="195" name="Рисунок 19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326386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327</xdr:row>
      <xdr:rowOff>0</xdr:rowOff>
    </xdr:from>
    <xdr:ext cx="0" cy="699282"/>
    <xdr:pic>
      <xdr:nvPicPr>
        <xdr:cNvPr id="196" name="Рисунок 19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326386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327</xdr:row>
      <xdr:rowOff>0</xdr:rowOff>
    </xdr:from>
    <xdr:ext cx="0" cy="673046"/>
    <xdr:pic>
      <xdr:nvPicPr>
        <xdr:cNvPr id="197" name="Рисунок 19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326386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327</xdr:row>
      <xdr:rowOff>0</xdr:rowOff>
    </xdr:from>
    <xdr:ext cx="0" cy="699282"/>
    <xdr:pic>
      <xdr:nvPicPr>
        <xdr:cNvPr id="198" name="Рисунок 19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326386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327</xdr:row>
      <xdr:rowOff>0</xdr:rowOff>
    </xdr:from>
    <xdr:ext cx="0" cy="673046"/>
    <xdr:pic>
      <xdr:nvPicPr>
        <xdr:cNvPr id="199" name="Рисунок 19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3263860"/>
          <a:ext cx="0" cy="673046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327</xdr:row>
      <xdr:rowOff>0</xdr:rowOff>
    </xdr:from>
    <xdr:ext cx="0" cy="699282"/>
    <xdr:pic>
      <xdr:nvPicPr>
        <xdr:cNvPr id="200" name="Рисунок 19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32586" y="23263860"/>
          <a:ext cx="0" cy="699282"/>
        </a:xfrm>
        <a:prstGeom prst="rect">
          <a:avLst/>
        </a:prstGeom>
      </xdr:spPr>
    </xdr:pic>
    <xdr:clientData/>
  </xdr:oneCellAnchor>
  <xdr:oneCellAnchor>
    <xdr:from>
      <xdr:col>1</xdr:col>
      <xdr:colOff>971550</xdr:colOff>
      <xdr:row>327</xdr:row>
      <xdr:rowOff>0</xdr:rowOff>
    </xdr:from>
    <xdr:ext cx="0" cy="673046"/>
    <xdr:pic>
      <xdr:nvPicPr>
        <xdr:cNvPr id="201" name="Рисунок 20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7410" y="23263860"/>
          <a:ext cx="0" cy="673046"/>
        </a:xfrm>
        <a:prstGeom prst="rect">
          <a:avLst/>
        </a:prstGeom>
      </xdr:spPr>
    </xdr:pic>
    <xdr:clientData/>
  </xdr:oneCellAnchor>
  <xdr:twoCellAnchor editAs="oneCell">
    <xdr:from>
      <xdr:col>0</xdr:col>
      <xdr:colOff>7620</xdr:colOff>
      <xdr:row>2</xdr:row>
      <xdr:rowOff>22861</xdr:rowOff>
    </xdr:from>
    <xdr:to>
      <xdr:col>1</xdr:col>
      <xdr:colOff>403860</xdr:colOff>
      <xdr:row>2</xdr:row>
      <xdr:rowOff>375429</xdr:rowOff>
    </xdr:to>
    <xdr:pic>
      <xdr:nvPicPr>
        <xdr:cNvPr id="206" name="Рисунок 20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2861"/>
          <a:ext cx="1356360" cy="3525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200891</xdr:rowOff>
    </xdr:from>
    <xdr:to>
      <xdr:col>2</xdr:col>
      <xdr:colOff>1838</xdr:colOff>
      <xdr:row>184</xdr:row>
      <xdr:rowOff>119148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5708073"/>
          <a:ext cx="1853729" cy="27591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</xdr:row>
      <xdr:rowOff>144780</xdr:rowOff>
    </xdr:from>
    <xdr:to>
      <xdr:col>1</xdr:col>
      <xdr:colOff>880964</xdr:colOff>
      <xdr:row>211</xdr:row>
      <xdr:rowOff>142876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897880"/>
          <a:ext cx="1841084" cy="2847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</xdr:row>
      <xdr:rowOff>110837</xdr:rowOff>
    </xdr:from>
    <xdr:to>
      <xdr:col>1</xdr:col>
      <xdr:colOff>883169</xdr:colOff>
      <xdr:row>245</xdr:row>
      <xdr:rowOff>77587</xdr:rowOff>
    </xdr:to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6115819"/>
          <a:ext cx="1846060" cy="3323706"/>
        </a:xfrm>
        <a:prstGeom prst="rect">
          <a:avLst/>
        </a:prstGeom>
      </xdr:spPr>
    </xdr:pic>
    <xdr:clientData/>
  </xdr:twoCellAnchor>
  <xdr:twoCellAnchor editAs="oneCell">
    <xdr:from>
      <xdr:col>0</xdr:col>
      <xdr:colOff>20781</xdr:colOff>
      <xdr:row>259</xdr:row>
      <xdr:rowOff>113607</xdr:rowOff>
    </xdr:from>
    <xdr:to>
      <xdr:col>1</xdr:col>
      <xdr:colOff>887750</xdr:colOff>
      <xdr:row>271</xdr:row>
      <xdr:rowOff>96461</xdr:rowOff>
    </xdr:to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781" y="35567389"/>
          <a:ext cx="1829860" cy="35296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</xdr:row>
      <xdr:rowOff>161925</xdr:rowOff>
    </xdr:from>
    <xdr:to>
      <xdr:col>1</xdr:col>
      <xdr:colOff>888866</xdr:colOff>
      <xdr:row>298</xdr:row>
      <xdr:rowOff>70484</xdr:rowOff>
    </xdr:to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31711700"/>
          <a:ext cx="1850891" cy="3099434"/>
        </a:xfrm>
        <a:prstGeom prst="rect">
          <a:avLst/>
        </a:prstGeom>
      </xdr:spPr>
    </xdr:pic>
    <xdr:clientData/>
  </xdr:twoCellAnchor>
  <xdr:twoCellAnchor editAs="oneCell">
    <xdr:from>
      <xdr:col>0</xdr:col>
      <xdr:colOff>441960</xdr:colOff>
      <xdr:row>313</xdr:row>
      <xdr:rowOff>108092</xdr:rowOff>
    </xdr:from>
    <xdr:to>
      <xdr:col>1</xdr:col>
      <xdr:colOff>495300</xdr:colOff>
      <xdr:row>320</xdr:row>
      <xdr:rowOff>113176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41960" y="25162652"/>
          <a:ext cx="1013460" cy="1788164"/>
        </a:xfrm>
        <a:prstGeom prst="rect">
          <a:avLst/>
        </a:prstGeom>
      </xdr:spPr>
    </xdr:pic>
    <xdr:clientData/>
  </xdr:twoCellAnchor>
  <xdr:twoCellAnchor editAs="oneCell">
    <xdr:from>
      <xdr:col>0</xdr:col>
      <xdr:colOff>358140</xdr:colOff>
      <xdr:row>329</xdr:row>
      <xdr:rowOff>7620</xdr:rowOff>
    </xdr:from>
    <xdr:to>
      <xdr:col>1</xdr:col>
      <xdr:colOff>615315</xdr:colOff>
      <xdr:row>336</xdr:row>
      <xdr:rowOff>49272</xdr:rowOff>
    </xdr:to>
    <xdr:pic>
      <xdr:nvPicPr>
        <xdr:cNvPr id="78" name="Рисунок 7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58140" y="28003500"/>
          <a:ext cx="1217295" cy="1824732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131</xdr:row>
      <xdr:rowOff>259081</xdr:rowOff>
    </xdr:from>
    <xdr:to>
      <xdr:col>1</xdr:col>
      <xdr:colOff>853440</xdr:colOff>
      <xdr:row>133</xdr:row>
      <xdr:rowOff>425433</xdr:rowOff>
    </xdr:to>
    <xdr:pic>
      <xdr:nvPicPr>
        <xdr:cNvPr id="70" name="Рисунок 69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6342341"/>
          <a:ext cx="1752600" cy="1446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90</xdr:row>
      <xdr:rowOff>403860</xdr:rowOff>
    </xdr:from>
    <xdr:to>
      <xdr:col>1</xdr:col>
      <xdr:colOff>868680</xdr:colOff>
      <xdr:row>92</xdr:row>
      <xdr:rowOff>311455</xdr:rowOff>
    </xdr:to>
    <xdr:pic>
      <xdr:nvPicPr>
        <xdr:cNvPr id="77" name="Рисунок 76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960620"/>
          <a:ext cx="1790700" cy="118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53340</xdr:colOff>
      <xdr:row>49</xdr:row>
      <xdr:rowOff>114300</xdr:rowOff>
    </xdr:from>
    <xdr:to>
      <xdr:col>1</xdr:col>
      <xdr:colOff>871317</xdr:colOff>
      <xdr:row>51</xdr:row>
      <xdr:rowOff>342900</xdr:rowOff>
    </xdr:to>
    <xdr:pic>
      <xdr:nvPicPr>
        <xdr:cNvPr id="81" name="Рисунок 80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26197560"/>
          <a:ext cx="1778097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8</xdr:row>
      <xdr:rowOff>137160</xdr:rowOff>
    </xdr:from>
    <xdr:to>
      <xdr:col>1</xdr:col>
      <xdr:colOff>894753</xdr:colOff>
      <xdr:row>10</xdr:row>
      <xdr:rowOff>350520</xdr:rowOff>
    </xdr:to>
    <xdr:pic>
      <xdr:nvPicPr>
        <xdr:cNvPr id="82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838700"/>
          <a:ext cx="1763433" cy="128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D28" sqref="D28"/>
    </sheetView>
  </sheetViews>
  <sheetFormatPr defaultRowHeight="14.4" x14ac:dyDescent="0.3"/>
  <sheetData>
    <row r="1" spans="1:16" ht="15.6" x14ac:dyDescent="0.3">
      <c r="A1" s="238" t="s">
        <v>1089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9"/>
    </row>
    <row r="2" spans="1:16" ht="15.6" x14ac:dyDescent="0.3">
      <c r="A2" s="238" t="s">
        <v>1090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9"/>
    </row>
    <row r="3" spans="1:16" ht="15.6" x14ac:dyDescent="0.3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16" ht="15.6" x14ac:dyDescent="0.3">
      <c r="A4" s="235" t="s">
        <v>1078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</row>
    <row r="5" spans="1:16" ht="15.6" x14ac:dyDescent="0.3">
      <c r="A5" s="235" t="s">
        <v>1079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</row>
    <row r="6" spans="1:16" ht="15.6" x14ac:dyDescent="0.3">
      <c r="A6" s="235" t="s">
        <v>1080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8" spans="1:16" ht="15.6" x14ac:dyDescent="0.3">
      <c r="A8" s="236" t="s">
        <v>1091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</row>
    <row r="9" spans="1:16" ht="15.6" x14ac:dyDescent="0.3">
      <c r="A9" s="236" t="s">
        <v>1081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</row>
    <row r="10" spans="1:16" ht="15.6" x14ac:dyDescent="0.3">
      <c r="A10" s="236" t="s">
        <v>1082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</row>
    <row r="11" spans="1:16" ht="15.6" x14ac:dyDescent="0.3">
      <c r="A11" s="236" t="s">
        <v>1083</v>
      </c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</row>
    <row r="12" spans="1:16" ht="15.6" x14ac:dyDescent="0.3">
      <c r="A12" s="236" t="s">
        <v>1084</v>
      </c>
      <c r="B12" s="236"/>
      <c r="C12" s="236"/>
      <c r="D12" s="236"/>
      <c r="E12" s="236"/>
      <c r="F12" s="236"/>
      <c r="G12" s="236"/>
      <c r="H12" s="236"/>
      <c r="I12" s="237"/>
      <c r="J12" s="234" t="s">
        <v>1085</v>
      </c>
      <c r="K12" s="236"/>
      <c r="L12" s="236"/>
      <c r="M12" s="236"/>
      <c r="N12" s="236"/>
      <c r="O12" s="236"/>
      <c r="P12" s="236"/>
    </row>
    <row r="13" spans="1:16" ht="15.6" x14ac:dyDescent="0.3">
      <c r="A13" s="236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</row>
    <row r="14" spans="1:16" ht="15.6" x14ac:dyDescent="0.3">
      <c r="A14" s="236" t="s">
        <v>1092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</row>
    <row r="15" spans="1:16" ht="15.6" x14ac:dyDescent="0.3">
      <c r="A15" s="236" t="s">
        <v>1093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</row>
    <row r="16" spans="1:16" ht="15.6" x14ac:dyDescent="0.3">
      <c r="A16" s="236" t="s">
        <v>1086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7"/>
      <c r="O16" s="234" t="s">
        <v>1087</v>
      </c>
      <c r="P16" s="236"/>
    </row>
    <row r="17" spans="1:16" ht="15.6" x14ac:dyDescent="0.3">
      <c r="A17" s="236"/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</row>
    <row r="18" spans="1:16" ht="15.6" x14ac:dyDescent="0.3">
      <c r="A18" s="236"/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</row>
    <row r="19" spans="1:16" ht="15.6" x14ac:dyDescent="0.3">
      <c r="A19" s="236" t="s">
        <v>1088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</row>
    <row r="20" spans="1:16" ht="15.6" x14ac:dyDescent="0.3">
      <c r="A20" s="236" t="s">
        <v>1094</v>
      </c>
    </row>
    <row r="21" spans="1:16" x14ac:dyDescent="0.3">
      <c r="A21" t="s">
        <v>1095</v>
      </c>
    </row>
  </sheetData>
  <hyperlinks>
    <hyperlink ref="J12" location="'Линейка СТАНДАРТ'!A1" display="'Линейка СТАНДАРТ'!A1"/>
    <hyperlink ref="O16" location="'Полный ассортимент мебели'!A1" display="'Полный ассортимент мебели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5"/>
  <sheetViews>
    <sheetView view="pageLayout" topLeftCell="A5" zoomScale="90" zoomScaleNormal="110" zoomScaleSheetLayoutView="130" zoomScalePageLayoutView="90" workbookViewId="0">
      <selection activeCell="H10" sqref="H10:H49"/>
    </sheetView>
  </sheetViews>
  <sheetFormatPr defaultRowHeight="14.4" x14ac:dyDescent="0.3"/>
  <cols>
    <col min="1" max="1" width="22.109375" customWidth="1"/>
    <col min="2" max="2" width="4.6640625" customWidth="1"/>
    <col min="5" max="5" width="11.109375" customWidth="1"/>
    <col min="6" max="6" width="37.33203125" customWidth="1"/>
    <col min="7" max="7" width="13.5546875" bestFit="1" customWidth="1"/>
    <col min="8" max="8" width="11" customWidth="1"/>
    <col min="9" max="9" width="11.88671875" customWidth="1"/>
  </cols>
  <sheetData>
    <row r="1" spans="1:10" ht="50.4" customHeight="1" x14ac:dyDescent="0.3">
      <c r="A1" s="274" t="s">
        <v>956</v>
      </c>
      <c r="B1" s="274"/>
      <c r="C1" s="274"/>
      <c r="D1" s="274"/>
      <c r="E1" s="274"/>
      <c r="F1" s="274"/>
      <c r="G1" s="274"/>
      <c r="H1" s="274"/>
      <c r="I1" s="274"/>
    </row>
    <row r="2" spans="1:10" ht="15" thickBot="1" x14ac:dyDescent="0.35"/>
    <row r="3" spans="1:10" ht="19.2" customHeight="1" thickTop="1" thickBot="1" x14ac:dyDescent="0.35">
      <c r="C3" s="1"/>
      <c r="D3" s="1"/>
      <c r="E3" s="1"/>
      <c r="F3" s="364" t="s">
        <v>423</v>
      </c>
      <c r="G3" s="364"/>
      <c r="H3" s="364"/>
      <c r="I3" s="137">
        <v>100</v>
      </c>
    </row>
    <row r="4" spans="1:10" ht="34.200000000000003" customHeight="1" thickTop="1" x14ac:dyDescent="0.3">
      <c r="A4" s="172"/>
      <c r="C4" s="1"/>
      <c r="D4" s="1"/>
      <c r="E4" s="1"/>
      <c r="F4" s="365" t="s">
        <v>1066</v>
      </c>
      <c r="G4" s="365"/>
      <c r="H4" s="365"/>
      <c r="I4" s="6"/>
    </row>
    <row r="5" spans="1:10" ht="17.399999999999999" customHeight="1" thickBot="1" x14ac:dyDescent="0.45">
      <c r="A5" s="138" t="s">
        <v>1098</v>
      </c>
      <c r="B5" s="240"/>
      <c r="F5" s="7"/>
      <c r="G5" s="7"/>
      <c r="H5" s="7"/>
      <c r="I5" s="6"/>
    </row>
    <row r="6" spans="1:10" ht="21.6" thickBot="1" x14ac:dyDescent="0.45">
      <c r="A6" s="93" t="s">
        <v>422</v>
      </c>
      <c r="B6" s="61"/>
      <c r="C6" s="366" t="s">
        <v>288</v>
      </c>
      <c r="D6" s="366"/>
      <c r="E6" s="366"/>
      <c r="F6" s="366"/>
      <c r="G6" s="190" t="s">
        <v>0</v>
      </c>
      <c r="H6" s="91" t="s">
        <v>289</v>
      </c>
      <c r="I6" s="92" t="s">
        <v>290</v>
      </c>
      <c r="J6" s="5"/>
    </row>
    <row r="7" spans="1:10" ht="113.25" customHeight="1" thickBot="1" x14ac:dyDescent="0.45">
      <c r="B7" s="89"/>
      <c r="C7" s="262" t="s">
        <v>1346</v>
      </c>
      <c r="D7" s="262"/>
      <c r="E7" s="262"/>
      <c r="F7" s="262"/>
      <c r="G7" s="90"/>
      <c r="H7" s="90"/>
      <c r="I7" s="111"/>
      <c r="J7" s="5"/>
    </row>
    <row r="8" spans="1:10" ht="33.6" customHeight="1" thickBot="1" x14ac:dyDescent="0.45">
      <c r="A8" s="104"/>
      <c r="B8" s="105"/>
      <c r="C8" s="263" t="s">
        <v>1347</v>
      </c>
      <c r="D8" s="263"/>
      <c r="E8" s="263"/>
      <c r="F8" s="263"/>
      <c r="G8" s="263"/>
      <c r="H8" s="263"/>
      <c r="I8" s="106"/>
      <c r="J8" s="5"/>
    </row>
    <row r="9" spans="1:10" ht="28.2" customHeight="1" thickBot="1" x14ac:dyDescent="0.45">
      <c r="A9" s="264" t="s">
        <v>1348</v>
      </c>
      <c r="B9" s="265"/>
      <c r="C9" s="265"/>
      <c r="D9" s="265"/>
      <c r="E9" s="265"/>
      <c r="F9" s="265"/>
      <c r="G9" s="265"/>
      <c r="H9" s="265"/>
      <c r="I9" s="266"/>
      <c r="J9" s="5"/>
    </row>
    <row r="10" spans="1:10" ht="28.2" customHeight="1" x14ac:dyDescent="0.4">
      <c r="A10" s="534"/>
      <c r="B10" s="254" t="s">
        <v>1160</v>
      </c>
      <c r="C10" s="257" t="s">
        <v>1352</v>
      </c>
      <c r="D10" s="257"/>
      <c r="E10" s="257"/>
      <c r="F10" s="257"/>
      <c r="G10" s="521" t="s">
        <v>1392</v>
      </c>
      <c r="H10" s="504">
        <v>28000</v>
      </c>
      <c r="I10" s="505">
        <f t="shared" ref="I10:I49" si="0">H10-(H10*скидка/100)</f>
        <v>0</v>
      </c>
      <c r="J10" s="5"/>
    </row>
    <row r="11" spans="1:10" ht="28.2" customHeight="1" x14ac:dyDescent="0.4">
      <c r="A11" s="535"/>
      <c r="B11" s="255"/>
      <c r="C11" s="252" t="s">
        <v>1353</v>
      </c>
      <c r="D11" s="252"/>
      <c r="E11" s="252"/>
      <c r="F11" s="252"/>
      <c r="G11" s="515" t="s">
        <v>1393</v>
      </c>
      <c r="H11" s="507">
        <v>28000</v>
      </c>
      <c r="I11" s="508">
        <f t="shared" si="0"/>
        <v>0</v>
      </c>
      <c r="J11" s="5"/>
    </row>
    <row r="12" spans="1:10" ht="28.2" customHeight="1" x14ac:dyDescent="0.4">
      <c r="A12" s="535"/>
      <c r="B12" s="255"/>
      <c r="C12" s="252" t="s">
        <v>1354</v>
      </c>
      <c r="D12" s="252"/>
      <c r="E12" s="252"/>
      <c r="F12" s="252"/>
      <c r="G12" s="515" t="s">
        <v>1394</v>
      </c>
      <c r="H12" s="507">
        <v>28000</v>
      </c>
      <c r="I12" s="508">
        <f t="shared" si="0"/>
        <v>0</v>
      </c>
      <c r="J12" s="5"/>
    </row>
    <row r="13" spans="1:10" ht="28.2" customHeight="1" x14ac:dyDescent="0.4">
      <c r="A13" s="535"/>
      <c r="B13" s="255"/>
      <c r="C13" s="252" t="s">
        <v>1355</v>
      </c>
      <c r="D13" s="252"/>
      <c r="E13" s="252"/>
      <c r="F13" s="252"/>
      <c r="G13" s="515" t="s">
        <v>1395</v>
      </c>
      <c r="H13" s="507">
        <v>28000</v>
      </c>
      <c r="I13" s="508">
        <f t="shared" si="0"/>
        <v>0</v>
      </c>
      <c r="J13" s="5"/>
    </row>
    <row r="14" spans="1:10" ht="28.2" customHeight="1" x14ac:dyDescent="0.4">
      <c r="A14" s="535"/>
      <c r="B14" s="255"/>
      <c r="C14" s="252" t="s">
        <v>1356</v>
      </c>
      <c r="D14" s="252"/>
      <c r="E14" s="252"/>
      <c r="F14" s="252"/>
      <c r="G14" s="515" t="s">
        <v>1396</v>
      </c>
      <c r="H14" s="507">
        <v>29000</v>
      </c>
      <c r="I14" s="508">
        <f t="shared" si="0"/>
        <v>0</v>
      </c>
      <c r="J14" s="5"/>
    </row>
    <row r="15" spans="1:10" ht="28.2" customHeight="1" x14ac:dyDescent="0.4">
      <c r="A15" s="535"/>
      <c r="B15" s="255"/>
      <c r="C15" s="252" t="s">
        <v>1357</v>
      </c>
      <c r="D15" s="252"/>
      <c r="E15" s="252"/>
      <c r="F15" s="252"/>
      <c r="G15" s="515" t="s">
        <v>1397</v>
      </c>
      <c r="H15" s="507">
        <v>29000</v>
      </c>
      <c r="I15" s="508">
        <f t="shared" si="0"/>
        <v>0</v>
      </c>
      <c r="J15" s="5"/>
    </row>
    <row r="16" spans="1:10" ht="28.2" customHeight="1" x14ac:dyDescent="0.4">
      <c r="A16" s="535"/>
      <c r="B16" s="255"/>
      <c r="C16" s="252" t="s">
        <v>1358</v>
      </c>
      <c r="D16" s="252"/>
      <c r="E16" s="252"/>
      <c r="F16" s="252"/>
      <c r="G16" s="515" t="s">
        <v>1398</v>
      </c>
      <c r="H16" s="507">
        <v>29000</v>
      </c>
      <c r="I16" s="508">
        <f t="shared" si="0"/>
        <v>0</v>
      </c>
      <c r="J16" s="5"/>
    </row>
    <row r="17" spans="1:10" ht="28.2" customHeight="1" x14ac:dyDescent="0.4">
      <c r="A17" s="535"/>
      <c r="B17" s="255"/>
      <c r="C17" s="252" t="s">
        <v>1359</v>
      </c>
      <c r="D17" s="252"/>
      <c r="E17" s="252"/>
      <c r="F17" s="252"/>
      <c r="G17" s="515" t="s">
        <v>1399</v>
      </c>
      <c r="H17" s="507">
        <v>29000</v>
      </c>
      <c r="I17" s="508">
        <f t="shared" si="0"/>
        <v>0</v>
      </c>
      <c r="J17" s="5"/>
    </row>
    <row r="18" spans="1:10" ht="28.2" customHeight="1" x14ac:dyDescent="0.4">
      <c r="A18" s="535"/>
      <c r="B18" s="255"/>
      <c r="C18" s="252" t="s">
        <v>1360</v>
      </c>
      <c r="D18" s="252"/>
      <c r="E18" s="252"/>
      <c r="F18" s="252"/>
      <c r="G18" s="515" t="s">
        <v>1400</v>
      </c>
      <c r="H18" s="507">
        <v>30000</v>
      </c>
      <c r="I18" s="508">
        <f t="shared" si="0"/>
        <v>0</v>
      </c>
      <c r="J18" s="5"/>
    </row>
    <row r="19" spans="1:10" ht="28.2" customHeight="1" x14ac:dyDescent="0.4">
      <c r="A19" s="535"/>
      <c r="B19" s="255"/>
      <c r="C19" s="252" t="s">
        <v>1361</v>
      </c>
      <c r="D19" s="252"/>
      <c r="E19" s="252"/>
      <c r="F19" s="252"/>
      <c r="G19" s="515" t="s">
        <v>1401</v>
      </c>
      <c r="H19" s="507">
        <v>30000</v>
      </c>
      <c r="I19" s="508">
        <f t="shared" si="0"/>
        <v>0</v>
      </c>
      <c r="J19" s="5"/>
    </row>
    <row r="20" spans="1:10" ht="28.2" customHeight="1" x14ac:dyDescent="0.4">
      <c r="A20" s="535"/>
      <c r="B20" s="255"/>
      <c r="C20" s="252" t="s">
        <v>1362</v>
      </c>
      <c r="D20" s="252"/>
      <c r="E20" s="252"/>
      <c r="F20" s="252"/>
      <c r="G20" s="515" t="s">
        <v>1402</v>
      </c>
      <c r="H20" s="507">
        <v>30000</v>
      </c>
      <c r="I20" s="508">
        <f t="shared" si="0"/>
        <v>0</v>
      </c>
      <c r="J20" s="5"/>
    </row>
    <row r="21" spans="1:10" ht="28.2" customHeight="1" x14ac:dyDescent="0.4">
      <c r="A21" s="535"/>
      <c r="B21" s="255"/>
      <c r="C21" s="252" t="s">
        <v>1363</v>
      </c>
      <c r="D21" s="252"/>
      <c r="E21" s="252"/>
      <c r="F21" s="252"/>
      <c r="G21" s="515" t="s">
        <v>1403</v>
      </c>
      <c r="H21" s="507">
        <v>30000</v>
      </c>
      <c r="I21" s="508">
        <f t="shared" si="0"/>
        <v>0</v>
      </c>
      <c r="J21" s="5"/>
    </row>
    <row r="22" spans="1:10" ht="28.2" customHeight="1" x14ac:dyDescent="0.4">
      <c r="A22" s="535"/>
      <c r="B22" s="255"/>
      <c r="C22" s="252" t="s">
        <v>1364</v>
      </c>
      <c r="D22" s="252"/>
      <c r="E22" s="252"/>
      <c r="F22" s="252"/>
      <c r="G22" s="515" t="s">
        <v>1404</v>
      </c>
      <c r="H22" s="507">
        <v>31000</v>
      </c>
      <c r="I22" s="508">
        <f t="shared" si="0"/>
        <v>0</v>
      </c>
      <c r="J22" s="5"/>
    </row>
    <row r="23" spans="1:10" ht="28.2" customHeight="1" x14ac:dyDescent="0.4">
      <c r="A23" s="535"/>
      <c r="B23" s="255"/>
      <c r="C23" s="252" t="s">
        <v>1365</v>
      </c>
      <c r="D23" s="252"/>
      <c r="E23" s="252"/>
      <c r="F23" s="252"/>
      <c r="G23" s="515" t="s">
        <v>1405</v>
      </c>
      <c r="H23" s="507">
        <v>31000</v>
      </c>
      <c r="I23" s="508">
        <f t="shared" si="0"/>
        <v>0</v>
      </c>
      <c r="J23" s="5"/>
    </row>
    <row r="24" spans="1:10" ht="28.2" customHeight="1" x14ac:dyDescent="0.4">
      <c r="A24" s="535"/>
      <c r="B24" s="255"/>
      <c r="C24" s="252" t="s">
        <v>1366</v>
      </c>
      <c r="D24" s="252"/>
      <c r="E24" s="252"/>
      <c r="F24" s="252"/>
      <c r="G24" s="515" t="s">
        <v>1406</v>
      </c>
      <c r="H24" s="507">
        <v>31000</v>
      </c>
      <c r="I24" s="508">
        <f t="shared" si="0"/>
        <v>0</v>
      </c>
      <c r="J24" s="5"/>
    </row>
    <row r="25" spans="1:10" ht="28.2" customHeight="1" x14ac:dyDescent="0.4">
      <c r="A25" s="535"/>
      <c r="B25" s="255"/>
      <c r="C25" s="252" t="s">
        <v>1367</v>
      </c>
      <c r="D25" s="252"/>
      <c r="E25" s="252"/>
      <c r="F25" s="252"/>
      <c r="G25" s="515" t="s">
        <v>1407</v>
      </c>
      <c r="H25" s="507">
        <v>31000</v>
      </c>
      <c r="I25" s="508">
        <f t="shared" si="0"/>
        <v>0</v>
      </c>
      <c r="J25" s="5"/>
    </row>
    <row r="26" spans="1:10" ht="28.2" customHeight="1" x14ac:dyDescent="0.4">
      <c r="A26" s="535"/>
      <c r="B26" s="255"/>
      <c r="C26" s="252" t="s">
        <v>1368</v>
      </c>
      <c r="D26" s="252"/>
      <c r="E26" s="252"/>
      <c r="F26" s="252"/>
      <c r="G26" s="515" t="s">
        <v>1408</v>
      </c>
      <c r="H26" s="507">
        <v>32000</v>
      </c>
      <c r="I26" s="508">
        <f t="shared" si="0"/>
        <v>0</v>
      </c>
      <c r="J26" s="5"/>
    </row>
    <row r="27" spans="1:10" ht="28.2" customHeight="1" x14ac:dyDescent="0.4">
      <c r="A27" s="535"/>
      <c r="B27" s="255"/>
      <c r="C27" s="252" t="s">
        <v>1369</v>
      </c>
      <c r="D27" s="252"/>
      <c r="E27" s="252"/>
      <c r="F27" s="252"/>
      <c r="G27" s="515" t="s">
        <v>1409</v>
      </c>
      <c r="H27" s="507">
        <v>32000</v>
      </c>
      <c r="I27" s="508">
        <f t="shared" si="0"/>
        <v>0</v>
      </c>
      <c r="J27" s="5"/>
    </row>
    <row r="28" spans="1:10" ht="28.2" customHeight="1" x14ac:dyDescent="0.4">
      <c r="A28" s="535"/>
      <c r="B28" s="255"/>
      <c r="C28" s="252" t="s">
        <v>1370</v>
      </c>
      <c r="D28" s="252"/>
      <c r="E28" s="252"/>
      <c r="F28" s="252"/>
      <c r="G28" s="515" t="s">
        <v>1410</v>
      </c>
      <c r="H28" s="507">
        <v>32000</v>
      </c>
      <c r="I28" s="508">
        <f t="shared" si="0"/>
        <v>0</v>
      </c>
      <c r="J28" s="5"/>
    </row>
    <row r="29" spans="1:10" ht="28.2" customHeight="1" thickBot="1" x14ac:dyDescent="0.45">
      <c r="A29" s="536"/>
      <c r="B29" s="256"/>
      <c r="C29" s="258" t="s">
        <v>1371</v>
      </c>
      <c r="D29" s="258"/>
      <c r="E29" s="258"/>
      <c r="F29" s="258"/>
      <c r="G29" s="523" t="s">
        <v>1411</v>
      </c>
      <c r="H29" s="513">
        <v>32000</v>
      </c>
      <c r="I29" s="514">
        <f t="shared" si="0"/>
        <v>0</v>
      </c>
      <c r="J29" s="5"/>
    </row>
    <row r="30" spans="1:10" ht="28.2" customHeight="1" x14ac:dyDescent="0.4">
      <c r="A30" s="534"/>
      <c r="B30" s="517" t="s">
        <v>1181</v>
      </c>
      <c r="C30" s="295" t="s">
        <v>1372</v>
      </c>
      <c r="D30" s="295"/>
      <c r="E30" s="295"/>
      <c r="F30" s="295"/>
      <c r="G30" s="518" t="s">
        <v>1412</v>
      </c>
      <c r="H30" s="519">
        <v>38000</v>
      </c>
      <c r="I30" s="520">
        <f t="shared" si="0"/>
        <v>0</v>
      </c>
      <c r="J30" s="5"/>
    </row>
    <row r="31" spans="1:10" ht="28.2" customHeight="1" x14ac:dyDescent="0.4">
      <c r="A31" s="535"/>
      <c r="B31" s="255"/>
      <c r="C31" s="252" t="s">
        <v>1373</v>
      </c>
      <c r="D31" s="252"/>
      <c r="E31" s="252"/>
      <c r="F31" s="252"/>
      <c r="G31" s="515" t="s">
        <v>1413</v>
      </c>
      <c r="H31" s="507">
        <v>38000</v>
      </c>
      <c r="I31" s="508">
        <f t="shared" si="0"/>
        <v>0</v>
      </c>
      <c r="J31" s="5"/>
    </row>
    <row r="32" spans="1:10" ht="28.2" customHeight="1" x14ac:dyDescent="0.4">
      <c r="A32" s="535"/>
      <c r="B32" s="255"/>
      <c r="C32" s="252" t="s">
        <v>1374</v>
      </c>
      <c r="D32" s="252"/>
      <c r="E32" s="252"/>
      <c r="F32" s="252"/>
      <c r="G32" s="515" t="s">
        <v>1414</v>
      </c>
      <c r="H32" s="507">
        <v>38000</v>
      </c>
      <c r="I32" s="508">
        <f t="shared" si="0"/>
        <v>0</v>
      </c>
      <c r="J32" s="5"/>
    </row>
    <row r="33" spans="1:10" ht="28.2" customHeight="1" x14ac:dyDescent="0.4">
      <c r="A33" s="535"/>
      <c r="B33" s="255"/>
      <c r="C33" s="252" t="s">
        <v>1375</v>
      </c>
      <c r="D33" s="252"/>
      <c r="E33" s="252"/>
      <c r="F33" s="252"/>
      <c r="G33" s="515" t="s">
        <v>1415</v>
      </c>
      <c r="H33" s="507">
        <v>38000</v>
      </c>
      <c r="I33" s="508">
        <f t="shared" si="0"/>
        <v>0</v>
      </c>
      <c r="J33" s="5"/>
    </row>
    <row r="34" spans="1:10" ht="28.2" customHeight="1" x14ac:dyDescent="0.4">
      <c r="A34" s="535"/>
      <c r="B34" s="255"/>
      <c r="C34" s="252" t="s">
        <v>1376</v>
      </c>
      <c r="D34" s="252"/>
      <c r="E34" s="252"/>
      <c r="F34" s="252"/>
      <c r="G34" s="515" t="s">
        <v>1416</v>
      </c>
      <c r="H34" s="507">
        <v>39000</v>
      </c>
      <c r="I34" s="508">
        <f t="shared" si="0"/>
        <v>0</v>
      </c>
      <c r="J34" s="5"/>
    </row>
    <row r="35" spans="1:10" ht="28.2" customHeight="1" x14ac:dyDescent="0.4">
      <c r="A35" s="535"/>
      <c r="B35" s="255"/>
      <c r="C35" s="252" t="s">
        <v>1377</v>
      </c>
      <c r="D35" s="252"/>
      <c r="E35" s="252"/>
      <c r="F35" s="252"/>
      <c r="G35" s="515" t="s">
        <v>1417</v>
      </c>
      <c r="H35" s="507">
        <v>39000</v>
      </c>
      <c r="I35" s="508">
        <f t="shared" si="0"/>
        <v>0</v>
      </c>
      <c r="J35" s="5"/>
    </row>
    <row r="36" spans="1:10" ht="28.2" customHeight="1" x14ac:dyDescent="0.4">
      <c r="A36" s="535"/>
      <c r="B36" s="255"/>
      <c r="C36" s="252" t="s">
        <v>1378</v>
      </c>
      <c r="D36" s="252"/>
      <c r="E36" s="252"/>
      <c r="F36" s="252"/>
      <c r="G36" s="515" t="s">
        <v>1418</v>
      </c>
      <c r="H36" s="507">
        <v>39000</v>
      </c>
      <c r="I36" s="508">
        <f t="shared" si="0"/>
        <v>0</v>
      </c>
      <c r="J36" s="5"/>
    </row>
    <row r="37" spans="1:10" ht="28.2" customHeight="1" x14ac:dyDescent="0.4">
      <c r="A37" s="535"/>
      <c r="B37" s="255"/>
      <c r="C37" s="252" t="s">
        <v>1379</v>
      </c>
      <c r="D37" s="252"/>
      <c r="E37" s="252"/>
      <c r="F37" s="252"/>
      <c r="G37" s="515" t="s">
        <v>1419</v>
      </c>
      <c r="H37" s="507">
        <v>39000</v>
      </c>
      <c r="I37" s="508">
        <f t="shared" si="0"/>
        <v>0</v>
      </c>
      <c r="J37" s="5"/>
    </row>
    <row r="38" spans="1:10" ht="28.2" customHeight="1" x14ac:dyDescent="0.4">
      <c r="A38" s="535"/>
      <c r="B38" s="255"/>
      <c r="C38" s="252" t="s">
        <v>1380</v>
      </c>
      <c r="D38" s="252"/>
      <c r="E38" s="252"/>
      <c r="F38" s="252"/>
      <c r="G38" s="515" t="s">
        <v>1420</v>
      </c>
      <c r="H38" s="507">
        <v>40000</v>
      </c>
      <c r="I38" s="508">
        <f t="shared" si="0"/>
        <v>0</v>
      </c>
      <c r="J38" s="5"/>
    </row>
    <row r="39" spans="1:10" ht="28.2" customHeight="1" x14ac:dyDescent="0.4">
      <c r="A39" s="535"/>
      <c r="B39" s="255"/>
      <c r="C39" s="252" t="s">
        <v>1381</v>
      </c>
      <c r="D39" s="252"/>
      <c r="E39" s="252"/>
      <c r="F39" s="252"/>
      <c r="G39" s="515" t="s">
        <v>1421</v>
      </c>
      <c r="H39" s="507">
        <v>40000</v>
      </c>
      <c r="I39" s="508">
        <f t="shared" si="0"/>
        <v>0</v>
      </c>
      <c r="J39" s="5"/>
    </row>
    <row r="40" spans="1:10" ht="28.2" customHeight="1" x14ac:dyDescent="0.4">
      <c r="A40" s="535"/>
      <c r="B40" s="255"/>
      <c r="C40" s="252" t="s">
        <v>1382</v>
      </c>
      <c r="D40" s="252"/>
      <c r="E40" s="252"/>
      <c r="F40" s="252"/>
      <c r="G40" s="515" t="s">
        <v>1422</v>
      </c>
      <c r="H40" s="507">
        <v>40000</v>
      </c>
      <c r="I40" s="508">
        <f t="shared" si="0"/>
        <v>0</v>
      </c>
      <c r="J40" s="5"/>
    </row>
    <row r="41" spans="1:10" ht="28.2" customHeight="1" x14ac:dyDescent="0.4">
      <c r="A41" s="535"/>
      <c r="B41" s="255"/>
      <c r="C41" s="252" t="s">
        <v>1383</v>
      </c>
      <c r="D41" s="252"/>
      <c r="E41" s="252"/>
      <c r="F41" s="252"/>
      <c r="G41" s="515" t="s">
        <v>1423</v>
      </c>
      <c r="H41" s="507">
        <v>40000</v>
      </c>
      <c r="I41" s="508">
        <f t="shared" si="0"/>
        <v>0</v>
      </c>
      <c r="J41" s="5"/>
    </row>
    <row r="42" spans="1:10" ht="28.2" customHeight="1" x14ac:dyDescent="0.4">
      <c r="A42" s="535"/>
      <c r="B42" s="255"/>
      <c r="C42" s="252" t="s">
        <v>1384</v>
      </c>
      <c r="D42" s="252"/>
      <c r="E42" s="252"/>
      <c r="F42" s="252"/>
      <c r="G42" s="515" t="s">
        <v>1424</v>
      </c>
      <c r="H42" s="507">
        <v>41000</v>
      </c>
      <c r="I42" s="508">
        <f t="shared" si="0"/>
        <v>0</v>
      </c>
      <c r="J42" s="5"/>
    </row>
    <row r="43" spans="1:10" ht="28.2" customHeight="1" x14ac:dyDescent="0.4">
      <c r="A43" s="535"/>
      <c r="B43" s="255"/>
      <c r="C43" s="252" t="s">
        <v>1385</v>
      </c>
      <c r="D43" s="252"/>
      <c r="E43" s="252"/>
      <c r="F43" s="252"/>
      <c r="G43" s="515" t="s">
        <v>1425</v>
      </c>
      <c r="H43" s="507">
        <v>41000</v>
      </c>
      <c r="I43" s="508">
        <f t="shared" si="0"/>
        <v>0</v>
      </c>
      <c r="J43" s="5"/>
    </row>
    <row r="44" spans="1:10" ht="28.2" customHeight="1" x14ac:dyDescent="0.4">
      <c r="A44" s="535"/>
      <c r="B44" s="255"/>
      <c r="C44" s="252" t="s">
        <v>1386</v>
      </c>
      <c r="D44" s="252"/>
      <c r="E44" s="252"/>
      <c r="F44" s="252"/>
      <c r="G44" s="515" t="s">
        <v>1426</v>
      </c>
      <c r="H44" s="507">
        <v>41000</v>
      </c>
      <c r="I44" s="508">
        <f t="shared" si="0"/>
        <v>0</v>
      </c>
      <c r="J44" s="5"/>
    </row>
    <row r="45" spans="1:10" ht="28.2" customHeight="1" x14ac:dyDescent="0.4">
      <c r="A45" s="535"/>
      <c r="B45" s="255"/>
      <c r="C45" s="252" t="s">
        <v>1387</v>
      </c>
      <c r="D45" s="252"/>
      <c r="E45" s="252"/>
      <c r="F45" s="252"/>
      <c r="G45" s="515" t="s">
        <v>1427</v>
      </c>
      <c r="H45" s="507">
        <v>41000</v>
      </c>
      <c r="I45" s="508">
        <f t="shared" si="0"/>
        <v>0</v>
      </c>
      <c r="J45" s="5"/>
    </row>
    <row r="46" spans="1:10" ht="28.2" customHeight="1" x14ac:dyDescent="0.4">
      <c r="A46" s="535"/>
      <c r="B46" s="255"/>
      <c r="C46" s="252" t="s">
        <v>1388</v>
      </c>
      <c r="D46" s="252"/>
      <c r="E46" s="252"/>
      <c r="F46" s="252"/>
      <c r="G46" s="515" t="s">
        <v>1428</v>
      </c>
      <c r="H46" s="507">
        <v>42000</v>
      </c>
      <c r="I46" s="508">
        <f t="shared" si="0"/>
        <v>0</v>
      </c>
      <c r="J46" s="5"/>
    </row>
    <row r="47" spans="1:10" ht="28.2" customHeight="1" x14ac:dyDescent="0.4">
      <c r="A47" s="535"/>
      <c r="B47" s="255"/>
      <c r="C47" s="252" t="s">
        <v>1389</v>
      </c>
      <c r="D47" s="252"/>
      <c r="E47" s="252"/>
      <c r="F47" s="252"/>
      <c r="G47" s="515" t="s">
        <v>1429</v>
      </c>
      <c r="H47" s="507">
        <v>42000</v>
      </c>
      <c r="I47" s="508">
        <f t="shared" si="0"/>
        <v>0</v>
      </c>
      <c r="J47" s="5"/>
    </row>
    <row r="48" spans="1:10" ht="28.2" customHeight="1" x14ac:dyDescent="0.4">
      <c r="A48" s="535"/>
      <c r="B48" s="255"/>
      <c r="C48" s="252" t="s">
        <v>1390</v>
      </c>
      <c r="D48" s="252"/>
      <c r="E48" s="252"/>
      <c r="F48" s="252"/>
      <c r="G48" s="515" t="s">
        <v>1430</v>
      </c>
      <c r="H48" s="507">
        <v>42000</v>
      </c>
      <c r="I48" s="508">
        <f t="shared" si="0"/>
        <v>0</v>
      </c>
      <c r="J48" s="5"/>
    </row>
    <row r="49" spans="1:10" ht="28.2" customHeight="1" thickBot="1" x14ac:dyDescent="0.45">
      <c r="A49" s="536"/>
      <c r="B49" s="256"/>
      <c r="C49" s="258" t="s">
        <v>1391</v>
      </c>
      <c r="D49" s="258"/>
      <c r="E49" s="258"/>
      <c r="F49" s="258"/>
      <c r="G49" s="515" t="s">
        <v>1431</v>
      </c>
      <c r="H49" s="513">
        <v>42000</v>
      </c>
      <c r="I49" s="514">
        <f t="shared" si="0"/>
        <v>0</v>
      </c>
      <c r="J49" s="5"/>
    </row>
    <row r="50" spans="1:10" ht="113.25" customHeight="1" thickBot="1" x14ac:dyDescent="0.45">
      <c r="A50" s="88"/>
      <c r="B50" s="89"/>
      <c r="C50" s="262" t="s">
        <v>1264</v>
      </c>
      <c r="D50" s="262"/>
      <c r="E50" s="262"/>
      <c r="F50" s="262"/>
      <c r="G50" s="90"/>
      <c r="H50" s="90"/>
      <c r="I50" s="111"/>
      <c r="J50" s="5"/>
    </row>
    <row r="51" spans="1:10" ht="28.2" customHeight="1" thickBot="1" x14ac:dyDescent="0.45">
      <c r="A51" s="526"/>
      <c r="B51" s="527"/>
      <c r="C51" s="263" t="s">
        <v>1265</v>
      </c>
      <c r="D51" s="263"/>
      <c r="E51" s="263"/>
      <c r="F51" s="263"/>
      <c r="G51" s="263"/>
      <c r="H51" s="263"/>
      <c r="I51" s="528"/>
      <c r="J51" s="5"/>
    </row>
    <row r="52" spans="1:10" ht="28.2" customHeight="1" thickBot="1" x14ac:dyDescent="0.45">
      <c r="A52" s="264" t="s">
        <v>1349</v>
      </c>
      <c r="B52" s="265"/>
      <c r="C52" s="265"/>
      <c r="D52" s="265"/>
      <c r="E52" s="265"/>
      <c r="F52" s="265"/>
      <c r="G52" s="265"/>
      <c r="H52" s="265"/>
      <c r="I52" s="266"/>
      <c r="J52" s="5"/>
    </row>
    <row r="53" spans="1:10" ht="28.2" customHeight="1" x14ac:dyDescent="0.4">
      <c r="A53" s="534"/>
      <c r="B53" s="254" t="s">
        <v>1160</v>
      </c>
      <c r="C53" s="257" t="s">
        <v>1266</v>
      </c>
      <c r="D53" s="257"/>
      <c r="E53" s="257"/>
      <c r="F53" s="257"/>
      <c r="G53" s="521" t="s">
        <v>1306</v>
      </c>
      <c r="H53" s="504">
        <v>28000</v>
      </c>
      <c r="I53" s="505">
        <f t="shared" ref="I53:I92" si="1">H53-(H53*скидка/100)</f>
        <v>0</v>
      </c>
      <c r="J53" s="5"/>
    </row>
    <row r="54" spans="1:10" ht="28.2" customHeight="1" x14ac:dyDescent="0.4">
      <c r="A54" s="535"/>
      <c r="B54" s="255"/>
      <c r="C54" s="252" t="s">
        <v>1267</v>
      </c>
      <c r="D54" s="252"/>
      <c r="E54" s="252"/>
      <c r="F54" s="252"/>
      <c r="G54" s="515" t="s">
        <v>1307</v>
      </c>
      <c r="H54" s="507">
        <v>28000</v>
      </c>
      <c r="I54" s="508">
        <f t="shared" si="1"/>
        <v>0</v>
      </c>
      <c r="J54" s="5"/>
    </row>
    <row r="55" spans="1:10" ht="28.2" customHeight="1" x14ac:dyDescent="0.4">
      <c r="A55" s="535"/>
      <c r="B55" s="255"/>
      <c r="C55" s="252" t="s">
        <v>1268</v>
      </c>
      <c r="D55" s="252"/>
      <c r="E55" s="252"/>
      <c r="F55" s="252"/>
      <c r="G55" s="515" t="s">
        <v>1308</v>
      </c>
      <c r="H55" s="507">
        <v>28000</v>
      </c>
      <c r="I55" s="508">
        <f t="shared" si="1"/>
        <v>0</v>
      </c>
      <c r="J55" s="5"/>
    </row>
    <row r="56" spans="1:10" ht="28.2" customHeight="1" x14ac:dyDescent="0.4">
      <c r="A56" s="535"/>
      <c r="B56" s="255"/>
      <c r="C56" s="252" t="s">
        <v>1269</v>
      </c>
      <c r="D56" s="252"/>
      <c r="E56" s="252"/>
      <c r="F56" s="252"/>
      <c r="G56" s="515" t="s">
        <v>1309</v>
      </c>
      <c r="H56" s="507">
        <v>28000</v>
      </c>
      <c r="I56" s="508">
        <f t="shared" si="1"/>
        <v>0</v>
      </c>
      <c r="J56" s="5"/>
    </row>
    <row r="57" spans="1:10" ht="28.2" customHeight="1" x14ac:dyDescent="0.4">
      <c r="A57" s="535"/>
      <c r="B57" s="255"/>
      <c r="C57" s="252" t="s">
        <v>1270</v>
      </c>
      <c r="D57" s="252"/>
      <c r="E57" s="252"/>
      <c r="F57" s="252"/>
      <c r="G57" s="515" t="s">
        <v>1310</v>
      </c>
      <c r="H57" s="507">
        <v>29000</v>
      </c>
      <c r="I57" s="508">
        <f t="shared" si="1"/>
        <v>0</v>
      </c>
      <c r="J57" s="5"/>
    </row>
    <row r="58" spans="1:10" ht="28.2" customHeight="1" x14ac:dyDescent="0.4">
      <c r="A58" s="535"/>
      <c r="B58" s="255"/>
      <c r="C58" s="252" t="s">
        <v>1271</v>
      </c>
      <c r="D58" s="252"/>
      <c r="E58" s="252"/>
      <c r="F58" s="252"/>
      <c r="G58" s="515" t="s">
        <v>1311</v>
      </c>
      <c r="H58" s="507">
        <v>29000</v>
      </c>
      <c r="I58" s="508">
        <f t="shared" si="1"/>
        <v>0</v>
      </c>
      <c r="J58" s="5"/>
    </row>
    <row r="59" spans="1:10" ht="28.2" customHeight="1" x14ac:dyDescent="0.4">
      <c r="A59" s="535"/>
      <c r="B59" s="255"/>
      <c r="C59" s="252" t="s">
        <v>1272</v>
      </c>
      <c r="D59" s="252"/>
      <c r="E59" s="252"/>
      <c r="F59" s="252"/>
      <c r="G59" s="515" t="s">
        <v>1312</v>
      </c>
      <c r="H59" s="507">
        <v>29000</v>
      </c>
      <c r="I59" s="508">
        <f t="shared" si="1"/>
        <v>0</v>
      </c>
      <c r="J59" s="5"/>
    </row>
    <row r="60" spans="1:10" ht="28.2" customHeight="1" x14ac:dyDescent="0.4">
      <c r="A60" s="535"/>
      <c r="B60" s="255"/>
      <c r="C60" s="252" t="s">
        <v>1273</v>
      </c>
      <c r="D60" s="252"/>
      <c r="E60" s="252"/>
      <c r="F60" s="252"/>
      <c r="G60" s="515" t="s">
        <v>1313</v>
      </c>
      <c r="H60" s="507">
        <v>29000</v>
      </c>
      <c r="I60" s="508">
        <f t="shared" si="1"/>
        <v>0</v>
      </c>
      <c r="J60" s="5"/>
    </row>
    <row r="61" spans="1:10" ht="28.2" customHeight="1" x14ac:dyDescent="0.4">
      <c r="A61" s="535"/>
      <c r="B61" s="255"/>
      <c r="C61" s="252" t="s">
        <v>1274</v>
      </c>
      <c r="D61" s="252"/>
      <c r="E61" s="252"/>
      <c r="F61" s="252"/>
      <c r="G61" s="515" t="s">
        <v>1314</v>
      </c>
      <c r="H61" s="507">
        <v>30000</v>
      </c>
      <c r="I61" s="508">
        <f t="shared" si="1"/>
        <v>0</v>
      </c>
      <c r="J61" s="5"/>
    </row>
    <row r="62" spans="1:10" ht="28.2" customHeight="1" x14ac:dyDescent="0.4">
      <c r="A62" s="535"/>
      <c r="B62" s="255"/>
      <c r="C62" s="252" t="s">
        <v>1275</v>
      </c>
      <c r="D62" s="252"/>
      <c r="E62" s="252"/>
      <c r="F62" s="252"/>
      <c r="G62" s="515" t="s">
        <v>1315</v>
      </c>
      <c r="H62" s="507">
        <v>30000</v>
      </c>
      <c r="I62" s="508">
        <f t="shared" si="1"/>
        <v>0</v>
      </c>
      <c r="J62" s="5"/>
    </row>
    <row r="63" spans="1:10" ht="28.2" customHeight="1" x14ac:dyDescent="0.4">
      <c r="A63" s="535"/>
      <c r="B63" s="255"/>
      <c r="C63" s="252" t="s">
        <v>1276</v>
      </c>
      <c r="D63" s="252"/>
      <c r="E63" s="252"/>
      <c r="F63" s="252"/>
      <c r="G63" s="515" t="s">
        <v>1316</v>
      </c>
      <c r="H63" s="507">
        <v>30000</v>
      </c>
      <c r="I63" s="508">
        <f t="shared" si="1"/>
        <v>0</v>
      </c>
      <c r="J63" s="5"/>
    </row>
    <row r="64" spans="1:10" ht="28.2" customHeight="1" x14ac:dyDescent="0.4">
      <c r="A64" s="535"/>
      <c r="B64" s="255"/>
      <c r="C64" s="252" t="s">
        <v>1277</v>
      </c>
      <c r="D64" s="252"/>
      <c r="E64" s="252"/>
      <c r="F64" s="252"/>
      <c r="G64" s="515" t="s">
        <v>1317</v>
      </c>
      <c r="H64" s="507">
        <v>30000</v>
      </c>
      <c r="I64" s="508">
        <f t="shared" si="1"/>
        <v>0</v>
      </c>
      <c r="J64" s="5"/>
    </row>
    <row r="65" spans="1:10" ht="28.2" customHeight="1" x14ac:dyDescent="0.4">
      <c r="A65" s="535"/>
      <c r="B65" s="255"/>
      <c r="C65" s="252" t="s">
        <v>1278</v>
      </c>
      <c r="D65" s="252"/>
      <c r="E65" s="252"/>
      <c r="F65" s="252"/>
      <c r="G65" s="515" t="s">
        <v>1318</v>
      </c>
      <c r="H65" s="507">
        <v>31000</v>
      </c>
      <c r="I65" s="508">
        <f t="shared" si="1"/>
        <v>0</v>
      </c>
      <c r="J65" s="5"/>
    </row>
    <row r="66" spans="1:10" ht="28.2" customHeight="1" x14ac:dyDescent="0.3">
      <c r="A66" s="535"/>
      <c r="B66" s="255"/>
      <c r="C66" s="252" t="s">
        <v>1279</v>
      </c>
      <c r="D66" s="252"/>
      <c r="E66" s="252"/>
      <c r="F66" s="252"/>
      <c r="G66" s="515" t="s">
        <v>1319</v>
      </c>
      <c r="H66" s="507">
        <v>31000</v>
      </c>
      <c r="I66" s="508">
        <f t="shared" si="1"/>
        <v>0</v>
      </c>
    </row>
    <row r="67" spans="1:10" ht="28.2" customHeight="1" x14ac:dyDescent="0.3">
      <c r="A67" s="535"/>
      <c r="B67" s="255"/>
      <c r="C67" s="252" t="s">
        <v>1280</v>
      </c>
      <c r="D67" s="252"/>
      <c r="E67" s="252"/>
      <c r="F67" s="252"/>
      <c r="G67" s="515" t="s">
        <v>1320</v>
      </c>
      <c r="H67" s="507">
        <v>31000</v>
      </c>
      <c r="I67" s="508">
        <f t="shared" si="1"/>
        <v>0</v>
      </c>
    </row>
    <row r="68" spans="1:10" ht="28.2" customHeight="1" x14ac:dyDescent="0.3">
      <c r="A68" s="535"/>
      <c r="B68" s="255"/>
      <c r="C68" s="252" t="s">
        <v>1281</v>
      </c>
      <c r="D68" s="252"/>
      <c r="E68" s="252"/>
      <c r="F68" s="252"/>
      <c r="G68" s="515" t="s">
        <v>1321</v>
      </c>
      <c r="H68" s="507">
        <v>31000</v>
      </c>
      <c r="I68" s="508">
        <f t="shared" si="1"/>
        <v>0</v>
      </c>
    </row>
    <row r="69" spans="1:10" ht="28.2" customHeight="1" x14ac:dyDescent="0.3">
      <c r="A69" s="535"/>
      <c r="B69" s="255"/>
      <c r="C69" s="252" t="s">
        <v>1282</v>
      </c>
      <c r="D69" s="252"/>
      <c r="E69" s="252"/>
      <c r="F69" s="252"/>
      <c r="G69" s="515" t="s">
        <v>1322</v>
      </c>
      <c r="H69" s="507">
        <v>32000</v>
      </c>
      <c r="I69" s="508">
        <f t="shared" si="1"/>
        <v>0</v>
      </c>
    </row>
    <row r="70" spans="1:10" ht="28.2" customHeight="1" x14ac:dyDescent="0.3">
      <c r="A70" s="535"/>
      <c r="B70" s="255"/>
      <c r="C70" s="252" t="s">
        <v>1283</v>
      </c>
      <c r="D70" s="252"/>
      <c r="E70" s="252"/>
      <c r="F70" s="252"/>
      <c r="G70" s="515" t="s">
        <v>1323</v>
      </c>
      <c r="H70" s="507">
        <v>32000</v>
      </c>
      <c r="I70" s="508">
        <f t="shared" si="1"/>
        <v>0</v>
      </c>
    </row>
    <row r="71" spans="1:10" ht="28.2" customHeight="1" x14ac:dyDescent="0.3">
      <c r="A71" s="535"/>
      <c r="B71" s="255"/>
      <c r="C71" s="252" t="s">
        <v>1284</v>
      </c>
      <c r="D71" s="252"/>
      <c r="E71" s="252"/>
      <c r="F71" s="252"/>
      <c r="G71" s="515" t="s">
        <v>1324</v>
      </c>
      <c r="H71" s="507">
        <v>32000</v>
      </c>
      <c r="I71" s="508">
        <f t="shared" si="1"/>
        <v>0</v>
      </c>
    </row>
    <row r="72" spans="1:10" ht="28.2" customHeight="1" thickBot="1" x14ac:dyDescent="0.35">
      <c r="A72" s="536"/>
      <c r="B72" s="256"/>
      <c r="C72" s="258" t="s">
        <v>1285</v>
      </c>
      <c r="D72" s="258"/>
      <c r="E72" s="258"/>
      <c r="F72" s="258"/>
      <c r="G72" s="523" t="s">
        <v>1325</v>
      </c>
      <c r="H72" s="513">
        <v>32000</v>
      </c>
      <c r="I72" s="514">
        <f t="shared" si="1"/>
        <v>0</v>
      </c>
    </row>
    <row r="73" spans="1:10" ht="28.2" customHeight="1" x14ac:dyDescent="0.3">
      <c r="A73" s="534"/>
      <c r="B73" s="517" t="s">
        <v>1181</v>
      </c>
      <c r="C73" s="295" t="s">
        <v>1286</v>
      </c>
      <c r="D73" s="295"/>
      <c r="E73" s="295"/>
      <c r="F73" s="295"/>
      <c r="G73" s="518" t="s">
        <v>1326</v>
      </c>
      <c r="H73" s="519">
        <v>38000</v>
      </c>
      <c r="I73" s="520">
        <f t="shared" si="1"/>
        <v>0</v>
      </c>
    </row>
    <row r="74" spans="1:10" ht="28.2" customHeight="1" x14ac:dyDescent="0.3">
      <c r="A74" s="535"/>
      <c r="B74" s="255"/>
      <c r="C74" s="252" t="s">
        <v>1287</v>
      </c>
      <c r="D74" s="252"/>
      <c r="E74" s="252"/>
      <c r="F74" s="252"/>
      <c r="G74" s="515" t="s">
        <v>1327</v>
      </c>
      <c r="H74" s="507">
        <v>38000</v>
      </c>
      <c r="I74" s="508">
        <f t="shared" si="1"/>
        <v>0</v>
      </c>
    </row>
    <row r="75" spans="1:10" ht="28.2" customHeight="1" x14ac:dyDescent="0.3">
      <c r="A75" s="535"/>
      <c r="B75" s="255"/>
      <c r="C75" s="252" t="s">
        <v>1288</v>
      </c>
      <c r="D75" s="252"/>
      <c r="E75" s="252"/>
      <c r="F75" s="252"/>
      <c r="G75" s="515" t="s">
        <v>1328</v>
      </c>
      <c r="H75" s="507">
        <v>38000</v>
      </c>
      <c r="I75" s="508">
        <f t="shared" si="1"/>
        <v>0</v>
      </c>
    </row>
    <row r="76" spans="1:10" ht="28.2" customHeight="1" x14ac:dyDescent="0.3">
      <c r="A76" s="535"/>
      <c r="B76" s="255"/>
      <c r="C76" s="252" t="s">
        <v>1289</v>
      </c>
      <c r="D76" s="252"/>
      <c r="E76" s="252"/>
      <c r="F76" s="252"/>
      <c r="G76" s="515" t="s">
        <v>1329</v>
      </c>
      <c r="H76" s="507">
        <v>38000</v>
      </c>
      <c r="I76" s="508">
        <f t="shared" si="1"/>
        <v>0</v>
      </c>
    </row>
    <row r="77" spans="1:10" ht="28.2" customHeight="1" x14ac:dyDescent="0.3">
      <c r="A77" s="535"/>
      <c r="B77" s="255"/>
      <c r="C77" s="252" t="s">
        <v>1290</v>
      </c>
      <c r="D77" s="252"/>
      <c r="E77" s="252"/>
      <c r="F77" s="252"/>
      <c r="G77" s="515" t="s">
        <v>1330</v>
      </c>
      <c r="H77" s="507">
        <v>39000</v>
      </c>
      <c r="I77" s="508">
        <f t="shared" si="1"/>
        <v>0</v>
      </c>
    </row>
    <row r="78" spans="1:10" ht="28.2" customHeight="1" x14ac:dyDescent="0.3">
      <c r="A78" s="535"/>
      <c r="B78" s="255"/>
      <c r="C78" s="252" t="s">
        <v>1291</v>
      </c>
      <c r="D78" s="252"/>
      <c r="E78" s="252"/>
      <c r="F78" s="252"/>
      <c r="G78" s="515" t="s">
        <v>1331</v>
      </c>
      <c r="H78" s="507">
        <v>39000</v>
      </c>
      <c r="I78" s="508">
        <f t="shared" si="1"/>
        <v>0</v>
      </c>
    </row>
    <row r="79" spans="1:10" ht="28.2" customHeight="1" x14ac:dyDescent="0.3">
      <c r="A79" s="535"/>
      <c r="B79" s="255"/>
      <c r="C79" s="252" t="s">
        <v>1292</v>
      </c>
      <c r="D79" s="252"/>
      <c r="E79" s="252"/>
      <c r="F79" s="252"/>
      <c r="G79" s="515" t="s">
        <v>1332</v>
      </c>
      <c r="H79" s="507">
        <v>39000</v>
      </c>
      <c r="I79" s="508">
        <f t="shared" si="1"/>
        <v>0</v>
      </c>
    </row>
    <row r="80" spans="1:10" ht="28.2" customHeight="1" x14ac:dyDescent="0.3">
      <c r="A80" s="535"/>
      <c r="B80" s="255"/>
      <c r="C80" s="252" t="s">
        <v>1293</v>
      </c>
      <c r="D80" s="252"/>
      <c r="E80" s="252"/>
      <c r="F80" s="252"/>
      <c r="G80" s="515" t="s">
        <v>1333</v>
      </c>
      <c r="H80" s="507">
        <v>39000</v>
      </c>
      <c r="I80" s="508">
        <f t="shared" si="1"/>
        <v>0</v>
      </c>
    </row>
    <row r="81" spans="1:9" ht="28.2" customHeight="1" x14ac:dyDescent="0.3">
      <c r="A81" s="535"/>
      <c r="B81" s="255"/>
      <c r="C81" s="252" t="s">
        <v>1294</v>
      </c>
      <c r="D81" s="252"/>
      <c r="E81" s="252"/>
      <c r="F81" s="252"/>
      <c r="G81" s="515" t="s">
        <v>1334</v>
      </c>
      <c r="H81" s="507">
        <v>40000</v>
      </c>
      <c r="I81" s="508">
        <f t="shared" si="1"/>
        <v>0</v>
      </c>
    </row>
    <row r="82" spans="1:9" ht="28.2" customHeight="1" x14ac:dyDescent="0.3">
      <c r="A82" s="535"/>
      <c r="B82" s="255"/>
      <c r="C82" s="252" t="s">
        <v>1295</v>
      </c>
      <c r="D82" s="252"/>
      <c r="E82" s="252"/>
      <c r="F82" s="252"/>
      <c r="G82" s="515" t="s">
        <v>1335</v>
      </c>
      <c r="H82" s="507">
        <v>40000</v>
      </c>
      <c r="I82" s="508">
        <f t="shared" si="1"/>
        <v>0</v>
      </c>
    </row>
    <row r="83" spans="1:9" ht="28.2" customHeight="1" x14ac:dyDescent="0.3">
      <c r="A83" s="535"/>
      <c r="B83" s="255"/>
      <c r="C83" s="252" t="s">
        <v>1296</v>
      </c>
      <c r="D83" s="252"/>
      <c r="E83" s="252"/>
      <c r="F83" s="252"/>
      <c r="G83" s="515" t="s">
        <v>1336</v>
      </c>
      <c r="H83" s="507">
        <v>40000</v>
      </c>
      <c r="I83" s="508">
        <f t="shared" si="1"/>
        <v>0</v>
      </c>
    </row>
    <row r="84" spans="1:9" ht="28.2" customHeight="1" x14ac:dyDescent="0.3">
      <c r="A84" s="535"/>
      <c r="B84" s="255"/>
      <c r="C84" s="252" t="s">
        <v>1297</v>
      </c>
      <c r="D84" s="252"/>
      <c r="E84" s="252"/>
      <c r="F84" s="252"/>
      <c r="G84" s="515" t="s">
        <v>1337</v>
      </c>
      <c r="H84" s="507">
        <v>40000</v>
      </c>
      <c r="I84" s="508">
        <f t="shared" si="1"/>
        <v>0</v>
      </c>
    </row>
    <row r="85" spans="1:9" ht="28.2" customHeight="1" x14ac:dyDescent="0.3">
      <c r="A85" s="535"/>
      <c r="B85" s="255"/>
      <c r="C85" s="252" t="s">
        <v>1298</v>
      </c>
      <c r="D85" s="252"/>
      <c r="E85" s="252"/>
      <c r="F85" s="252"/>
      <c r="G85" s="515" t="s">
        <v>1338</v>
      </c>
      <c r="H85" s="507">
        <v>41000</v>
      </c>
      <c r="I85" s="508">
        <f t="shared" si="1"/>
        <v>0</v>
      </c>
    </row>
    <row r="86" spans="1:9" ht="28.2" customHeight="1" x14ac:dyDescent="0.3">
      <c r="A86" s="535"/>
      <c r="B86" s="255"/>
      <c r="C86" s="252" t="s">
        <v>1299</v>
      </c>
      <c r="D86" s="252"/>
      <c r="E86" s="252"/>
      <c r="F86" s="252"/>
      <c r="G86" s="515" t="s">
        <v>1339</v>
      </c>
      <c r="H86" s="507">
        <v>41000</v>
      </c>
      <c r="I86" s="508">
        <f t="shared" si="1"/>
        <v>0</v>
      </c>
    </row>
    <row r="87" spans="1:9" ht="28.2" customHeight="1" x14ac:dyDescent="0.3">
      <c r="A87" s="535"/>
      <c r="B87" s="255"/>
      <c r="C87" s="252" t="s">
        <v>1300</v>
      </c>
      <c r="D87" s="252"/>
      <c r="E87" s="252"/>
      <c r="F87" s="252"/>
      <c r="G87" s="515" t="s">
        <v>1340</v>
      </c>
      <c r="H87" s="507">
        <v>41000</v>
      </c>
      <c r="I87" s="508">
        <f t="shared" si="1"/>
        <v>0</v>
      </c>
    </row>
    <row r="88" spans="1:9" ht="28.2" customHeight="1" x14ac:dyDescent="0.3">
      <c r="A88" s="535"/>
      <c r="B88" s="255"/>
      <c r="C88" s="252" t="s">
        <v>1301</v>
      </c>
      <c r="D88" s="252"/>
      <c r="E88" s="252"/>
      <c r="F88" s="252"/>
      <c r="G88" s="515" t="s">
        <v>1341</v>
      </c>
      <c r="H88" s="507">
        <v>41000</v>
      </c>
      <c r="I88" s="508">
        <f t="shared" si="1"/>
        <v>0</v>
      </c>
    </row>
    <row r="89" spans="1:9" ht="28.2" customHeight="1" x14ac:dyDescent="0.3">
      <c r="A89" s="535"/>
      <c r="B89" s="255"/>
      <c r="C89" s="252" t="s">
        <v>1302</v>
      </c>
      <c r="D89" s="252"/>
      <c r="E89" s="252"/>
      <c r="F89" s="252"/>
      <c r="G89" s="515" t="s">
        <v>1342</v>
      </c>
      <c r="H89" s="507">
        <v>42000</v>
      </c>
      <c r="I89" s="508">
        <f t="shared" si="1"/>
        <v>0</v>
      </c>
    </row>
    <row r="90" spans="1:9" ht="28.2" customHeight="1" x14ac:dyDescent="0.3">
      <c r="A90" s="535"/>
      <c r="B90" s="255"/>
      <c r="C90" s="252" t="s">
        <v>1303</v>
      </c>
      <c r="D90" s="252"/>
      <c r="E90" s="252"/>
      <c r="F90" s="252"/>
      <c r="G90" s="515" t="s">
        <v>1343</v>
      </c>
      <c r="H90" s="507">
        <v>42000</v>
      </c>
      <c r="I90" s="508">
        <f t="shared" si="1"/>
        <v>0</v>
      </c>
    </row>
    <row r="91" spans="1:9" ht="28.2" customHeight="1" x14ac:dyDescent="0.3">
      <c r="A91" s="535"/>
      <c r="B91" s="255"/>
      <c r="C91" s="252" t="s">
        <v>1304</v>
      </c>
      <c r="D91" s="252"/>
      <c r="E91" s="252"/>
      <c r="F91" s="252"/>
      <c r="G91" s="515" t="s">
        <v>1344</v>
      </c>
      <c r="H91" s="507">
        <v>42000</v>
      </c>
      <c r="I91" s="508">
        <f t="shared" si="1"/>
        <v>0</v>
      </c>
    </row>
    <row r="92" spans="1:9" ht="28.2" customHeight="1" thickBot="1" x14ac:dyDescent="0.35">
      <c r="A92" s="536"/>
      <c r="B92" s="256"/>
      <c r="C92" s="258" t="s">
        <v>1305</v>
      </c>
      <c r="D92" s="258"/>
      <c r="E92" s="258"/>
      <c r="F92" s="258"/>
      <c r="G92" s="515" t="s">
        <v>1345</v>
      </c>
      <c r="H92" s="513">
        <v>42000</v>
      </c>
      <c r="I92" s="514">
        <f t="shared" si="1"/>
        <v>0</v>
      </c>
    </row>
    <row r="93" spans="1:9" ht="113.25" customHeight="1" thickBot="1" x14ac:dyDescent="0.35">
      <c r="A93" s="529"/>
      <c r="B93" s="530"/>
      <c r="C93" s="531" t="s">
        <v>1432</v>
      </c>
      <c r="D93" s="531"/>
      <c r="E93" s="531"/>
      <c r="F93" s="531"/>
      <c r="G93" s="532"/>
      <c r="H93" s="532"/>
      <c r="I93" s="533"/>
    </row>
    <row r="94" spans="1:9" ht="28.2" customHeight="1" thickBot="1" x14ac:dyDescent="0.35">
      <c r="A94" s="104"/>
      <c r="B94" s="105"/>
      <c r="C94" s="263" t="s">
        <v>1223</v>
      </c>
      <c r="D94" s="263"/>
      <c r="E94" s="263"/>
      <c r="F94" s="263"/>
      <c r="G94" s="263"/>
      <c r="H94" s="263"/>
      <c r="I94" s="106"/>
    </row>
    <row r="95" spans="1:9" ht="28.2" customHeight="1" thickBot="1" x14ac:dyDescent="0.35">
      <c r="A95" s="264" t="s">
        <v>1350</v>
      </c>
      <c r="B95" s="265"/>
      <c r="C95" s="265"/>
      <c r="D95" s="265"/>
      <c r="E95" s="265"/>
      <c r="F95" s="265"/>
      <c r="G95" s="265"/>
      <c r="H95" s="265"/>
      <c r="I95" s="266"/>
    </row>
    <row r="96" spans="1:9" ht="28.2" customHeight="1" x14ac:dyDescent="0.3">
      <c r="A96" s="259"/>
      <c r="B96" s="267" t="s">
        <v>1160</v>
      </c>
      <c r="C96" s="257" t="s">
        <v>1183</v>
      </c>
      <c r="D96" s="257"/>
      <c r="E96" s="257"/>
      <c r="F96" s="257"/>
      <c r="G96" s="521" t="s">
        <v>1224</v>
      </c>
      <c r="H96" s="26">
        <v>28000</v>
      </c>
      <c r="I96" s="27">
        <f t="shared" ref="I96" si="2">H96-(H96*скидка/100)</f>
        <v>0</v>
      </c>
    </row>
    <row r="97" spans="1:9" ht="28.2" customHeight="1" x14ac:dyDescent="0.3">
      <c r="A97" s="260"/>
      <c r="B97" s="268"/>
      <c r="C97" s="252" t="s">
        <v>1184</v>
      </c>
      <c r="D97" s="252"/>
      <c r="E97" s="252"/>
      <c r="F97" s="252"/>
      <c r="G97" s="515" t="s">
        <v>1225</v>
      </c>
      <c r="H97" s="10">
        <v>28000</v>
      </c>
      <c r="I97" s="29">
        <f t="shared" ref="I97:I132" si="3">H97-(H97*скидка/100)</f>
        <v>0</v>
      </c>
    </row>
    <row r="98" spans="1:9" ht="28.2" customHeight="1" x14ac:dyDescent="0.3">
      <c r="A98" s="260"/>
      <c r="B98" s="268"/>
      <c r="C98" s="252" t="s">
        <v>1185</v>
      </c>
      <c r="D98" s="252"/>
      <c r="E98" s="252"/>
      <c r="F98" s="252"/>
      <c r="G98" s="515" t="s">
        <v>1226</v>
      </c>
      <c r="H98" s="10">
        <v>28000</v>
      </c>
      <c r="I98" s="29">
        <f t="shared" si="3"/>
        <v>0</v>
      </c>
    </row>
    <row r="99" spans="1:9" ht="28.2" customHeight="1" x14ac:dyDescent="0.3">
      <c r="A99" s="260"/>
      <c r="B99" s="268"/>
      <c r="C99" s="252" t="s">
        <v>1186</v>
      </c>
      <c r="D99" s="252"/>
      <c r="E99" s="252"/>
      <c r="F99" s="252"/>
      <c r="G99" s="515" t="s">
        <v>1227</v>
      </c>
      <c r="H99" s="10">
        <v>28000</v>
      </c>
      <c r="I99" s="29">
        <f t="shared" si="3"/>
        <v>0</v>
      </c>
    </row>
    <row r="100" spans="1:9" ht="28.2" customHeight="1" x14ac:dyDescent="0.3">
      <c r="A100" s="260"/>
      <c r="B100" s="268"/>
      <c r="C100" s="252" t="s">
        <v>1187</v>
      </c>
      <c r="D100" s="252"/>
      <c r="E100" s="252"/>
      <c r="F100" s="252"/>
      <c r="G100" s="515" t="s">
        <v>1228</v>
      </c>
      <c r="H100" s="10">
        <v>29000</v>
      </c>
      <c r="I100" s="29">
        <f t="shared" si="3"/>
        <v>0</v>
      </c>
    </row>
    <row r="101" spans="1:9" ht="28.2" customHeight="1" x14ac:dyDescent="0.3">
      <c r="A101" s="260"/>
      <c r="B101" s="268"/>
      <c r="C101" s="252" t="s">
        <v>1188</v>
      </c>
      <c r="D101" s="252"/>
      <c r="E101" s="252"/>
      <c r="F101" s="252"/>
      <c r="G101" s="515" t="s">
        <v>1229</v>
      </c>
      <c r="H101" s="10">
        <v>29000</v>
      </c>
      <c r="I101" s="29">
        <f t="shared" si="3"/>
        <v>0</v>
      </c>
    </row>
    <row r="102" spans="1:9" ht="28.2" customHeight="1" x14ac:dyDescent="0.3">
      <c r="A102" s="260"/>
      <c r="B102" s="268"/>
      <c r="C102" s="252" t="s">
        <v>1189</v>
      </c>
      <c r="D102" s="252"/>
      <c r="E102" s="252"/>
      <c r="F102" s="252"/>
      <c r="G102" s="515" t="s">
        <v>1230</v>
      </c>
      <c r="H102" s="10">
        <v>29000</v>
      </c>
      <c r="I102" s="29">
        <f t="shared" si="3"/>
        <v>0</v>
      </c>
    </row>
    <row r="103" spans="1:9" ht="28.2" customHeight="1" x14ac:dyDescent="0.3">
      <c r="A103" s="260"/>
      <c r="B103" s="268"/>
      <c r="C103" s="252" t="s">
        <v>1190</v>
      </c>
      <c r="D103" s="252"/>
      <c r="E103" s="252"/>
      <c r="F103" s="252"/>
      <c r="G103" s="515" t="s">
        <v>1231</v>
      </c>
      <c r="H103" s="10">
        <v>29000</v>
      </c>
      <c r="I103" s="29">
        <f t="shared" si="3"/>
        <v>0</v>
      </c>
    </row>
    <row r="104" spans="1:9" ht="28.2" customHeight="1" x14ac:dyDescent="0.3">
      <c r="A104" s="260"/>
      <c r="B104" s="268"/>
      <c r="C104" s="252" t="s">
        <v>1191</v>
      </c>
      <c r="D104" s="252"/>
      <c r="E104" s="252"/>
      <c r="F104" s="252"/>
      <c r="G104" s="515" t="s">
        <v>1232</v>
      </c>
      <c r="H104" s="10">
        <v>30000</v>
      </c>
      <c r="I104" s="29">
        <f t="shared" si="3"/>
        <v>0</v>
      </c>
    </row>
    <row r="105" spans="1:9" ht="28.2" customHeight="1" x14ac:dyDescent="0.3">
      <c r="A105" s="260"/>
      <c r="B105" s="268"/>
      <c r="C105" s="252" t="s">
        <v>1192</v>
      </c>
      <c r="D105" s="252"/>
      <c r="E105" s="252"/>
      <c r="F105" s="252"/>
      <c r="G105" s="515" t="s">
        <v>1233</v>
      </c>
      <c r="H105" s="10">
        <v>30000</v>
      </c>
      <c r="I105" s="29">
        <f t="shared" si="3"/>
        <v>0</v>
      </c>
    </row>
    <row r="106" spans="1:9" ht="28.2" customHeight="1" x14ac:dyDescent="0.3">
      <c r="A106" s="260"/>
      <c r="B106" s="268"/>
      <c r="C106" s="252" t="s">
        <v>1193</v>
      </c>
      <c r="D106" s="252"/>
      <c r="E106" s="252"/>
      <c r="F106" s="252"/>
      <c r="G106" s="515" t="s">
        <v>1234</v>
      </c>
      <c r="H106" s="10">
        <v>30000</v>
      </c>
      <c r="I106" s="29">
        <f t="shared" si="3"/>
        <v>0</v>
      </c>
    </row>
    <row r="107" spans="1:9" ht="28.2" customHeight="1" x14ac:dyDescent="0.3">
      <c r="A107" s="260"/>
      <c r="B107" s="268"/>
      <c r="C107" s="252" t="s">
        <v>1194</v>
      </c>
      <c r="D107" s="252"/>
      <c r="E107" s="252"/>
      <c r="F107" s="252"/>
      <c r="G107" s="515" t="s">
        <v>1235</v>
      </c>
      <c r="H107" s="10">
        <v>30000</v>
      </c>
      <c r="I107" s="29">
        <f t="shared" si="3"/>
        <v>0</v>
      </c>
    </row>
    <row r="108" spans="1:9" ht="28.2" customHeight="1" x14ac:dyDescent="0.3">
      <c r="A108" s="260"/>
      <c r="B108" s="268"/>
      <c r="C108" s="252" t="s">
        <v>1195</v>
      </c>
      <c r="D108" s="252"/>
      <c r="E108" s="252"/>
      <c r="F108" s="252"/>
      <c r="G108" s="515" t="s">
        <v>1236</v>
      </c>
      <c r="H108" s="10">
        <v>31000</v>
      </c>
      <c r="I108" s="29">
        <f t="shared" si="3"/>
        <v>0</v>
      </c>
    </row>
    <row r="109" spans="1:9" ht="28.2" customHeight="1" x14ac:dyDescent="0.3">
      <c r="A109" s="260"/>
      <c r="B109" s="268"/>
      <c r="C109" s="252" t="s">
        <v>1196</v>
      </c>
      <c r="D109" s="252"/>
      <c r="E109" s="252"/>
      <c r="F109" s="252"/>
      <c r="G109" s="515" t="s">
        <v>1237</v>
      </c>
      <c r="H109" s="10">
        <v>31000</v>
      </c>
      <c r="I109" s="29">
        <f t="shared" si="3"/>
        <v>0</v>
      </c>
    </row>
    <row r="110" spans="1:9" ht="28.2" customHeight="1" x14ac:dyDescent="0.3">
      <c r="A110" s="260"/>
      <c r="B110" s="268"/>
      <c r="C110" s="252" t="s">
        <v>1197</v>
      </c>
      <c r="D110" s="252"/>
      <c r="E110" s="252"/>
      <c r="F110" s="252"/>
      <c r="G110" s="515" t="s">
        <v>1238</v>
      </c>
      <c r="H110" s="10">
        <v>31000</v>
      </c>
      <c r="I110" s="29">
        <f t="shared" si="3"/>
        <v>0</v>
      </c>
    </row>
    <row r="111" spans="1:9" ht="28.2" customHeight="1" x14ac:dyDescent="0.3">
      <c r="A111" s="260"/>
      <c r="B111" s="268"/>
      <c r="C111" s="252" t="s">
        <v>1198</v>
      </c>
      <c r="D111" s="252"/>
      <c r="E111" s="252"/>
      <c r="F111" s="252"/>
      <c r="G111" s="515" t="s">
        <v>1239</v>
      </c>
      <c r="H111" s="10">
        <v>31000</v>
      </c>
      <c r="I111" s="29">
        <f t="shared" si="3"/>
        <v>0</v>
      </c>
    </row>
    <row r="112" spans="1:9" ht="28.2" customHeight="1" x14ac:dyDescent="0.3">
      <c r="A112" s="260"/>
      <c r="B112" s="268"/>
      <c r="C112" s="252" t="s">
        <v>1199</v>
      </c>
      <c r="D112" s="252"/>
      <c r="E112" s="252"/>
      <c r="F112" s="252"/>
      <c r="G112" s="515" t="s">
        <v>1240</v>
      </c>
      <c r="H112" s="10">
        <v>32000</v>
      </c>
      <c r="I112" s="29">
        <f t="shared" si="3"/>
        <v>0</v>
      </c>
    </row>
    <row r="113" spans="1:9" ht="28.2" customHeight="1" x14ac:dyDescent="0.3">
      <c r="A113" s="260"/>
      <c r="B113" s="268"/>
      <c r="C113" s="252" t="s">
        <v>1200</v>
      </c>
      <c r="D113" s="252"/>
      <c r="E113" s="252"/>
      <c r="F113" s="252"/>
      <c r="G113" s="515" t="s">
        <v>1241</v>
      </c>
      <c r="H113" s="10">
        <v>32000</v>
      </c>
      <c r="I113" s="29">
        <f t="shared" si="3"/>
        <v>0</v>
      </c>
    </row>
    <row r="114" spans="1:9" ht="28.2" customHeight="1" x14ac:dyDescent="0.3">
      <c r="A114" s="260"/>
      <c r="B114" s="268"/>
      <c r="C114" s="252" t="s">
        <v>1201</v>
      </c>
      <c r="D114" s="252"/>
      <c r="E114" s="252"/>
      <c r="F114" s="252"/>
      <c r="G114" s="515" t="s">
        <v>1242</v>
      </c>
      <c r="H114" s="10">
        <v>32000</v>
      </c>
      <c r="I114" s="29">
        <f t="shared" si="3"/>
        <v>0</v>
      </c>
    </row>
    <row r="115" spans="1:9" ht="28.2" customHeight="1" thickBot="1" x14ac:dyDescent="0.35">
      <c r="A115" s="261"/>
      <c r="B115" s="525"/>
      <c r="C115" s="258" t="s">
        <v>1202</v>
      </c>
      <c r="D115" s="258"/>
      <c r="E115" s="258"/>
      <c r="F115" s="258"/>
      <c r="G115" s="523" t="s">
        <v>1243</v>
      </c>
      <c r="H115" s="33">
        <v>32000</v>
      </c>
      <c r="I115" s="34">
        <f t="shared" si="3"/>
        <v>0</v>
      </c>
    </row>
    <row r="116" spans="1:9" ht="28.2" customHeight="1" x14ac:dyDescent="0.3">
      <c r="A116" s="260"/>
      <c r="B116" s="517" t="s">
        <v>1181</v>
      </c>
      <c r="C116" s="295" t="s">
        <v>1203</v>
      </c>
      <c r="D116" s="295"/>
      <c r="E116" s="295"/>
      <c r="F116" s="295"/>
      <c r="G116" s="518" t="s">
        <v>1244</v>
      </c>
      <c r="H116" s="22">
        <v>38000</v>
      </c>
      <c r="I116" s="44">
        <f t="shared" si="3"/>
        <v>0</v>
      </c>
    </row>
    <row r="117" spans="1:9" ht="28.2" customHeight="1" x14ac:dyDescent="0.3">
      <c r="A117" s="260"/>
      <c r="B117" s="255"/>
      <c r="C117" s="252" t="s">
        <v>1204</v>
      </c>
      <c r="D117" s="252"/>
      <c r="E117" s="252"/>
      <c r="F117" s="252"/>
      <c r="G117" s="515" t="s">
        <v>1245</v>
      </c>
      <c r="H117" s="10">
        <v>38000</v>
      </c>
      <c r="I117" s="29">
        <f t="shared" si="3"/>
        <v>0</v>
      </c>
    </row>
    <row r="118" spans="1:9" ht="28.2" customHeight="1" x14ac:dyDescent="0.3">
      <c r="A118" s="260"/>
      <c r="B118" s="255"/>
      <c r="C118" s="252" t="s">
        <v>1205</v>
      </c>
      <c r="D118" s="252"/>
      <c r="E118" s="252"/>
      <c r="F118" s="252"/>
      <c r="G118" s="515" t="s">
        <v>1246</v>
      </c>
      <c r="H118" s="10">
        <v>38000</v>
      </c>
      <c r="I118" s="29">
        <f t="shared" si="3"/>
        <v>0</v>
      </c>
    </row>
    <row r="119" spans="1:9" ht="28.2" customHeight="1" x14ac:dyDescent="0.3">
      <c r="A119" s="260"/>
      <c r="B119" s="255"/>
      <c r="C119" s="252" t="s">
        <v>1206</v>
      </c>
      <c r="D119" s="252"/>
      <c r="E119" s="252"/>
      <c r="F119" s="252"/>
      <c r="G119" s="515" t="s">
        <v>1247</v>
      </c>
      <c r="H119" s="10">
        <v>38000</v>
      </c>
      <c r="I119" s="29">
        <f t="shared" si="3"/>
        <v>0</v>
      </c>
    </row>
    <row r="120" spans="1:9" ht="28.2" customHeight="1" x14ac:dyDescent="0.3">
      <c r="A120" s="260"/>
      <c r="B120" s="255"/>
      <c r="C120" s="252" t="s">
        <v>1207</v>
      </c>
      <c r="D120" s="252"/>
      <c r="E120" s="252"/>
      <c r="F120" s="252"/>
      <c r="G120" s="515" t="s">
        <v>1248</v>
      </c>
      <c r="H120" s="10">
        <v>39000</v>
      </c>
      <c r="I120" s="29">
        <f t="shared" si="3"/>
        <v>0</v>
      </c>
    </row>
    <row r="121" spans="1:9" ht="28.2" customHeight="1" x14ac:dyDescent="0.3">
      <c r="A121" s="260"/>
      <c r="B121" s="255"/>
      <c r="C121" s="252" t="s">
        <v>1208</v>
      </c>
      <c r="D121" s="252"/>
      <c r="E121" s="252"/>
      <c r="F121" s="252"/>
      <c r="G121" s="515" t="s">
        <v>1249</v>
      </c>
      <c r="H121" s="10">
        <v>39000</v>
      </c>
      <c r="I121" s="29">
        <f t="shared" si="3"/>
        <v>0</v>
      </c>
    </row>
    <row r="122" spans="1:9" ht="28.2" customHeight="1" x14ac:dyDescent="0.3">
      <c r="A122" s="260"/>
      <c r="B122" s="255"/>
      <c r="C122" s="252" t="s">
        <v>1209</v>
      </c>
      <c r="D122" s="252"/>
      <c r="E122" s="252"/>
      <c r="F122" s="252"/>
      <c r="G122" s="515" t="s">
        <v>1250</v>
      </c>
      <c r="H122" s="10">
        <v>39000</v>
      </c>
      <c r="I122" s="29">
        <f t="shared" si="3"/>
        <v>0</v>
      </c>
    </row>
    <row r="123" spans="1:9" ht="28.2" customHeight="1" x14ac:dyDescent="0.3">
      <c r="A123" s="260"/>
      <c r="B123" s="255"/>
      <c r="C123" s="252" t="s">
        <v>1210</v>
      </c>
      <c r="D123" s="252"/>
      <c r="E123" s="252"/>
      <c r="F123" s="252"/>
      <c r="G123" s="515" t="s">
        <v>1251</v>
      </c>
      <c r="H123" s="10">
        <v>39000</v>
      </c>
      <c r="I123" s="29">
        <f t="shared" si="3"/>
        <v>0</v>
      </c>
    </row>
    <row r="124" spans="1:9" ht="28.2" customHeight="1" x14ac:dyDescent="0.3">
      <c r="A124" s="260"/>
      <c r="B124" s="255"/>
      <c r="C124" s="252" t="s">
        <v>1211</v>
      </c>
      <c r="D124" s="252"/>
      <c r="E124" s="252"/>
      <c r="F124" s="252"/>
      <c r="G124" s="515" t="s">
        <v>1252</v>
      </c>
      <c r="H124" s="10">
        <v>40000</v>
      </c>
      <c r="I124" s="29">
        <f t="shared" si="3"/>
        <v>0</v>
      </c>
    </row>
    <row r="125" spans="1:9" ht="28.2" customHeight="1" x14ac:dyDescent="0.3">
      <c r="A125" s="260"/>
      <c r="B125" s="255"/>
      <c r="C125" s="252" t="s">
        <v>1212</v>
      </c>
      <c r="D125" s="252"/>
      <c r="E125" s="252"/>
      <c r="F125" s="252"/>
      <c r="G125" s="515" t="s">
        <v>1253</v>
      </c>
      <c r="H125" s="10">
        <v>40000</v>
      </c>
      <c r="I125" s="29">
        <f t="shared" si="3"/>
        <v>0</v>
      </c>
    </row>
    <row r="126" spans="1:9" ht="28.2" customHeight="1" x14ac:dyDescent="0.3">
      <c r="A126" s="260"/>
      <c r="B126" s="255"/>
      <c r="C126" s="252" t="s">
        <v>1213</v>
      </c>
      <c r="D126" s="252"/>
      <c r="E126" s="252"/>
      <c r="F126" s="252"/>
      <c r="G126" s="515" t="s">
        <v>1254</v>
      </c>
      <c r="H126" s="10">
        <v>40000</v>
      </c>
      <c r="I126" s="29">
        <f t="shared" si="3"/>
        <v>0</v>
      </c>
    </row>
    <row r="127" spans="1:9" ht="28.2" customHeight="1" x14ac:dyDescent="0.3">
      <c r="A127" s="260"/>
      <c r="B127" s="255"/>
      <c r="C127" s="252" t="s">
        <v>1214</v>
      </c>
      <c r="D127" s="252"/>
      <c r="E127" s="252"/>
      <c r="F127" s="252"/>
      <c r="G127" s="515" t="s">
        <v>1255</v>
      </c>
      <c r="H127" s="10">
        <v>40000</v>
      </c>
      <c r="I127" s="29">
        <f t="shared" si="3"/>
        <v>0</v>
      </c>
    </row>
    <row r="128" spans="1:9" ht="28.2" customHeight="1" x14ac:dyDescent="0.3">
      <c r="A128" s="260"/>
      <c r="B128" s="255"/>
      <c r="C128" s="252" t="s">
        <v>1215</v>
      </c>
      <c r="D128" s="252"/>
      <c r="E128" s="252"/>
      <c r="F128" s="252"/>
      <c r="G128" s="515" t="s">
        <v>1256</v>
      </c>
      <c r="H128" s="10">
        <v>41000</v>
      </c>
      <c r="I128" s="29">
        <f t="shared" si="3"/>
        <v>0</v>
      </c>
    </row>
    <row r="129" spans="1:9" ht="28.2" customHeight="1" x14ac:dyDescent="0.3">
      <c r="A129" s="260"/>
      <c r="B129" s="255"/>
      <c r="C129" s="252" t="s">
        <v>1216</v>
      </c>
      <c r="D129" s="252"/>
      <c r="E129" s="252"/>
      <c r="F129" s="252"/>
      <c r="G129" s="515" t="s">
        <v>1257</v>
      </c>
      <c r="H129" s="10">
        <v>41000</v>
      </c>
      <c r="I129" s="29">
        <f t="shared" si="3"/>
        <v>0</v>
      </c>
    </row>
    <row r="130" spans="1:9" ht="28.2" customHeight="1" x14ac:dyDescent="0.3">
      <c r="A130" s="260"/>
      <c r="B130" s="255"/>
      <c r="C130" s="252" t="s">
        <v>1217</v>
      </c>
      <c r="D130" s="252"/>
      <c r="E130" s="252"/>
      <c r="F130" s="252"/>
      <c r="G130" s="515" t="s">
        <v>1258</v>
      </c>
      <c r="H130" s="10">
        <v>41000</v>
      </c>
      <c r="I130" s="29">
        <f t="shared" si="3"/>
        <v>0</v>
      </c>
    </row>
    <row r="131" spans="1:9" ht="28.2" customHeight="1" x14ac:dyDescent="0.3">
      <c r="A131" s="260"/>
      <c r="B131" s="255"/>
      <c r="C131" s="252" t="s">
        <v>1218</v>
      </c>
      <c r="D131" s="252"/>
      <c r="E131" s="252"/>
      <c r="F131" s="252"/>
      <c r="G131" s="515" t="s">
        <v>1259</v>
      </c>
      <c r="H131" s="10">
        <v>41000</v>
      </c>
      <c r="I131" s="29">
        <f t="shared" si="3"/>
        <v>0</v>
      </c>
    </row>
    <row r="132" spans="1:9" ht="28.2" customHeight="1" x14ac:dyDescent="0.3">
      <c r="A132" s="260"/>
      <c r="B132" s="255"/>
      <c r="C132" s="252" t="s">
        <v>1219</v>
      </c>
      <c r="D132" s="252"/>
      <c r="E132" s="252"/>
      <c r="F132" s="252"/>
      <c r="G132" s="515" t="s">
        <v>1260</v>
      </c>
      <c r="H132" s="10">
        <v>42000</v>
      </c>
      <c r="I132" s="29">
        <f t="shared" si="3"/>
        <v>0</v>
      </c>
    </row>
    <row r="133" spans="1:9" ht="28.2" customHeight="1" x14ac:dyDescent="0.3">
      <c r="A133" s="260"/>
      <c r="B133" s="255"/>
      <c r="C133" s="252" t="s">
        <v>1220</v>
      </c>
      <c r="D133" s="252"/>
      <c r="E133" s="252"/>
      <c r="F133" s="252"/>
      <c r="G133" s="515" t="s">
        <v>1261</v>
      </c>
      <c r="H133" s="10">
        <v>42000</v>
      </c>
      <c r="I133" s="29">
        <f t="shared" ref="I133:I135" si="4">H133-(H133*скидка/100)</f>
        <v>0</v>
      </c>
    </row>
    <row r="134" spans="1:9" ht="28.2" customHeight="1" x14ac:dyDescent="0.3">
      <c r="A134" s="260"/>
      <c r="B134" s="255"/>
      <c r="C134" s="252" t="s">
        <v>1221</v>
      </c>
      <c r="D134" s="252"/>
      <c r="E134" s="252"/>
      <c r="F134" s="252"/>
      <c r="G134" s="515" t="s">
        <v>1262</v>
      </c>
      <c r="H134" s="10">
        <v>42000</v>
      </c>
      <c r="I134" s="29">
        <f t="shared" si="4"/>
        <v>0</v>
      </c>
    </row>
    <row r="135" spans="1:9" ht="28.2" customHeight="1" thickBot="1" x14ac:dyDescent="0.35">
      <c r="A135" s="261"/>
      <c r="B135" s="256"/>
      <c r="C135" s="258" t="s">
        <v>1222</v>
      </c>
      <c r="D135" s="258"/>
      <c r="E135" s="258"/>
      <c r="F135" s="258"/>
      <c r="G135" s="515" t="s">
        <v>1263</v>
      </c>
      <c r="H135" s="33">
        <v>42000</v>
      </c>
      <c r="I135" s="34">
        <f t="shared" si="4"/>
        <v>0</v>
      </c>
    </row>
    <row r="136" spans="1:9" ht="113.25" customHeight="1" thickBot="1" x14ac:dyDescent="0.35">
      <c r="A136" s="88"/>
      <c r="B136" s="530"/>
      <c r="C136" s="531" t="s">
        <v>1433</v>
      </c>
      <c r="D136" s="531"/>
      <c r="E136" s="531"/>
      <c r="F136" s="531"/>
      <c r="G136" s="532"/>
      <c r="H136" s="532"/>
      <c r="I136" s="533"/>
    </row>
    <row r="137" spans="1:9" ht="28.2" customHeight="1" thickBot="1" x14ac:dyDescent="0.35">
      <c r="A137" s="526"/>
      <c r="B137" s="527"/>
      <c r="C137" s="263" t="s">
        <v>1139</v>
      </c>
      <c r="D137" s="263"/>
      <c r="E137" s="263"/>
      <c r="F137" s="263"/>
      <c r="G137" s="263"/>
      <c r="H137" s="263"/>
      <c r="I137" s="528"/>
    </row>
    <row r="138" spans="1:9" ht="28.2" customHeight="1" thickBot="1" x14ac:dyDescent="0.35">
      <c r="A138" s="264" t="s">
        <v>1351</v>
      </c>
      <c r="B138" s="265"/>
      <c r="C138" s="265"/>
      <c r="D138" s="265"/>
      <c r="E138" s="265"/>
      <c r="F138" s="265"/>
      <c r="G138" s="265"/>
      <c r="H138" s="265"/>
      <c r="I138" s="266"/>
    </row>
    <row r="139" spans="1:9" ht="28.2" customHeight="1" x14ac:dyDescent="0.3">
      <c r="A139" s="534"/>
      <c r="B139" s="254" t="s">
        <v>1160</v>
      </c>
      <c r="C139" s="257" t="s">
        <v>1099</v>
      </c>
      <c r="D139" s="257"/>
      <c r="E139" s="257"/>
      <c r="F139" s="257"/>
      <c r="G139" s="542" t="s">
        <v>1144</v>
      </c>
      <c r="H139" s="504">
        <v>28000</v>
      </c>
      <c r="I139" s="505">
        <f t="shared" ref="I139:I178" si="5">H139-(H139*скидка/100)</f>
        <v>0</v>
      </c>
    </row>
    <row r="140" spans="1:9" ht="28.2" customHeight="1" x14ac:dyDescent="0.3">
      <c r="A140" s="535"/>
      <c r="B140" s="255"/>
      <c r="C140" s="252" t="s">
        <v>1100</v>
      </c>
      <c r="D140" s="252"/>
      <c r="E140" s="252"/>
      <c r="F140" s="252"/>
      <c r="G140" s="543" t="s">
        <v>1145</v>
      </c>
      <c r="H140" s="507">
        <v>28000</v>
      </c>
      <c r="I140" s="508">
        <f t="shared" ref="I140:I175" si="6">H140-(H140*скидка/100)</f>
        <v>0</v>
      </c>
    </row>
    <row r="141" spans="1:9" ht="28.2" customHeight="1" x14ac:dyDescent="0.3">
      <c r="A141" s="535"/>
      <c r="B141" s="255"/>
      <c r="C141" s="252" t="s">
        <v>1101</v>
      </c>
      <c r="D141" s="252"/>
      <c r="E141" s="252"/>
      <c r="F141" s="252"/>
      <c r="G141" s="543" t="s">
        <v>1146</v>
      </c>
      <c r="H141" s="507">
        <v>28000</v>
      </c>
      <c r="I141" s="508">
        <f t="shared" si="6"/>
        <v>0</v>
      </c>
    </row>
    <row r="142" spans="1:9" ht="28.2" customHeight="1" x14ac:dyDescent="0.3">
      <c r="A142" s="535"/>
      <c r="B142" s="255"/>
      <c r="C142" s="252" t="s">
        <v>1102</v>
      </c>
      <c r="D142" s="252"/>
      <c r="E142" s="252"/>
      <c r="F142" s="252"/>
      <c r="G142" s="543" t="s">
        <v>1147</v>
      </c>
      <c r="H142" s="507">
        <v>28000</v>
      </c>
      <c r="I142" s="508">
        <f t="shared" si="6"/>
        <v>0</v>
      </c>
    </row>
    <row r="143" spans="1:9" ht="28.2" customHeight="1" x14ac:dyDescent="0.3">
      <c r="A143" s="535"/>
      <c r="B143" s="255"/>
      <c r="C143" s="252" t="s">
        <v>1107</v>
      </c>
      <c r="D143" s="252"/>
      <c r="E143" s="252"/>
      <c r="F143" s="252"/>
      <c r="G143" s="543" t="s">
        <v>1148</v>
      </c>
      <c r="H143" s="507">
        <v>29000</v>
      </c>
      <c r="I143" s="508">
        <f t="shared" si="6"/>
        <v>0</v>
      </c>
    </row>
    <row r="144" spans="1:9" ht="28.2" customHeight="1" x14ac:dyDescent="0.3">
      <c r="A144" s="535"/>
      <c r="B144" s="255"/>
      <c r="C144" s="252" t="s">
        <v>1108</v>
      </c>
      <c r="D144" s="252"/>
      <c r="E144" s="252"/>
      <c r="F144" s="252"/>
      <c r="G144" s="543" t="s">
        <v>1149</v>
      </c>
      <c r="H144" s="507">
        <v>29000</v>
      </c>
      <c r="I144" s="508">
        <f t="shared" si="6"/>
        <v>0</v>
      </c>
    </row>
    <row r="145" spans="1:9" ht="28.2" customHeight="1" x14ac:dyDescent="0.3">
      <c r="A145" s="535"/>
      <c r="B145" s="255"/>
      <c r="C145" s="252" t="s">
        <v>1109</v>
      </c>
      <c r="D145" s="252"/>
      <c r="E145" s="252"/>
      <c r="F145" s="252"/>
      <c r="G145" s="543" t="s">
        <v>1150</v>
      </c>
      <c r="H145" s="507">
        <v>29000</v>
      </c>
      <c r="I145" s="508">
        <f t="shared" si="6"/>
        <v>0</v>
      </c>
    </row>
    <row r="146" spans="1:9" ht="28.2" customHeight="1" x14ac:dyDescent="0.3">
      <c r="A146" s="535"/>
      <c r="B146" s="255"/>
      <c r="C146" s="252" t="s">
        <v>1110</v>
      </c>
      <c r="D146" s="252"/>
      <c r="E146" s="252"/>
      <c r="F146" s="252"/>
      <c r="G146" s="543" t="s">
        <v>1151</v>
      </c>
      <c r="H146" s="507">
        <v>29000</v>
      </c>
      <c r="I146" s="508">
        <f t="shared" si="6"/>
        <v>0</v>
      </c>
    </row>
    <row r="147" spans="1:9" ht="28.2" customHeight="1" x14ac:dyDescent="0.3">
      <c r="A147" s="535"/>
      <c r="B147" s="255"/>
      <c r="C147" s="252" t="s">
        <v>1115</v>
      </c>
      <c r="D147" s="252"/>
      <c r="E147" s="252"/>
      <c r="F147" s="252"/>
      <c r="G147" s="543" t="s">
        <v>1152</v>
      </c>
      <c r="H147" s="507">
        <v>30000</v>
      </c>
      <c r="I147" s="508">
        <f t="shared" si="6"/>
        <v>0</v>
      </c>
    </row>
    <row r="148" spans="1:9" ht="28.2" customHeight="1" x14ac:dyDescent="0.3">
      <c r="A148" s="535"/>
      <c r="B148" s="255"/>
      <c r="C148" s="252" t="s">
        <v>1116</v>
      </c>
      <c r="D148" s="252"/>
      <c r="E148" s="252"/>
      <c r="F148" s="252"/>
      <c r="G148" s="543" t="s">
        <v>1153</v>
      </c>
      <c r="H148" s="507">
        <v>30000</v>
      </c>
      <c r="I148" s="508">
        <f t="shared" si="6"/>
        <v>0</v>
      </c>
    </row>
    <row r="149" spans="1:9" ht="28.2" customHeight="1" x14ac:dyDescent="0.3">
      <c r="A149" s="535"/>
      <c r="B149" s="255"/>
      <c r="C149" s="252" t="s">
        <v>1117</v>
      </c>
      <c r="D149" s="252"/>
      <c r="E149" s="252"/>
      <c r="F149" s="252"/>
      <c r="G149" s="543" t="s">
        <v>1154</v>
      </c>
      <c r="H149" s="507">
        <v>30000</v>
      </c>
      <c r="I149" s="508">
        <f t="shared" si="6"/>
        <v>0</v>
      </c>
    </row>
    <row r="150" spans="1:9" ht="28.2" customHeight="1" x14ac:dyDescent="0.3">
      <c r="A150" s="535"/>
      <c r="B150" s="255"/>
      <c r="C150" s="252" t="s">
        <v>1118</v>
      </c>
      <c r="D150" s="252"/>
      <c r="E150" s="252"/>
      <c r="F150" s="252"/>
      <c r="G150" s="543" t="s">
        <v>1155</v>
      </c>
      <c r="H150" s="507">
        <v>30000</v>
      </c>
      <c r="I150" s="508">
        <f t="shared" si="6"/>
        <v>0</v>
      </c>
    </row>
    <row r="151" spans="1:9" ht="28.2" customHeight="1" x14ac:dyDescent="0.3">
      <c r="A151" s="535"/>
      <c r="B151" s="255"/>
      <c r="C151" s="252" t="s">
        <v>1123</v>
      </c>
      <c r="D151" s="252"/>
      <c r="E151" s="252"/>
      <c r="F151" s="252"/>
      <c r="G151" s="543" t="s">
        <v>1156</v>
      </c>
      <c r="H151" s="507">
        <v>31000</v>
      </c>
      <c r="I151" s="508">
        <f t="shared" si="6"/>
        <v>0</v>
      </c>
    </row>
    <row r="152" spans="1:9" ht="28.2" customHeight="1" x14ac:dyDescent="0.3">
      <c r="A152" s="535"/>
      <c r="B152" s="255"/>
      <c r="C152" s="252" t="s">
        <v>1124</v>
      </c>
      <c r="D152" s="252"/>
      <c r="E152" s="252"/>
      <c r="F152" s="252"/>
      <c r="G152" s="543" t="s">
        <v>1157</v>
      </c>
      <c r="H152" s="507">
        <v>31000</v>
      </c>
      <c r="I152" s="508">
        <f t="shared" si="6"/>
        <v>0</v>
      </c>
    </row>
    <row r="153" spans="1:9" ht="28.2" customHeight="1" x14ac:dyDescent="0.3">
      <c r="A153" s="535"/>
      <c r="B153" s="255"/>
      <c r="C153" s="252" t="s">
        <v>1125</v>
      </c>
      <c r="D153" s="252"/>
      <c r="E153" s="252"/>
      <c r="F153" s="252"/>
      <c r="G153" s="543" t="s">
        <v>1158</v>
      </c>
      <c r="H153" s="507">
        <v>31000</v>
      </c>
      <c r="I153" s="508">
        <f t="shared" si="6"/>
        <v>0</v>
      </c>
    </row>
    <row r="154" spans="1:9" ht="28.2" customHeight="1" x14ac:dyDescent="0.3">
      <c r="A154" s="535"/>
      <c r="B154" s="255"/>
      <c r="C154" s="252" t="s">
        <v>1126</v>
      </c>
      <c r="D154" s="252"/>
      <c r="E154" s="252"/>
      <c r="F154" s="252"/>
      <c r="G154" s="543" t="s">
        <v>1159</v>
      </c>
      <c r="H154" s="507">
        <v>31000</v>
      </c>
      <c r="I154" s="508">
        <f t="shared" si="6"/>
        <v>0</v>
      </c>
    </row>
    <row r="155" spans="1:9" ht="28.2" customHeight="1" x14ac:dyDescent="0.3">
      <c r="A155" s="535"/>
      <c r="B155" s="255"/>
      <c r="C155" s="252" t="s">
        <v>1131</v>
      </c>
      <c r="D155" s="252"/>
      <c r="E155" s="252"/>
      <c r="F155" s="252"/>
      <c r="G155" s="543" t="s">
        <v>1140</v>
      </c>
      <c r="H155" s="507">
        <v>32000</v>
      </c>
      <c r="I155" s="508">
        <f t="shared" si="6"/>
        <v>0</v>
      </c>
    </row>
    <row r="156" spans="1:9" ht="28.2" customHeight="1" x14ac:dyDescent="0.3">
      <c r="A156" s="535"/>
      <c r="B156" s="255"/>
      <c r="C156" s="252" t="s">
        <v>1132</v>
      </c>
      <c r="D156" s="252"/>
      <c r="E156" s="252"/>
      <c r="F156" s="252"/>
      <c r="G156" s="543" t="s">
        <v>1141</v>
      </c>
      <c r="H156" s="507">
        <v>32000</v>
      </c>
      <c r="I156" s="508">
        <f t="shared" si="6"/>
        <v>0</v>
      </c>
    </row>
    <row r="157" spans="1:9" ht="28.2" customHeight="1" x14ac:dyDescent="0.3">
      <c r="A157" s="535"/>
      <c r="B157" s="255"/>
      <c r="C157" s="252" t="s">
        <v>1133</v>
      </c>
      <c r="D157" s="252"/>
      <c r="E157" s="252"/>
      <c r="F157" s="252"/>
      <c r="G157" s="543" t="s">
        <v>1142</v>
      </c>
      <c r="H157" s="507">
        <v>32000</v>
      </c>
      <c r="I157" s="508">
        <f t="shared" si="6"/>
        <v>0</v>
      </c>
    </row>
    <row r="158" spans="1:9" ht="28.2" customHeight="1" thickBot="1" x14ac:dyDescent="0.35">
      <c r="A158" s="536"/>
      <c r="B158" s="510"/>
      <c r="C158" s="475" t="s">
        <v>1134</v>
      </c>
      <c r="D158" s="447"/>
      <c r="E158" s="447"/>
      <c r="F158" s="448"/>
      <c r="G158" s="544" t="s">
        <v>1143</v>
      </c>
      <c r="H158" s="511">
        <v>32000</v>
      </c>
      <c r="I158" s="512">
        <f t="shared" si="6"/>
        <v>0</v>
      </c>
    </row>
    <row r="159" spans="1:9" ht="28.2" customHeight="1" x14ac:dyDescent="0.3">
      <c r="A159" s="534"/>
      <c r="B159" s="254" t="s">
        <v>1181</v>
      </c>
      <c r="C159" s="257" t="s">
        <v>1103</v>
      </c>
      <c r="D159" s="257"/>
      <c r="E159" s="257"/>
      <c r="F159" s="257"/>
      <c r="G159" s="542" t="s">
        <v>1165</v>
      </c>
      <c r="H159" s="504">
        <v>38000</v>
      </c>
      <c r="I159" s="505">
        <f t="shared" si="6"/>
        <v>0</v>
      </c>
    </row>
    <row r="160" spans="1:9" ht="28.2" customHeight="1" x14ac:dyDescent="0.3">
      <c r="A160" s="535"/>
      <c r="B160" s="255"/>
      <c r="C160" s="252" t="s">
        <v>1104</v>
      </c>
      <c r="D160" s="252"/>
      <c r="E160" s="252"/>
      <c r="F160" s="252"/>
      <c r="G160" s="543" t="s">
        <v>1166</v>
      </c>
      <c r="H160" s="507">
        <v>38000</v>
      </c>
      <c r="I160" s="508">
        <f t="shared" si="6"/>
        <v>0</v>
      </c>
    </row>
    <row r="161" spans="1:9" ht="28.2" customHeight="1" x14ac:dyDescent="0.3">
      <c r="A161" s="535"/>
      <c r="B161" s="255"/>
      <c r="C161" s="252" t="s">
        <v>1105</v>
      </c>
      <c r="D161" s="252"/>
      <c r="E161" s="252"/>
      <c r="F161" s="252"/>
      <c r="G161" s="543" t="s">
        <v>1167</v>
      </c>
      <c r="H161" s="507">
        <v>38000</v>
      </c>
      <c r="I161" s="508">
        <f t="shared" si="6"/>
        <v>0</v>
      </c>
    </row>
    <row r="162" spans="1:9" ht="28.2" customHeight="1" x14ac:dyDescent="0.3">
      <c r="A162" s="535"/>
      <c r="B162" s="255"/>
      <c r="C162" s="252" t="s">
        <v>1106</v>
      </c>
      <c r="D162" s="252"/>
      <c r="E162" s="252"/>
      <c r="F162" s="252"/>
      <c r="G162" s="543" t="s">
        <v>1168</v>
      </c>
      <c r="H162" s="507">
        <v>38000</v>
      </c>
      <c r="I162" s="508">
        <f t="shared" si="6"/>
        <v>0</v>
      </c>
    </row>
    <row r="163" spans="1:9" ht="28.2" customHeight="1" x14ac:dyDescent="0.3">
      <c r="A163" s="535"/>
      <c r="B163" s="255"/>
      <c r="C163" s="252" t="s">
        <v>1111</v>
      </c>
      <c r="D163" s="252"/>
      <c r="E163" s="252"/>
      <c r="F163" s="252"/>
      <c r="G163" s="543" t="s">
        <v>1161</v>
      </c>
      <c r="H163" s="507">
        <v>39000</v>
      </c>
      <c r="I163" s="508">
        <f t="shared" si="6"/>
        <v>0</v>
      </c>
    </row>
    <row r="164" spans="1:9" ht="28.2" customHeight="1" x14ac:dyDescent="0.3">
      <c r="A164" s="535"/>
      <c r="B164" s="255"/>
      <c r="C164" s="252" t="s">
        <v>1112</v>
      </c>
      <c r="D164" s="252"/>
      <c r="E164" s="252"/>
      <c r="F164" s="252"/>
      <c r="G164" s="543" t="s">
        <v>1162</v>
      </c>
      <c r="H164" s="507">
        <v>39000</v>
      </c>
      <c r="I164" s="508">
        <f t="shared" si="6"/>
        <v>0</v>
      </c>
    </row>
    <row r="165" spans="1:9" ht="28.2" customHeight="1" x14ac:dyDescent="0.3">
      <c r="A165" s="535"/>
      <c r="B165" s="255"/>
      <c r="C165" s="252" t="s">
        <v>1113</v>
      </c>
      <c r="D165" s="252"/>
      <c r="E165" s="252"/>
      <c r="F165" s="252"/>
      <c r="G165" s="543" t="s">
        <v>1163</v>
      </c>
      <c r="H165" s="507">
        <v>39000</v>
      </c>
      <c r="I165" s="508">
        <f t="shared" si="6"/>
        <v>0</v>
      </c>
    </row>
    <row r="166" spans="1:9" ht="28.2" customHeight="1" x14ac:dyDescent="0.3">
      <c r="A166" s="535"/>
      <c r="B166" s="255"/>
      <c r="C166" s="252" t="s">
        <v>1114</v>
      </c>
      <c r="D166" s="252"/>
      <c r="E166" s="252"/>
      <c r="F166" s="252"/>
      <c r="G166" s="543" t="s">
        <v>1164</v>
      </c>
      <c r="H166" s="507">
        <v>39000</v>
      </c>
      <c r="I166" s="508">
        <f t="shared" si="6"/>
        <v>0</v>
      </c>
    </row>
    <row r="167" spans="1:9" ht="28.2" customHeight="1" x14ac:dyDescent="0.3">
      <c r="A167" s="535"/>
      <c r="B167" s="255"/>
      <c r="C167" s="252" t="s">
        <v>1119</v>
      </c>
      <c r="D167" s="252"/>
      <c r="E167" s="252"/>
      <c r="F167" s="252"/>
      <c r="G167" s="543" t="s">
        <v>1169</v>
      </c>
      <c r="H167" s="507">
        <v>40000</v>
      </c>
      <c r="I167" s="508">
        <f t="shared" si="6"/>
        <v>0</v>
      </c>
    </row>
    <row r="168" spans="1:9" ht="28.2" customHeight="1" x14ac:dyDescent="0.3">
      <c r="A168" s="535"/>
      <c r="B168" s="255"/>
      <c r="C168" s="252" t="s">
        <v>1120</v>
      </c>
      <c r="D168" s="252"/>
      <c r="E168" s="252"/>
      <c r="F168" s="252"/>
      <c r="G168" s="543" t="s">
        <v>1170</v>
      </c>
      <c r="H168" s="507">
        <v>40000</v>
      </c>
      <c r="I168" s="508">
        <f t="shared" si="6"/>
        <v>0</v>
      </c>
    </row>
    <row r="169" spans="1:9" ht="28.2" customHeight="1" x14ac:dyDescent="0.3">
      <c r="A169" s="535"/>
      <c r="B169" s="255"/>
      <c r="C169" s="252" t="s">
        <v>1121</v>
      </c>
      <c r="D169" s="252"/>
      <c r="E169" s="252"/>
      <c r="F169" s="252"/>
      <c r="G169" s="543" t="s">
        <v>1171</v>
      </c>
      <c r="H169" s="507">
        <v>40000</v>
      </c>
      <c r="I169" s="508">
        <f t="shared" si="6"/>
        <v>0</v>
      </c>
    </row>
    <row r="170" spans="1:9" ht="28.2" customHeight="1" x14ac:dyDescent="0.3">
      <c r="A170" s="535"/>
      <c r="B170" s="255"/>
      <c r="C170" s="252" t="s">
        <v>1122</v>
      </c>
      <c r="D170" s="252"/>
      <c r="E170" s="252"/>
      <c r="F170" s="252"/>
      <c r="G170" s="543" t="s">
        <v>1172</v>
      </c>
      <c r="H170" s="507">
        <v>40000</v>
      </c>
      <c r="I170" s="508">
        <f t="shared" si="6"/>
        <v>0</v>
      </c>
    </row>
    <row r="171" spans="1:9" ht="28.2" customHeight="1" x14ac:dyDescent="0.3">
      <c r="A171" s="535"/>
      <c r="B171" s="255"/>
      <c r="C171" s="252" t="s">
        <v>1127</v>
      </c>
      <c r="D171" s="252"/>
      <c r="E171" s="252"/>
      <c r="F171" s="252"/>
      <c r="G171" s="543" t="s">
        <v>1173</v>
      </c>
      <c r="H171" s="507">
        <v>41000</v>
      </c>
      <c r="I171" s="508">
        <f t="shared" si="6"/>
        <v>0</v>
      </c>
    </row>
    <row r="172" spans="1:9" ht="28.2" customHeight="1" x14ac:dyDescent="0.3">
      <c r="A172" s="535"/>
      <c r="B172" s="255"/>
      <c r="C172" s="252" t="s">
        <v>1128</v>
      </c>
      <c r="D172" s="252"/>
      <c r="E172" s="252"/>
      <c r="F172" s="252"/>
      <c r="G172" s="543" t="s">
        <v>1174</v>
      </c>
      <c r="H172" s="507">
        <v>41000</v>
      </c>
      <c r="I172" s="508">
        <f t="shared" si="6"/>
        <v>0</v>
      </c>
    </row>
    <row r="173" spans="1:9" ht="28.2" customHeight="1" x14ac:dyDescent="0.3">
      <c r="A173" s="535"/>
      <c r="B173" s="255"/>
      <c r="C173" s="252" t="s">
        <v>1129</v>
      </c>
      <c r="D173" s="252"/>
      <c r="E173" s="252"/>
      <c r="F173" s="252"/>
      <c r="G173" s="543" t="s">
        <v>1175</v>
      </c>
      <c r="H173" s="507">
        <v>41000</v>
      </c>
      <c r="I173" s="508">
        <f t="shared" si="6"/>
        <v>0</v>
      </c>
    </row>
    <row r="174" spans="1:9" ht="28.2" customHeight="1" x14ac:dyDescent="0.3">
      <c r="A174" s="535"/>
      <c r="B174" s="255"/>
      <c r="C174" s="252" t="s">
        <v>1130</v>
      </c>
      <c r="D174" s="252"/>
      <c r="E174" s="252"/>
      <c r="F174" s="252"/>
      <c r="G174" s="543" t="s">
        <v>1176</v>
      </c>
      <c r="H174" s="507">
        <v>41000</v>
      </c>
      <c r="I174" s="508">
        <f t="shared" si="6"/>
        <v>0</v>
      </c>
    </row>
    <row r="175" spans="1:9" ht="28.2" customHeight="1" x14ac:dyDescent="0.3">
      <c r="A175" s="535"/>
      <c r="B175" s="255"/>
      <c r="C175" s="252" t="s">
        <v>1135</v>
      </c>
      <c r="D175" s="252"/>
      <c r="E175" s="252"/>
      <c r="F175" s="252"/>
      <c r="G175" s="543" t="s">
        <v>1177</v>
      </c>
      <c r="H175" s="507">
        <v>42000</v>
      </c>
      <c r="I175" s="508">
        <f t="shared" si="6"/>
        <v>0</v>
      </c>
    </row>
    <row r="176" spans="1:9" ht="28.2" customHeight="1" x14ac:dyDescent="0.3">
      <c r="A176" s="535"/>
      <c r="B176" s="255"/>
      <c r="C176" s="252" t="s">
        <v>1136</v>
      </c>
      <c r="D176" s="252"/>
      <c r="E176" s="252"/>
      <c r="F176" s="252"/>
      <c r="G176" s="543" t="s">
        <v>1178</v>
      </c>
      <c r="H176" s="507">
        <v>42000</v>
      </c>
      <c r="I176" s="508">
        <f t="shared" si="5"/>
        <v>0</v>
      </c>
    </row>
    <row r="177" spans="1:9" ht="28.2" customHeight="1" x14ac:dyDescent="0.3">
      <c r="A177" s="535"/>
      <c r="B177" s="255"/>
      <c r="C177" s="252" t="s">
        <v>1137</v>
      </c>
      <c r="D177" s="252"/>
      <c r="E177" s="252"/>
      <c r="F177" s="252"/>
      <c r="G177" s="543" t="s">
        <v>1179</v>
      </c>
      <c r="H177" s="507">
        <v>42000</v>
      </c>
      <c r="I177" s="508">
        <f t="shared" si="5"/>
        <v>0</v>
      </c>
    </row>
    <row r="178" spans="1:9" ht="28.2" customHeight="1" thickBot="1" x14ac:dyDescent="0.35">
      <c r="A178" s="536"/>
      <c r="B178" s="256"/>
      <c r="C178" s="258" t="s">
        <v>1138</v>
      </c>
      <c r="D178" s="258"/>
      <c r="E178" s="258"/>
      <c r="F178" s="258"/>
      <c r="G178" s="545" t="s">
        <v>1180</v>
      </c>
      <c r="H178" s="513">
        <v>42000</v>
      </c>
      <c r="I178" s="514">
        <f t="shared" si="5"/>
        <v>0</v>
      </c>
    </row>
    <row r="179" spans="1:9" ht="113.25" customHeight="1" thickBot="1" x14ac:dyDescent="0.45">
      <c r="A179" s="537"/>
      <c r="B179" s="538"/>
      <c r="C179" s="358" t="s">
        <v>1182</v>
      </c>
      <c r="D179" s="359"/>
      <c r="E179" s="359"/>
      <c r="F179" s="359"/>
      <c r="G179" s="539"/>
      <c r="H179" s="540"/>
      <c r="I179" s="541"/>
    </row>
    <row r="180" spans="1:9" ht="28.2" customHeight="1" thickBot="1" x14ac:dyDescent="0.35">
      <c r="A180" s="546"/>
      <c r="B180" s="547"/>
      <c r="C180" s="297" t="s">
        <v>678</v>
      </c>
      <c r="D180" s="360"/>
      <c r="E180" s="360"/>
      <c r="F180" s="360"/>
      <c r="G180" s="548"/>
      <c r="H180" s="548"/>
      <c r="I180" s="549"/>
    </row>
    <row r="181" spans="1:9" ht="28.2" customHeight="1" x14ac:dyDescent="0.3">
      <c r="A181" s="550"/>
      <c r="B181" s="551"/>
      <c r="C181" s="583" t="s">
        <v>1061</v>
      </c>
      <c r="D181" s="584"/>
      <c r="E181" s="584"/>
      <c r="F181" s="585"/>
      <c r="G181" s="552">
        <v>5110002</v>
      </c>
      <c r="H181" s="553">
        <v>13700</v>
      </c>
      <c r="I181" s="553">
        <f>H181-(H181*скидка/100)</f>
        <v>0</v>
      </c>
    </row>
    <row r="182" spans="1:9" ht="28.2" customHeight="1" x14ac:dyDescent="0.3">
      <c r="A182" s="554"/>
      <c r="B182" s="555"/>
      <c r="C182" s="556" t="s">
        <v>1062</v>
      </c>
      <c r="D182" s="557"/>
      <c r="E182" s="557"/>
      <c r="F182" s="558"/>
      <c r="G182" s="559">
        <v>5110001</v>
      </c>
      <c r="H182" s="560">
        <v>13700</v>
      </c>
      <c r="I182" s="561">
        <f>H182-(H182*скидка/100)</f>
        <v>0</v>
      </c>
    </row>
    <row r="183" spans="1:9" ht="28.2" customHeight="1" thickBot="1" x14ac:dyDescent="0.35">
      <c r="A183" s="562"/>
      <c r="B183" s="563"/>
      <c r="C183" s="564" t="s">
        <v>1063</v>
      </c>
      <c r="D183" s="565"/>
      <c r="E183" s="565"/>
      <c r="F183" s="565"/>
      <c r="G183" s="566">
        <v>5110003</v>
      </c>
      <c r="H183" s="567">
        <v>17900</v>
      </c>
      <c r="I183" s="568">
        <f>H183-(H183*скидка/100)</f>
        <v>0</v>
      </c>
    </row>
    <row r="184" spans="1:9" ht="28.2" customHeight="1" thickBot="1" x14ac:dyDescent="0.35">
      <c r="A184" s="569"/>
      <c r="B184" s="570"/>
      <c r="C184" s="341" t="s">
        <v>679</v>
      </c>
      <c r="D184" s="342"/>
      <c r="E184" s="342"/>
      <c r="F184" s="342"/>
      <c r="G184" s="571"/>
      <c r="H184" s="571"/>
      <c r="I184" s="572"/>
    </row>
    <row r="185" spans="1:9" ht="28.2" customHeight="1" thickBot="1" x14ac:dyDescent="0.35">
      <c r="A185" s="343" t="s">
        <v>680</v>
      </c>
      <c r="B185" s="344"/>
      <c r="C185" s="344"/>
      <c r="D185" s="344"/>
      <c r="E185" s="344"/>
      <c r="F185" s="344"/>
      <c r="G185" s="344"/>
      <c r="H185" s="344"/>
      <c r="I185" s="345"/>
    </row>
    <row r="186" spans="1:9" ht="28.2" customHeight="1" x14ac:dyDescent="0.3">
      <c r="A186" s="534"/>
      <c r="B186" s="269" t="s">
        <v>635</v>
      </c>
      <c r="C186" s="318" t="s">
        <v>681</v>
      </c>
      <c r="D186" s="318"/>
      <c r="E186" s="318"/>
      <c r="F186" s="318"/>
      <c r="G186" s="25">
        <v>4010014</v>
      </c>
      <c r="H186" s="504">
        <v>13800</v>
      </c>
      <c r="I186" s="505">
        <f t="shared" ref="I186:I188" si="7">H186-(H186*скидка/100)</f>
        <v>0</v>
      </c>
    </row>
    <row r="187" spans="1:9" ht="28.2" customHeight="1" thickBot="1" x14ac:dyDescent="0.35">
      <c r="A187" s="535"/>
      <c r="B187" s="270"/>
      <c r="C187" s="273" t="s">
        <v>682</v>
      </c>
      <c r="D187" s="273"/>
      <c r="E187" s="273"/>
      <c r="F187" s="273"/>
      <c r="G187" s="9">
        <v>4010015</v>
      </c>
      <c r="H187" s="507">
        <v>22300</v>
      </c>
      <c r="I187" s="508">
        <f t="shared" si="7"/>
        <v>0</v>
      </c>
    </row>
    <row r="188" spans="1:9" ht="28.2" customHeight="1" x14ac:dyDescent="0.3">
      <c r="A188" s="535"/>
      <c r="B188" s="269" t="s">
        <v>636</v>
      </c>
      <c r="C188" s="317" t="s">
        <v>683</v>
      </c>
      <c r="D188" s="317"/>
      <c r="E188" s="317"/>
      <c r="F188" s="317"/>
      <c r="G188" s="51">
        <v>4010080</v>
      </c>
      <c r="H188" s="519">
        <v>18000</v>
      </c>
      <c r="I188" s="520">
        <f t="shared" si="7"/>
        <v>0</v>
      </c>
    </row>
    <row r="189" spans="1:9" ht="28.2" customHeight="1" thickBot="1" x14ac:dyDescent="0.35">
      <c r="A189" s="536"/>
      <c r="B189" s="272"/>
      <c r="C189" s="286" t="s">
        <v>684</v>
      </c>
      <c r="D189" s="286"/>
      <c r="E189" s="286"/>
      <c r="F189" s="286"/>
      <c r="G189" s="32">
        <v>4010079</v>
      </c>
      <c r="H189" s="513">
        <v>29000</v>
      </c>
      <c r="I189" s="514">
        <f>H189-(H189*скидка/100)</f>
        <v>0</v>
      </c>
    </row>
    <row r="190" spans="1:9" ht="28.2" customHeight="1" thickBot="1" x14ac:dyDescent="0.35">
      <c r="A190" s="526"/>
      <c r="B190" s="527"/>
      <c r="C190" s="263" t="s">
        <v>685</v>
      </c>
      <c r="D190" s="263"/>
      <c r="E190" s="263"/>
      <c r="F190" s="263"/>
      <c r="G190" s="573"/>
      <c r="H190" s="573"/>
      <c r="I190" s="574"/>
    </row>
    <row r="191" spans="1:9" ht="84.9" customHeight="1" thickBot="1" x14ac:dyDescent="0.35">
      <c r="A191" s="575"/>
      <c r="B191" s="576"/>
      <c r="C191" s="577" t="s">
        <v>687</v>
      </c>
      <c r="D191" s="578"/>
      <c r="E191" s="578"/>
      <c r="F191" s="579"/>
      <c r="G191" s="580">
        <v>3370001</v>
      </c>
      <c r="H191" s="581">
        <v>58900</v>
      </c>
      <c r="I191" s="582">
        <f>H191-(H191*скидка/100)</f>
        <v>0</v>
      </c>
    </row>
    <row r="192" spans="1:9" ht="113.25" customHeight="1" thickBot="1" x14ac:dyDescent="0.45">
      <c r="A192" s="586"/>
      <c r="B192" s="530"/>
      <c r="C192" s="369" t="s">
        <v>697</v>
      </c>
      <c r="D192" s="587"/>
      <c r="E192" s="587"/>
      <c r="F192" s="587"/>
      <c r="G192" s="588"/>
      <c r="H192" s="589"/>
      <c r="I192" s="590"/>
    </row>
    <row r="193" spans="1:9" ht="28.2" customHeight="1" thickBot="1" x14ac:dyDescent="0.35">
      <c r="A193" s="526"/>
      <c r="B193" s="527"/>
      <c r="C193" s="263" t="s">
        <v>688</v>
      </c>
      <c r="D193" s="288"/>
      <c r="E193" s="288"/>
      <c r="F193" s="288"/>
      <c r="G193" s="591"/>
      <c r="H193" s="591"/>
      <c r="I193" s="592"/>
    </row>
    <row r="194" spans="1:9" ht="28.2" customHeight="1" x14ac:dyDescent="0.3">
      <c r="A194" s="593"/>
      <c r="B194" s="594"/>
      <c r="C194" s="583" t="s">
        <v>805</v>
      </c>
      <c r="D194" s="595"/>
      <c r="E194" s="595"/>
      <c r="F194" s="596"/>
      <c r="G194" s="597">
        <v>5120002</v>
      </c>
      <c r="H194" s="598">
        <v>13700</v>
      </c>
      <c r="I194" s="599">
        <f>H194-(H194*скидка/100)</f>
        <v>0</v>
      </c>
    </row>
    <row r="195" spans="1:9" ht="28.2" customHeight="1" x14ac:dyDescent="0.3">
      <c r="A195" s="600"/>
      <c r="B195" s="601"/>
      <c r="C195" s="602" t="s">
        <v>806</v>
      </c>
      <c r="D195" s="603"/>
      <c r="E195" s="603"/>
      <c r="F195" s="603"/>
      <c r="G195" s="604">
        <v>5120001</v>
      </c>
      <c r="H195" s="605">
        <v>13700</v>
      </c>
      <c r="I195" s="606">
        <f>H195-(H195*скидка/100)</f>
        <v>0</v>
      </c>
    </row>
    <row r="196" spans="1:9" ht="28.2" customHeight="1" thickBot="1" x14ac:dyDescent="0.35">
      <c r="A196" s="562"/>
      <c r="B196" s="563"/>
      <c r="C196" s="564" t="s">
        <v>807</v>
      </c>
      <c r="D196" s="565"/>
      <c r="E196" s="565"/>
      <c r="F196" s="565"/>
      <c r="G196" s="566">
        <v>5120003</v>
      </c>
      <c r="H196" s="567">
        <v>17900</v>
      </c>
      <c r="I196" s="568">
        <f>H196-(H196*скидка/100)</f>
        <v>0</v>
      </c>
    </row>
    <row r="197" spans="1:9" ht="28.2" customHeight="1" thickBot="1" x14ac:dyDescent="0.35">
      <c r="A197" s="569"/>
      <c r="B197" s="570"/>
      <c r="C197" s="341" t="s">
        <v>694</v>
      </c>
      <c r="D197" s="342"/>
      <c r="E197" s="342"/>
      <c r="F197" s="342"/>
      <c r="G197" s="571"/>
      <c r="H197" s="571"/>
      <c r="I197" s="572"/>
    </row>
    <row r="198" spans="1:9" ht="28.2" customHeight="1" thickBot="1" x14ac:dyDescent="0.35">
      <c r="A198" s="343" t="s">
        <v>1434</v>
      </c>
      <c r="B198" s="344"/>
      <c r="C198" s="344"/>
      <c r="D198" s="344"/>
      <c r="E198" s="344"/>
      <c r="F198" s="344"/>
      <c r="G198" s="344"/>
      <c r="H198" s="344"/>
      <c r="I198" s="345"/>
    </row>
    <row r="199" spans="1:9" ht="28.2" customHeight="1" x14ac:dyDescent="0.3">
      <c r="A199" s="534"/>
      <c r="B199" s="269" t="s">
        <v>635</v>
      </c>
      <c r="C199" s="279" t="s">
        <v>808</v>
      </c>
      <c r="D199" s="279"/>
      <c r="E199" s="279"/>
      <c r="F199" s="279"/>
      <c r="G199" s="25">
        <v>4010012</v>
      </c>
      <c r="H199" s="504">
        <v>13800</v>
      </c>
      <c r="I199" s="505">
        <f t="shared" ref="I199:I202" si="8">H199-(H199*скидка/100)</f>
        <v>0</v>
      </c>
    </row>
    <row r="200" spans="1:9" ht="28.2" customHeight="1" thickBot="1" x14ac:dyDescent="0.35">
      <c r="A200" s="535"/>
      <c r="B200" s="270"/>
      <c r="C200" s="273" t="s">
        <v>690</v>
      </c>
      <c r="D200" s="273"/>
      <c r="E200" s="273"/>
      <c r="F200" s="273"/>
      <c r="G200" s="9">
        <v>4010013</v>
      </c>
      <c r="H200" s="507">
        <v>22300</v>
      </c>
      <c r="I200" s="508">
        <f t="shared" si="8"/>
        <v>0</v>
      </c>
    </row>
    <row r="201" spans="1:9" ht="28.2" customHeight="1" x14ac:dyDescent="0.3">
      <c r="A201" s="535"/>
      <c r="B201" s="269" t="s">
        <v>636</v>
      </c>
      <c r="C201" s="317" t="s">
        <v>691</v>
      </c>
      <c r="D201" s="317"/>
      <c r="E201" s="317"/>
      <c r="F201" s="317"/>
      <c r="G201" s="51">
        <v>4010074</v>
      </c>
      <c r="H201" s="519">
        <v>18000</v>
      </c>
      <c r="I201" s="520">
        <f t="shared" si="8"/>
        <v>0</v>
      </c>
    </row>
    <row r="202" spans="1:9" ht="28.2" customHeight="1" thickBot="1" x14ac:dyDescent="0.35">
      <c r="A202" s="536"/>
      <c r="B202" s="272"/>
      <c r="C202" s="286" t="s">
        <v>692</v>
      </c>
      <c r="D202" s="286"/>
      <c r="E202" s="286"/>
      <c r="F202" s="286"/>
      <c r="G202" s="32">
        <v>4010078</v>
      </c>
      <c r="H202" s="513">
        <v>29000</v>
      </c>
      <c r="I202" s="514">
        <f t="shared" si="8"/>
        <v>0</v>
      </c>
    </row>
    <row r="203" spans="1:9" ht="28.2" customHeight="1" thickBot="1" x14ac:dyDescent="0.35">
      <c r="A203" s="526"/>
      <c r="B203" s="527"/>
      <c r="C203" s="263" t="s">
        <v>689</v>
      </c>
      <c r="D203" s="263"/>
      <c r="E203" s="263"/>
      <c r="F203" s="263"/>
      <c r="G203" s="573"/>
      <c r="H203" s="573"/>
      <c r="I203" s="574"/>
    </row>
    <row r="204" spans="1:9" ht="84.9" customHeight="1" thickBot="1" x14ac:dyDescent="0.35">
      <c r="A204" s="607"/>
      <c r="B204" s="576"/>
      <c r="C204" s="577" t="s">
        <v>693</v>
      </c>
      <c r="D204" s="578"/>
      <c r="E204" s="578"/>
      <c r="F204" s="579"/>
      <c r="G204" s="580">
        <v>3360001</v>
      </c>
      <c r="H204" s="581">
        <v>30800</v>
      </c>
      <c r="I204" s="582">
        <f>H204-(H204*скидка/100)</f>
        <v>0</v>
      </c>
    </row>
    <row r="205" spans="1:9" ht="113.25" customHeight="1" thickBot="1" x14ac:dyDescent="0.35">
      <c r="A205" s="95"/>
      <c r="B205" s="86"/>
      <c r="C205" s="346" t="s">
        <v>25</v>
      </c>
      <c r="D205" s="346"/>
      <c r="E205" s="346"/>
      <c r="F205" s="346"/>
      <c r="G205" s="87"/>
      <c r="H205" s="87"/>
      <c r="I205" s="94"/>
    </row>
    <row r="206" spans="1:9" ht="18" customHeight="1" thickBot="1" x14ac:dyDescent="0.35">
      <c r="A206" s="104"/>
      <c r="B206" s="105"/>
      <c r="C206" s="263" t="s">
        <v>119</v>
      </c>
      <c r="D206" s="288"/>
      <c r="E206" s="288"/>
      <c r="F206" s="288"/>
      <c r="G206" s="184"/>
      <c r="H206" s="184"/>
      <c r="I206" s="185"/>
    </row>
    <row r="207" spans="1:9" ht="28.2" customHeight="1" x14ac:dyDescent="0.3">
      <c r="A207" s="459" t="s">
        <v>631</v>
      </c>
      <c r="B207" s="269" t="s">
        <v>636</v>
      </c>
      <c r="C207" s="257" t="s">
        <v>809</v>
      </c>
      <c r="D207" s="257"/>
      <c r="E207" s="257"/>
      <c r="F207" s="257"/>
      <c r="G207" s="25">
        <v>5180001</v>
      </c>
      <c r="H207" s="26">
        <v>12400</v>
      </c>
      <c r="I207" s="27">
        <f t="shared" ref="I207:I215" si="9">H207-(H207*скидка/100)</f>
        <v>0</v>
      </c>
    </row>
    <row r="208" spans="1:9" ht="28.2" customHeight="1" x14ac:dyDescent="0.3">
      <c r="A208" s="460"/>
      <c r="B208" s="270"/>
      <c r="C208" s="252" t="s">
        <v>810</v>
      </c>
      <c r="D208" s="252"/>
      <c r="E208" s="252"/>
      <c r="F208" s="252"/>
      <c r="G208" s="9">
        <v>5180003</v>
      </c>
      <c r="H208" s="10">
        <v>15800</v>
      </c>
      <c r="I208" s="29">
        <f t="shared" si="9"/>
        <v>0</v>
      </c>
    </row>
    <row r="209" spans="1:9" ht="28.2" customHeight="1" thickBot="1" x14ac:dyDescent="0.35">
      <c r="A209" s="460"/>
      <c r="B209" s="270"/>
      <c r="C209" s="253" t="s">
        <v>811</v>
      </c>
      <c r="D209" s="253"/>
      <c r="E209" s="253"/>
      <c r="F209" s="253"/>
      <c r="G209" s="131">
        <v>5180005</v>
      </c>
      <c r="H209" s="48">
        <v>19300</v>
      </c>
      <c r="I209" s="49">
        <f t="shared" si="9"/>
        <v>0</v>
      </c>
    </row>
    <row r="210" spans="1:9" ht="28.2" customHeight="1" x14ac:dyDescent="0.3">
      <c r="A210" s="460"/>
      <c r="B210" s="271"/>
      <c r="C210" s="289" t="s">
        <v>815</v>
      </c>
      <c r="D210" s="279"/>
      <c r="E210" s="279"/>
      <c r="F210" s="279"/>
      <c r="G210" s="25">
        <v>5180007</v>
      </c>
      <c r="H210" s="26">
        <v>12400</v>
      </c>
      <c r="I210" s="27">
        <f t="shared" si="9"/>
        <v>0</v>
      </c>
    </row>
    <row r="211" spans="1:9" ht="28.2" customHeight="1" x14ac:dyDescent="0.3">
      <c r="A211" s="460"/>
      <c r="B211" s="271"/>
      <c r="C211" s="293" t="s">
        <v>816</v>
      </c>
      <c r="D211" s="273"/>
      <c r="E211" s="273"/>
      <c r="F211" s="273"/>
      <c r="G211" s="9">
        <v>5180008</v>
      </c>
      <c r="H211" s="10">
        <v>15800</v>
      </c>
      <c r="I211" s="29">
        <f t="shared" si="9"/>
        <v>0</v>
      </c>
    </row>
    <row r="212" spans="1:9" ht="28.2" customHeight="1" thickBot="1" x14ac:dyDescent="0.35">
      <c r="A212" s="460"/>
      <c r="B212" s="271"/>
      <c r="C212" s="294" t="s">
        <v>817</v>
      </c>
      <c r="D212" s="286"/>
      <c r="E212" s="286"/>
      <c r="F212" s="286"/>
      <c r="G212" s="32">
        <v>5180009</v>
      </c>
      <c r="H212" s="33">
        <v>19300</v>
      </c>
      <c r="I212" s="34">
        <f t="shared" si="9"/>
        <v>0</v>
      </c>
    </row>
    <row r="213" spans="1:9" ht="28.2" customHeight="1" x14ac:dyDescent="0.3">
      <c r="A213" s="460"/>
      <c r="B213" s="270"/>
      <c r="C213" s="295" t="s">
        <v>812</v>
      </c>
      <c r="D213" s="295"/>
      <c r="E213" s="295"/>
      <c r="F213" s="295"/>
      <c r="G213" s="51">
        <v>5180002</v>
      </c>
      <c r="H213" s="22">
        <v>16200</v>
      </c>
      <c r="I213" s="44">
        <f t="shared" si="9"/>
        <v>0</v>
      </c>
    </row>
    <row r="214" spans="1:9" ht="28.2" customHeight="1" x14ac:dyDescent="0.3">
      <c r="A214" s="460"/>
      <c r="B214" s="270"/>
      <c r="C214" s="252" t="s">
        <v>813</v>
      </c>
      <c r="D214" s="252"/>
      <c r="E214" s="252"/>
      <c r="F214" s="252"/>
      <c r="G214" s="9">
        <v>5180004</v>
      </c>
      <c r="H214" s="10">
        <v>20600</v>
      </c>
      <c r="I214" s="29">
        <f t="shared" si="9"/>
        <v>0</v>
      </c>
    </row>
    <row r="215" spans="1:9" ht="28.2" customHeight="1" thickBot="1" x14ac:dyDescent="0.35">
      <c r="A215" s="461"/>
      <c r="B215" s="272"/>
      <c r="C215" s="258" t="s">
        <v>814</v>
      </c>
      <c r="D215" s="258"/>
      <c r="E215" s="258"/>
      <c r="F215" s="258"/>
      <c r="G215" s="32">
        <v>5180006</v>
      </c>
      <c r="H215" s="33">
        <v>25100</v>
      </c>
      <c r="I215" s="34">
        <f t="shared" si="9"/>
        <v>0</v>
      </c>
    </row>
    <row r="216" spans="1:9" ht="28.2" customHeight="1" x14ac:dyDescent="0.3">
      <c r="A216" s="259"/>
      <c r="B216" s="354" t="s">
        <v>385</v>
      </c>
      <c r="C216" s="279" t="s">
        <v>112</v>
      </c>
      <c r="D216" s="279"/>
      <c r="E216" s="279"/>
      <c r="F216" s="292"/>
      <c r="G216" s="25">
        <v>5020003</v>
      </c>
      <c r="H216" s="26">
        <v>51800</v>
      </c>
      <c r="I216" s="27">
        <f t="shared" ref="I216:I272" si="10">H216-(H216*скидка/100)</f>
        <v>0</v>
      </c>
    </row>
    <row r="217" spans="1:9" ht="28.2" customHeight="1" x14ac:dyDescent="0.3">
      <c r="A217" s="260"/>
      <c r="B217" s="355"/>
      <c r="C217" s="252" t="s">
        <v>114</v>
      </c>
      <c r="D217" s="252"/>
      <c r="E217" s="252"/>
      <c r="F217" s="290"/>
      <c r="G217" s="9">
        <v>5020007</v>
      </c>
      <c r="H217" s="10">
        <v>64300</v>
      </c>
      <c r="I217" s="29">
        <f t="shared" ref="I217:I221" si="11">H217-(H217*скидка/100)</f>
        <v>0</v>
      </c>
    </row>
    <row r="218" spans="1:9" ht="28.2" customHeight="1" thickBot="1" x14ac:dyDescent="0.35">
      <c r="A218" s="261"/>
      <c r="B218" s="356"/>
      <c r="C218" s="286" t="s">
        <v>116</v>
      </c>
      <c r="D218" s="286"/>
      <c r="E218" s="286"/>
      <c r="F218" s="291"/>
      <c r="G218" s="32">
        <v>5020011</v>
      </c>
      <c r="H218" s="33">
        <v>76200</v>
      </c>
      <c r="I218" s="34">
        <f t="shared" si="11"/>
        <v>0</v>
      </c>
    </row>
    <row r="219" spans="1:9" ht="28.2" customHeight="1" x14ac:dyDescent="0.3">
      <c r="A219" s="259"/>
      <c r="B219" s="354" t="s">
        <v>386</v>
      </c>
      <c r="C219" s="279" t="s">
        <v>113</v>
      </c>
      <c r="D219" s="279"/>
      <c r="E219" s="279"/>
      <c r="F219" s="292"/>
      <c r="G219" s="25">
        <v>5020004</v>
      </c>
      <c r="H219" s="26">
        <v>51800</v>
      </c>
      <c r="I219" s="27">
        <f t="shared" si="11"/>
        <v>0</v>
      </c>
    </row>
    <row r="220" spans="1:9" ht="28.2" customHeight="1" x14ac:dyDescent="0.3">
      <c r="A220" s="260"/>
      <c r="B220" s="355"/>
      <c r="C220" s="252" t="s">
        <v>115</v>
      </c>
      <c r="D220" s="252"/>
      <c r="E220" s="252"/>
      <c r="F220" s="290"/>
      <c r="G220" s="9">
        <v>5020008</v>
      </c>
      <c r="H220" s="10">
        <v>64300</v>
      </c>
      <c r="I220" s="29">
        <f t="shared" si="11"/>
        <v>0</v>
      </c>
    </row>
    <row r="221" spans="1:9" ht="28.2" customHeight="1" thickBot="1" x14ac:dyDescent="0.35">
      <c r="A221" s="261"/>
      <c r="B221" s="356"/>
      <c r="C221" s="286" t="s">
        <v>382</v>
      </c>
      <c r="D221" s="286"/>
      <c r="E221" s="286"/>
      <c r="F221" s="291"/>
      <c r="G221" s="32">
        <v>5020012</v>
      </c>
      <c r="H221" s="33">
        <v>76200</v>
      </c>
      <c r="I221" s="34">
        <f t="shared" si="11"/>
        <v>0</v>
      </c>
    </row>
    <row r="222" spans="1:9" ht="28.2" customHeight="1" thickBot="1" x14ac:dyDescent="0.35">
      <c r="A222" s="96"/>
      <c r="B222" s="97"/>
      <c r="C222" s="297" t="s">
        <v>120</v>
      </c>
      <c r="D222" s="360"/>
      <c r="E222" s="360"/>
      <c r="F222" s="360"/>
      <c r="G222" s="98"/>
      <c r="H222" s="98"/>
      <c r="I222" s="99"/>
    </row>
    <row r="223" spans="1:9" ht="56.55" customHeight="1" thickBot="1" x14ac:dyDescent="0.35">
      <c r="A223" s="343" t="s">
        <v>634</v>
      </c>
      <c r="B223" s="344"/>
      <c r="C223" s="344"/>
      <c r="D223" s="344"/>
      <c r="E223" s="344"/>
      <c r="F223" s="344"/>
      <c r="G223" s="344"/>
      <c r="H223" s="344"/>
      <c r="I223" s="345"/>
    </row>
    <row r="224" spans="1:9" ht="56.55" customHeight="1" thickBot="1" x14ac:dyDescent="0.35">
      <c r="A224" s="112"/>
      <c r="B224" s="186" t="s">
        <v>635</v>
      </c>
      <c r="C224" s="332" t="s">
        <v>291</v>
      </c>
      <c r="D224" s="332"/>
      <c r="E224" s="332"/>
      <c r="F224" s="332"/>
      <c r="G224" s="62">
        <v>4010023</v>
      </c>
      <c r="H224" s="63">
        <v>13800</v>
      </c>
      <c r="I224" s="64">
        <f t="shared" si="10"/>
        <v>0</v>
      </c>
    </row>
    <row r="225" spans="1:9" ht="56.55" customHeight="1" thickBot="1" x14ac:dyDescent="0.35">
      <c r="A225" s="112"/>
      <c r="B225" s="186" t="s">
        <v>635</v>
      </c>
      <c r="C225" s="332" t="s">
        <v>292</v>
      </c>
      <c r="D225" s="332"/>
      <c r="E225" s="332"/>
      <c r="F225" s="332"/>
      <c r="G225" s="62">
        <v>4010023</v>
      </c>
      <c r="H225" s="63">
        <v>13800</v>
      </c>
      <c r="I225" s="64">
        <f t="shared" si="10"/>
        <v>0</v>
      </c>
    </row>
    <row r="226" spans="1:9" ht="28.2" customHeight="1" x14ac:dyDescent="0.3">
      <c r="A226" s="259"/>
      <c r="B226" s="269" t="s">
        <v>635</v>
      </c>
      <c r="C226" s="357" t="s">
        <v>633</v>
      </c>
      <c r="D226" s="357"/>
      <c r="E226" s="357"/>
      <c r="F226" s="357"/>
      <c r="G226" s="51">
        <v>4010016</v>
      </c>
      <c r="H226" s="22">
        <v>13800</v>
      </c>
      <c r="I226" s="44">
        <f t="shared" si="10"/>
        <v>0</v>
      </c>
    </row>
    <row r="227" spans="1:9" ht="28.2" customHeight="1" x14ac:dyDescent="0.3">
      <c r="A227" s="260"/>
      <c r="B227" s="270"/>
      <c r="C227" s="273" t="s">
        <v>632</v>
      </c>
      <c r="D227" s="273"/>
      <c r="E227" s="273"/>
      <c r="F227" s="273"/>
      <c r="G227" s="9">
        <v>4010017</v>
      </c>
      <c r="H227" s="10">
        <v>22300</v>
      </c>
      <c r="I227" s="29">
        <f t="shared" si="10"/>
        <v>0</v>
      </c>
    </row>
    <row r="228" spans="1:9" ht="28.2" customHeight="1" thickBot="1" x14ac:dyDescent="0.35">
      <c r="A228" s="260"/>
      <c r="B228" s="270"/>
      <c r="C228" s="253" t="s">
        <v>388</v>
      </c>
      <c r="D228" s="253"/>
      <c r="E228" s="253"/>
      <c r="F228" s="253"/>
      <c r="G228" s="47"/>
      <c r="H228" s="48">
        <v>23800</v>
      </c>
      <c r="I228" s="49">
        <f t="shared" si="10"/>
        <v>0</v>
      </c>
    </row>
    <row r="229" spans="1:9" ht="28.2" customHeight="1" x14ac:dyDescent="0.3">
      <c r="A229" s="260"/>
      <c r="B229" s="269" t="s">
        <v>636</v>
      </c>
      <c r="C229" s="278" t="s">
        <v>637</v>
      </c>
      <c r="D229" s="278"/>
      <c r="E229" s="278"/>
      <c r="F229" s="278"/>
      <c r="G229" s="25">
        <v>4010072</v>
      </c>
      <c r="H229" s="26">
        <v>18000</v>
      </c>
      <c r="I229" s="27">
        <f t="shared" ref="I229:I230" si="12">H229-(H229*скидка/100)</f>
        <v>0</v>
      </c>
    </row>
    <row r="230" spans="1:9" ht="28.2" customHeight="1" thickBot="1" x14ac:dyDescent="0.35">
      <c r="A230" s="260"/>
      <c r="B230" s="272"/>
      <c r="C230" s="286" t="s">
        <v>638</v>
      </c>
      <c r="D230" s="286"/>
      <c r="E230" s="286"/>
      <c r="F230" s="286"/>
      <c r="G230" s="32">
        <v>4010073</v>
      </c>
      <c r="H230" s="33">
        <v>29000</v>
      </c>
      <c r="I230" s="34">
        <f t="shared" si="12"/>
        <v>0</v>
      </c>
    </row>
    <row r="231" spans="1:9" ht="56.55" customHeight="1" thickBot="1" x14ac:dyDescent="0.35">
      <c r="A231" s="60"/>
      <c r="B231" s="187" t="s">
        <v>635</v>
      </c>
      <c r="C231" s="466" t="s">
        <v>387</v>
      </c>
      <c r="D231" s="467"/>
      <c r="E231" s="467"/>
      <c r="F231" s="468"/>
      <c r="G231" s="62">
        <v>4010044</v>
      </c>
      <c r="H231" s="63">
        <v>13800</v>
      </c>
      <c r="I231" s="64">
        <f t="shared" si="10"/>
        <v>0</v>
      </c>
    </row>
    <row r="232" spans="1:9" ht="28.2" customHeight="1" x14ac:dyDescent="0.3">
      <c r="A232" s="259"/>
      <c r="B232" s="270" t="s">
        <v>635</v>
      </c>
      <c r="C232" s="348" t="s">
        <v>147</v>
      </c>
      <c r="D232" s="349"/>
      <c r="E232" s="349"/>
      <c r="F232" s="350"/>
      <c r="G232" s="51">
        <v>4010012</v>
      </c>
      <c r="H232" s="22">
        <v>13800</v>
      </c>
      <c r="I232" s="44">
        <f t="shared" si="10"/>
        <v>0</v>
      </c>
    </row>
    <row r="233" spans="1:9" ht="28.2" customHeight="1" x14ac:dyDescent="0.3">
      <c r="A233" s="260"/>
      <c r="B233" s="270"/>
      <c r="C233" s="351" t="s">
        <v>146</v>
      </c>
      <c r="D233" s="352"/>
      <c r="E233" s="352"/>
      <c r="F233" s="353"/>
      <c r="G233" s="9">
        <v>4010013</v>
      </c>
      <c r="H233" s="10">
        <v>22300</v>
      </c>
      <c r="I233" s="29">
        <f t="shared" si="10"/>
        <v>0</v>
      </c>
    </row>
    <row r="234" spans="1:9" ht="28.2" customHeight="1" x14ac:dyDescent="0.3">
      <c r="A234" s="260"/>
      <c r="B234" s="347"/>
      <c r="C234" s="273" t="s">
        <v>148</v>
      </c>
      <c r="D234" s="273"/>
      <c r="E234" s="273"/>
      <c r="F234" s="273"/>
      <c r="G234" s="13"/>
      <c r="H234" s="10">
        <v>23800</v>
      </c>
      <c r="I234" s="29">
        <f t="shared" si="10"/>
        <v>0</v>
      </c>
    </row>
    <row r="235" spans="1:9" ht="28.2" customHeight="1" x14ac:dyDescent="0.3">
      <c r="A235" s="260"/>
      <c r="B235" s="270" t="s">
        <v>636</v>
      </c>
      <c r="C235" s="348" t="s">
        <v>642</v>
      </c>
      <c r="D235" s="349"/>
      <c r="E235" s="349"/>
      <c r="F235" s="350"/>
      <c r="G235" s="51">
        <v>4010074</v>
      </c>
      <c r="H235" s="22">
        <v>18000</v>
      </c>
      <c r="I235" s="44">
        <f t="shared" ref="I235:I236" si="13">H235-(H235*скидка/100)</f>
        <v>0</v>
      </c>
    </row>
    <row r="236" spans="1:9" ht="28.2" customHeight="1" x14ac:dyDescent="0.3">
      <c r="A236" s="336"/>
      <c r="B236" s="270"/>
      <c r="C236" s="351" t="s">
        <v>643</v>
      </c>
      <c r="D236" s="352"/>
      <c r="E236" s="352"/>
      <c r="F236" s="353"/>
      <c r="G236" s="9">
        <v>4010078</v>
      </c>
      <c r="H236" s="10">
        <v>29000</v>
      </c>
      <c r="I236" s="29">
        <f t="shared" si="13"/>
        <v>0</v>
      </c>
    </row>
    <row r="237" spans="1:9" ht="56.55" customHeight="1" x14ac:dyDescent="0.3">
      <c r="A237" s="42"/>
      <c r="B237" s="12"/>
      <c r="C237" s="188"/>
      <c r="D237" s="252" t="s">
        <v>639</v>
      </c>
      <c r="E237" s="252"/>
      <c r="F237" s="252"/>
      <c r="G237" s="13"/>
      <c r="H237" s="10"/>
      <c r="I237" s="29"/>
    </row>
    <row r="238" spans="1:9" ht="56.55" customHeight="1" x14ac:dyDescent="0.3">
      <c r="A238" s="28"/>
      <c r="B238" s="8"/>
      <c r="C238" s="188"/>
      <c r="D238" s="252" t="s">
        <v>640</v>
      </c>
      <c r="E238" s="252"/>
      <c r="F238" s="252"/>
      <c r="G238" s="13"/>
      <c r="H238" s="10"/>
      <c r="I238" s="29"/>
    </row>
    <row r="239" spans="1:9" ht="56.55" customHeight="1" thickBot="1" x14ac:dyDescent="0.35">
      <c r="A239" s="219"/>
      <c r="B239" s="43"/>
      <c r="C239" s="192"/>
      <c r="D239" s="253" t="s">
        <v>641</v>
      </c>
      <c r="E239" s="253"/>
      <c r="F239" s="253"/>
      <c r="G239" s="13"/>
      <c r="H239" s="10"/>
      <c r="I239" s="29"/>
    </row>
    <row r="240" spans="1:9" ht="28.2" customHeight="1" thickBot="1" x14ac:dyDescent="0.35">
      <c r="A240" s="96"/>
      <c r="B240" s="97"/>
      <c r="C240" s="297" t="s">
        <v>686</v>
      </c>
      <c r="D240" s="297"/>
      <c r="E240" s="297"/>
      <c r="F240" s="297"/>
      <c r="G240" s="107"/>
      <c r="H240" s="107"/>
      <c r="I240" s="108"/>
    </row>
    <row r="241" spans="1:9" ht="28.2" customHeight="1" x14ac:dyDescent="0.3">
      <c r="A241" s="416" t="s">
        <v>124</v>
      </c>
      <c r="B241" s="417"/>
      <c r="C241" s="417"/>
      <c r="D241" s="417"/>
      <c r="E241" s="417"/>
      <c r="F241" s="417"/>
      <c r="G241" s="417"/>
      <c r="H241" s="417"/>
      <c r="I241" s="418"/>
    </row>
    <row r="242" spans="1:9" ht="28.2" customHeight="1" x14ac:dyDescent="0.3">
      <c r="A242" s="333" t="s">
        <v>125</v>
      </c>
      <c r="B242" s="334"/>
      <c r="C242" s="334"/>
      <c r="D242" s="334"/>
      <c r="E242" s="334"/>
      <c r="F242" s="334"/>
      <c r="G242" s="334"/>
      <c r="H242" s="334"/>
      <c r="I242" s="335"/>
    </row>
    <row r="243" spans="1:9" ht="28.2" customHeight="1" x14ac:dyDescent="0.3">
      <c r="A243" s="333" t="s">
        <v>121</v>
      </c>
      <c r="B243" s="334"/>
      <c r="C243" s="334"/>
      <c r="D243" s="334"/>
      <c r="E243" s="334"/>
      <c r="F243" s="334"/>
      <c r="G243" s="334"/>
      <c r="H243" s="334"/>
      <c r="I243" s="335"/>
    </row>
    <row r="244" spans="1:9" ht="28.2" customHeight="1" x14ac:dyDescent="0.3">
      <c r="A244" s="333" t="s">
        <v>123</v>
      </c>
      <c r="B244" s="334"/>
      <c r="C244" s="334"/>
      <c r="D244" s="334"/>
      <c r="E244" s="334"/>
      <c r="F244" s="334"/>
      <c r="G244" s="334"/>
      <c r="H244" s="334"/>
      <c r="I244" s="335"/>
    </row>
    <row r="245" spans="1:9" ht="28.2" customHeight="1" x14ac:dyDescent="0.3">
      <c r="A245" s="333" t="s">
        <v>122</v>
      </c>
      <c r="B245" s="334"/>
      <c r="C245" s="334"/>
      <c r="D245" s="334"/>
      <c r="E245" s="334"/>
      <c r="F245" s="334"/>
      <c r="G245" s="334"/>
      <c r="H245" s="334"/>
      <c r="I245" s="335"/>
    </row>
    <row r="246" spans="1:9" ht="84.9" customHeight="1" thickBot="1" x14ac:dyDescent="0.35">
      <c r="A246" s="430" t="s">
        <v>698</v>
      </c>
      <c r="B246" s="431"/>
      <c r="C246" s="431"/>
      <c r="D246" s="431"/>
      <c r="E246" s="431"/>
      <c r="F246" s="431"/>
      <c r="G246" s="431"/>
      <c r="H246" s="431"/>
      <c r="I246" s="432"/>
    </row>
    <row r="247" spans="1:9" ht="84.9" customHeight="1" x14ac:dyDescent="0.3">
      <c r="A247" s="165"/>
      <c r="B247" s="21"/>
      <c r="C247" s="316" t="s">
        <v>379</v>
      </c>
      <c r="D247" s="316"/>
      <c r="E247" s="316"/>
      <c r="F247" s="316"/>
      <c r="G247" s="35">
        <v>3110004</v>
      </c>
      <c r="H247" s="22">
        <v>17000</v>
      </c>
      <c r="I247" s="44">
        <f t="shared" si="10"/>
        <v>0</v>
      </c>
    </row>
    <row r="248" spans="1:9" ht="84.9" customHeight="1" x14ac:dyDescent="0.3">
      <c r="A248" s="28"/>
      <c r="B248" s="8"/>
      <c r="C248" s="273" t="s">
        <v>299</v>
      </c>
      <c r="D248" s="273"/>
      <c r="E248" s="273"/>
      <c r="F248" s="273"/>
      <c r="G248" s="13">
        <v>3110005</v>
      </c>
      <c r="H248" s="10">
        <v>19800</v>
      </c>
      <c r="I248" s="29">
        <f t="shared" si="10"/>
        <v>0</v>
      </c>
    </row>
    <row r="249" spans="1:9" ht="84.9" customHeight="1" x14ac:dyDescent="0.3">
      <c r="A249" s="28"/>
      <c r="B249" s="8"/>
      <c r="C249" s="273" t="s">
        <v>297</v>
      </c>
      <c r="D249" s="273"/>
      <c r="E249" s="273"/>
      <c r="F249" s="273"/>
      <c r="G249" s="13">
        <v>3110006</v>
      </c>
      <c r="H249" s="10">
        <v>45900</v>
      </c>
      <c r="I249" s="29">
        <f t="shared" si="10"/>
        <v>0</v>
      </c>
    </row>
    <row r="250" spans="1:9" ht="84.9" customHeight="1" x14ac:dyDescent="0.3">
      <c r="A250" s="28"/>
      <c r="B250" s="8"/>
      <c r="C250" s="273" t="s">
        <v>389</v>
      </c>
      <c r="D250" s="273"/>
      <c r="E250" s="273"/>
      <c r="F250" s="273"/>
      <c r="G250" s="13">
        <v>3110007</v>
      </c>
      <c r="H250" s="10">
        <v>66500</v>
      </c>
      <c r="I250" s="29">
        <f t="shared" si="10"/>
        <v>0</v>
      </c>
    </row>
    <row r="251" spans="1:9" ht="84.9" customHeight="1" x14ac:dyDescent="0.3">
      <c r="A251" s="28"/>
      <c r="B251" s="8"/>
      <c r="C251" s="273" t="s">
        <v>390</v>
      </c>
      <c r="D251" s="273"/>
      <c r="E251" s="273"/>
      <c r="F251" s="273"/>
      <c r="G251" s="13">
        <v>3110002</v>
      </c>
      <c r="H251" s="10">
        <v>16700</v>
      </c>
      <c r="I251" s="29">
        <f t="shared" si="10"/>
        <v>0</v>
      </c>
    </row>
    <row r="252" spans="1:9" ht="84.9" customHeight="1" x14ac:dyDescent="0.3">
      <c r="A252" s="28"/>
      <c r="B252" s="8"/>
      <c r="C252" s="273" t="s">
        <v>298</v>
      </c>
      <c r="D252" s="273"/>
      <c r="E252" s="273"/>
      <c r="F252" s="273"/>
      <c r="G252" s="13">
        <v>3110003</v>
      </c>
      <c r="H252" s="10">
        <v>13900</v>
      </c>
      <c r="I252" s="29">
        <f t="shared" si="10"/>
        <v>0</v>
      </c>
    </row>
    <row r="253" spans="1:9" ht="84.9" customHeight="1" x14ac:dyDescent="0.3">
      <c r="A253" s="28"/>
      <c r="B253" s="8"/>
      <c r="C253" s="273" t="s">
        <v>300</v>
      </c>
      <c r="D253" s="273"/>
      <c r="E253" s="273"/>
      <c r="F253" s="273"/>
      <c r="G253" s="13">
        <v>3110008</v>
      </c>
      <c r="H253" s="10">
        <v>7900</v>
      </c>
      <c r="I253" s="29">
        <f t="shared" si="10"/>
        <v>0</v>
      </c>
    </row>
    <row r="254" spans="1:9" ht="84.9" customHeight="1" x14ac:dyDescent="0.3">
      <c r="A254" s="28"/>
      <c r="B254" s="8"/>
      <c r="C254" s="273" t="s">
        <v>301</v>
      </c>
      <c r="D254" s="273"/>
      <c r="E254" s="273"/>
      <c r="F254" s="273"/>
      <c r="G254" s="13">
        <v>3110009</v>
      </c>
      <c r="H254" s="10">
        <v>9000</v>
      </c>
      <c r="I254" s="29">
        <f t="shared" si="10"/>
        <v>0</v>
      </c>
    </row>
    <row r="255" spans="1:9" ht="84.9" customHeight="1" x14ac:dyDescent="0.3">
      <c r="A255" s="28"/>
      <c r="B255" s="8"/>
      <c r="C255" s="273" t="s">
        <v>302</v>
      </c>
      <c r="D255" s="273"/>
      <c r="E255" s="273"/>
      <c r="F255" s="273"/>
      <c r="G255" s="13">
        <v>3110010</v>
      </c>
      <c r="H255" s="10">
        <v>8700</v>
      </c>
      <c r="I255" s="29">
        <f t="shared" si="10"/>
        <v>0</v>
      </c>
    </row>
    <row r="256" spans="1:9" ht="84.9" customHeight="1" x14ac:dyDescent="0.3">
      <c r="A256" s="28"/>
      <c r="B256" s="8"/>
      <c r="C256" s="273" t="s">
        <v>303</v>
      </c>
      <c r="D256" s="273"/>
      <c r="E256" s="273"/>
      <c r="F256" s="273"/>
      <c r="G256" s="13">
        <v>3110011</v>
      </c>
      <c r="H256" s="10">
        <v>9900</v>
      </c>
      <c r="I256" s="29">
        <f t="shared" si="10"/>
        <v>0</v>
      </c>
    </row>
    <row r="257" spans="1:9" ht="84.9" customHeight="1" x14ac:dyDescent="0.3">
      <c r="A257" s="28"/>
      <c r="B257" s="8"/>
      <c r="C257" s="273" t="s">
        <v>305</v>
      </c>
      <c r="D257" s="273"/>
      <c r="E257" s="273"/>
      <c r="F257" s="273"/>
      <c r="G257" s="13">
        <v>3110012</v>
      </c>
      <c r="H257" s="10">
        <v>10100</v>
      </c>
      <c r="I257" s="29">
        <f t="shared" si="10"/>
        <v>0</v>
      </c>
    </row>
    <row r="258" spans="1:9" ht="84.9" customHeight="1" x14ac:dyDescent="0.3">
      <c r="A258" s="28"/>
      <c r="B258" s="8"/>
      <c r="C258" s="273" t="s">
        <v>304</v>
      </c>
      <c r="D258" s="273"/>
      <c r="E258" s="273"/>
      <c r="F258" s="273"/>
      <c r="G258" s="13">
        <v>3110013</v>
      </c>
      <c r="H258" s="10">
        <v>11200</v>
      </c>
      <c r="I258" s="29">
        <f t="shared" si="10"/>
        <v>0</v>
      </c>
    </row>
    <row r="259" spans="1:9" ht="84.9" customHeight="1" thickBot="1" x14ac:dyDescent="0.35">
      <c r="A259" s="65"/>
      <c r="B259" s="43"/>
      <c r="C259" s="619" t="s">
        <v>803</v>
      </c>
      <c r="D259" s="620"/>
      <c r="E259" s="620"/>
      <c r="F259" s="621"/>
      <c r="G259" s="43"/>
      <c r="H259" s="43"/>
      <c r="I259" s="49"/>
    </row>
    <row r="260" spans="1:9" ht="28.2" customHeight="1" thickBot="1" x14ac:dyDescent="0.35">
      <c r="A260" s="526"/>
      <c r="B260" s="527"/>
      <c r="C260" s="263" t="s">
        <v>126</v>
      </c>
      <c r="D260" s="263"/>
      <c r="E260" s="263"/>
      <c r="F260" s="263"/>
      <c r="G260" s="263"/>
      <c r="H260" s="263"/>
      <c r="I260" s="528"/>
    </row>
    <row r="261" spans="1:9" ht="56.55" customHeight="1" thickBot="1" x14ac:dyDescent="0.35">
      <c r="A261" s="343" t="s">
        <v>699</v>
      </c>
      <c r="B261" s="344"/>
      <c r="C261" s="344"/>
      <c r="D261" s="344"/>
      <c r="E261" s="344"/>
      <c r="F261" s="344"/>
      <c r="G261" s="344"/>
      <c r="H261" s="344"/>
      <c r="I261" s="345"/>
    </row>
    <row r="262" spans="1:9" ht="84.9" customHeight="1" x14ac:dyDescent="0.3">
      <c r="A262" s="516"/>
      <c r="B262" s="608"/>
      <c r="C262" s="316" t="s">
        <v>306</v>
      </c>
      <c r="D262" s="316"/>
      <c r="E262" s="316"/>
      <c r="F262" s="316"/>
      <c r="G262" s="35">
        <v>3110017</v>
      </c>
      <c r="H262" s="519">
        <v>41500</v>
      </c>
      <c r="I262" s="520">
        <f t="shared" si="10"/>
        <v>0</v>
      </c>
    </row>
    <row r="263" spans="1:9" ht="84.9" customHeight="1" thickBot="1" x14ac:dyDescent="0.35">
      <c r="A263" s="522"/>
      <c r="B263" s="609"/>
      <c r="C263" s="286" t="s">
        <v>26</v>
      </c>
      <c r="D263" s="286"/>
      <c r="E263" s="286"/>
      <c r="F263" s="286"/>
      <c r="G263" s="13">
        <v>3110014</v>
      </c>
      <c r="H263" s="507">
        <v>7100</v>
      </c>
      <c r="I263" s="508">
        <f t="shared" si="10"/>
        <v>0</v>
      </c>
    </row>
    <row r="264" spans="1:9" ht="84.9" customHeight="1" x14ac:dyDescent="0.3">
      <c r="A264" s="503"/>
      <c r="B264" s="610"/>
      <c r="C264" s="279" t="s">
        <v>29</v>
      </c>
      <c r="D264" s="279"/>
      <c r="E264" s="279"/>
      <c r="F264" s="279"/>
      <c r="G264" s="13">
        <v>3110018</v>
      </c>
      <c r="H264" s="507">
        <v>23500</v>
      </c>
      <c r="I264" s="508">
        <f t="shared" si="10"/>
        <v>0</v>
      </c>
    </row>
    <row r="265" spans="1:9" ht="84.9" customHeight="1" x14ac:dyDescent="0.3">
      <c r="A265" s="506"/>
      <c r="B265" s="611"/>
      <c r="C265" s="273" t="s">
        <v>32</v>
      </c>
      <c r="D265" s="273"/>
      <c r="E265" s="273"/>
      <c r="F265" s="273"/>
      <c r="G265" s="13">
        <v>3110021</v>
      </c>
      <c r="H265" s="507">
        <v>2400</v>
      </c>
      <c r="I265" s="508">
        <f t="shared" si="10"/>
        <v>0</v>
      </c>
    </row>
    <row r="266" spans="1:9" ht="84.9" customHeight="1" thickBot="1" x14ac:dyDescent="0.35">
      <c r="A266" s="522"/>
      <c r="B266" s="609"/>
      <c r="C266" s="286" t="s">
        <v>26</v>
      </c>
      <c r="D266" s="286"/>
      <c r="E266" s="286"/>
      <c r="F266" s="286"/>
      <c r="G266" s="13">
        <v>3110014</v>
      </c>
      <c r="H266" s="507">
        <v>7100</v>
      </c>
      <c r="I266" s="508">
        <f t="shared" si="10"/>
        <v>0</v>
      </c>
    </row>
    <row r="267" spans="1:9" ht="84.9" customHeight="1" x14ac:dyDescent="0.3">
      <c r="A267" s="612"/>
      <c r="B267" s="610"/>
      <c r="C267" s="279" t="s">
        <v>30</v>
      </c>
      <c r="D267" s="279"/>
      <c r="E267" s="279"/>
      <c r="F267" s="279"/>
      <c r="G267" s="13">
        <v>3110019</v>
      </c>
      <c r="H267" s="507">
        <v>39800</v>
      </c>
      <c r="I267" s="508">
        <f t="shared" si="10"/>
        <v>0</v>
      </c>
    </row>
    <row r="268" spans="1:9" ht="84.9" customHeight="1" x14ac:dyDescent="0.3">
      <c r="A268" s="506"/>
      <c r="B268" s="611"/>
      <c r="C268" s="273" t="s">
        <v>33</v>
      </c>
      <c r="D268" s="273"/>
      <c r="E268" s="273"/>
      <c r="F268" s="273"/>
      <c r="G268" s="13">
        <v>3110022</v>
      </c>
      <c r="H268" s="507">
        <v>3700</v>
      </c>
      <c r="I268" s="508">
        <f t="shared" si="10"/>
        <v>0</v>
      </c>
    </row>
    <row r="269" spans="1:9" ht="84.9" customHeight="1" thickBot="1" x14ac:dyDescent="0.35">
      <c r="A269" s="522"/>
      <c r="B269" s="609"/>
      <c r="C269" s="286" t="s">
        <v>27</v>
      </c>
      <c r="D269" s="286"/>
      <c r="E269" s="286"/>
      <c r="F269" s="286"/>
      <c r="G269" s="13">
        <v>3110015</v>
      </c>
      <c r="H269" s="507">
        <v>7300</v>
      </c>
      <c r="I269" s="508">
        <f t="shared" si="10"/>
        <v>0</v>
      </c>
    </row>
    <row r="270" spans="1:9" ht="84.9" customHeight="1" x14ac:dyDescent="0.3">
      <c r="A270" s="503"/>
      <c r="B270" s="610"/>
      <c r="C270" s="279" t="s">
        <v>31</v>
      </c>
      <c r="D270" s="279"/>
      <c r="E270" s="279"/>
      <c r="F270" s="279"/>
      <c r="G270" s="13">
        <v>3110020</v>
      </c>
      <c r="H270" s="507">
        <v>55600</v>
      </c>
      <c r="I270" s="508">
        <f t="shared" si="10"/>
        <v>0</v>
      </c>
    </row>
    <row r="271" spans="1:9" ht="84.9" customHeight="1" x14ac:dyDescent="0.3">
      <c r="A271" s="506"/>
      <c r="B271" s="611"/>
      <c r="C271" s="273" t="s">
        <v>34</v>
      </c>
      <c r="D271" s="273"/>
      <c r="E271" s="273"/>
      <c r="F271" s="273"/>
      <c r="G271" s="13">
        <v>3110023</v>
      </c>
      <c r="H271" s="507">
        <v>5200</v>
      </c>
      <c r="I271" s="508">
        <f t="shared" si="10"/>
        <v>0</v>
      </c>
    </row>
    <row r="272" spans="1:9" ht="84.9" customHeight="1" thickBot="1" x14ac:dyDescent="0.35">
      <c r="A272" s="509"/>
      <c r="B272" s="613"/>
      <c r="C272" s="301" t="s">
        <v>28</v>
      </c>
      <c r="D272" s="301"/>
      <c r="E272" s="301"/>
      <c r="F272" s="301"/>
      <c r="G272" s="47">
        <v>3110016</v>
      </c>
      <c r="H272" s="511">
        <v>7900</v>
      </c>
      <c r="I272" s="512">
        <f t="shared" si="10"/>
        <v>0</v>
      </c>
    </row>
    <row r="273" spans="1:9" ht="84.9" customHeight="1" thickBot="1" x14ac:dyDescent="0.35">
      <c r="A273" s="575"/>
      <c r="B273" s="614"/>
      <c r="C273" s="616" t="s">
        <v>803</v>
      </c>
      <c r="D273" s="617"/>
      <c r="E273" s="617"/>
      <c r="F273" s="618"/>
      <c r="G273" s="614"/>
      <c r="H273" s="614"/>
      <c r="I273" s="615"/>
    </row>
    <row r="274" spans="1:9" ht="28.2" customHeight="1" thickBot="1" x14ac:dyDescent="0.35">
      <c r="A274" s="96"/>
      <c r="B274" s="97"/>
      <c r="C274" s="297" t="s">
        <v>127</v>
      </c>
      <c r="D274" s="360"/>
      <c r="E274" s="360"/>
      <c r="F274" s="360"/>
      <c r="G274" s="98"/>
      <c r="H274" s="98"/>
      <c r="I274" s="99"/>
    </row>
    <row r="275" spans="1:9" ht="56.55" customHeight="1" x14ac:dyDescent="0.3">
      <c r="A275" s="433" t="s">
        <v>391</v>
      </c>
      <c r="B275" s="434"/>
      <c r="C275" s="434"/>
      <c r="D275" s="434"/>
      <c r="E275" s="434"/>
      <c r="F275" s="434"/>
      <c r="G275" s="434"/>
      <c r="H275" s="434"/>
      <c r="I275" s="435"/>
    </row>
    <row r="276" spans="1:9" ht="28.2" customHeight="1" x14ac:dyDescent="0.3">
      <c r="A276" s="407" t="s">
        <v>128</v>
      </c>
      <c r="B276" s="408"/>
      <c r="C276" s="408"/>
      <c r="D276" s="408"/>
      <c r="E276" s="408"/>
      <c r="F276" s="408"/>
      <c r="G276" s="408"/>
      <c r="H276" s="408"/>
      <c r="I276" s="409"/>
    </row>
    <row r="277" spans="1:9" ht="28.2" customHeight="1" thickBot="1" x14ac:dyDescent="0.35">
      <c r="A277" s="410" t="s">
        <v>129</v>
      </c>
      <c r="B277" s="411"/>
      <c r="C277" s="411"/>
      <c r="D277" s="411"/>
      <c r="E277" s="411"/>
      <c r="F277" s="411"/>
      <c r="G277" s="411"/>
      <c r="H277" s="411"/>
      <c r="I277" s="412"/>
    </row>
    <row r="278" spans="1:9" ht="84.9" customHeight="1" x14ac:dyDescent="0.3">
      <c r="A278" s="50"/>
      <c r="B278" s="21"/>
      <c r="C278" s="316" t="s">
        <v>307</v>
      </c>
      <c r="D278" s="316"/>
      <c r="E278" s="316"/>
      <c r="F278" s="316"/>
      <c r="G278" s="35">
        <v>3110024</v>
      </c>
      <c r="H278" s="22">
        <v>10700</v>
      </c>
      <c r="I278" s="44">
        <f t="shared" ref="I278:I359" si="14">H278-(H278*скидка/100)</f>
        <v>0</v>
      </c>
    </row>
    <row r="279" spans="1:9" ht="84.9" customHeight="1" x14ac:dyDescent="0.3">
      <c r="A279" s="28"/>
      <c r="B279" s="8"/>
      <c r="C279" s="273" t="s">
        <v>308</v>
      </c>
      <c r="D279" s="273"/>
      <c r="E279" s="273"/>
      <c r="F279" s="273"/>
      <c r="G279" s="13">
        <v>3110025</v>
      </c>
      <c r="H279" s="10">
        <v>12700</v>
      </c>
      <c r="I279" s="29">
        <f t="shared" si="14"/>
        <v>0</v>
      </c>
    </row>
    <row r="280" spans="1:9" ht="84.9" customHeight="1" x14ac:dyDescent="0.3">
      <c r="A280" s="167"/>
      <c r="B280" s="8"/>
      <c r="C280" s="273" t="s">
        <v>392</v>
      </c>
      <c r="D280" s="273"/>
      <c r="E280" s="273"/>
      <c r="F280" s="273"/>
      <c r="G280" s="13">
        <v>3110026</v>
      </c>
      <c r="H280" s="10">
        <v>5300</v>
      </c>
      <c r="I280" s="29">
        <f t="shared" si="14"/>
        <v>0</v>
      </c>
    </row>
    <row r="281" spans="1:9" ht="84.9" customHeight="1" thickBot="1" x14ac:dyDescent="0.35">
      <c r="A281" s="65"/>
      <c r="B281" s="43"/>
      <c r="C281" s="619" t="s">
        <v>803</v>
      </c>
      <c r="D281" s="620"/>
      <c r="E281" s="620"/>
      <c r="F281" s="621"/>
      <c r="G281" s="43"/>
      <c r="H281" s="43"/>
      <c r="I281" s="49"/>
    </row>
    <row r="282" spans="1:9" ht="28.2" customHeight="1" thickBot="1" x14ac:dyDescent="0.35">
      <c r="A282" s="96"/>
      <c r="B282" s="97"/>
      <c r="C282" s="297" t="s">
        <v>130</v>
      </c>
      <c r="D282" s="297"/>
      <c r="E282" s="297"/>
      <c r="F282" s="297"/>
      <c r="G282" s="297"/>
      <c r="H282" s="297"/>
      <c r="I282" s="99"/>
    </row>
    <row r="283" spans="1:9" ht="56.55" customHeight="1" x14ac:dyDescent="0.3">
      <c r="A283" s="166"/>
      <c r="B283" s="24"/>
      <c r="C283" s="279" t="s">
        <v>393</v>
      </c>
      <c r="D283" s="279"/>
      <c r="E283" s="279"/>
      <c r="F283" s="279"/>
      <c r="G283" s="38">
        <v>3110001</v>
      </c>
      <c r="H283" s="26">
        <v>20300</v>
      </c>
      <c r="I283" s="27">
        <f t="shared" si="14"/>
        <v>0</v>
      </c>
    </row>
    <row r="284" spans="1:9" ht="56.55" customHeight="1" x14ac:dyDescent="0.3">
      <c r="A284" s="50"/>
      <c r="B284" s="21"/>
      <c r="C284" s="391" t="s">
        <v>394</v>
      </c>
      <c r="D284" s="391"/>
      <c r="E284" s="391"/>
      <c r="F284" s="391"/>
      <c r="G284" s="18" t="s">
        <v>279</v>
      </c>
      <c r="H284" s="19">
        <v>27000</v>
      </c>
      <c r="I284" s="29">
        <f t="shared" si="14"/>
        <v>0</v>
      </c>
    </row>
    <row r="285" spans="1:9" ht="56.55" customHeight="1" thickBot="1" x14ac:dyDescent="0.35">
      <c r="A285" s="53"/>
      <c r="B285" s="54"/>
      <c r="C285" s="258" t="s">
        <v>395</v>
      </c>
      <c r="D285" s="258"/>
      <c r="E285" s="258"/>
      <c r="F285" s="258"/>
      <c r="G285" s="41">
        <v>3220001</v>
      </c>
      <c r="H285" s="33">
        <v>24600</v>
      </c>
      <c r="I285" s="34">
        <f t="shared" si="14"/>
        <v>0</v>
      </c>
    </row>
    <row r="286" spans="1:9" ht="113.25" customHeight="1" thickBot="1" x14ac:dyDescent="0.35">
      <c r="A286" s="88"/>
      <c r="B286" s="89"/>
      <c r="C286" s="262" t="s">
        <v>109</v>
      </c>
      <c r="D286" s="262"/>
      <c r="E286" s="262"/>
      <c r="F286" s="262"/>
      <c r="G286" s="90"/>
      <c r="H286" s="90"/>
      <c r="I286" s="111"/>
    </row>
    <row r="287" spans="1:9" ht="28.2" customHeight="1" thickBot="1" x14ac:dyDescent="0.35">
      <c r="A287" s="104"/>
      <c r="B287" s="105"/>
      <c r="C287" s="263" t="s">
        <v>131</v>
      </c>
      <c r="D287" s="263"/>
      <c r="E287" s="263"/>
      <c r="F287" s="263"/>
      <c r="G287" s="263"/>
      <c r="H287" s="263"/>
      <c r="I287" s="106"/>
    </row>
    <row r="288" spans="1:9" ht="28.2" customHeight="1" x14ac:dyDescent="0.3">
      <c r="A288" s="459" t="s">
        <v>631</v>
      </c>
      <c r="B288" s="269" t="s">
        <v>636</v>
      </c>
      <c r="C288" s="318" t="s">
        <v>818</v>
      </c>
      <c r="D288" s="318"/>
      <c r="E288" s="318"/>
      <c r="F288" s="318"/>
      <c r="G288" s="25">
        <v>5170001</v>
      </c>
      <c r="H288" s="56">
        <v>10500</v>
      </c>
      <c r="I288" s="27">
        <f>H288-(H288*скидка/100)</f>
        <v>0</v>
      </c>
    </row>
    <row r="289" spans="1:9" ht="28.2" customHeight="1" x14ac:dyDescent="0.3">
      <c r="A289" s="460"/>
      <c r="B289" s="270"/>
      <c r="C289" s="622" t="s">
        <v>819</v>
      </c>
      <c r="D289" s="623"/>
      <c r="E289" s="623"/>
      <c r="F289" s="624"/>
      <c r="G289" s="51">
        <v>5170003</v>
      </c>
      <c r="H289" s="81">
        <v>11900</v>
      </c>
      <c r="I289" s="29">
        <f>H289-(H289*скидка/100)</f>
        <v>0</v>
      </c>
    </row>
    <row r="290" spans="1:9" ht="28.2" customHeight="1" x14ac:dyDescent="0.3">
      <c r="A290" s="460"/>
      <c r="B290" s="270"/>
      <c r="C290" s="290" t="s">
        <v>821</v>
      </c>
      <c r="D290" s="308"/>
      <c r="E290" s="308"/>
      <c r="F290" s="309"/>
      <c r="G290" s="51">
        <v>5170005</v>
      </c>
      <c r="H290" s="48">
        <v>13400</v>
      </c>
      <c r="I290" s="29">
        <f t="shared" ref="I290:I291" si="15">H290-(H290*скидка/100)</f>
        <v>0</v>
      </c>
    </row>
    <row r="291" spans="1:9" ht="28.2" customHeight="1" x14ac:dyDescent="0.3">
      <c r="A291" s="460"/>
      <c r="B291" s="270"/>
      <c r="C291" s="290" t="s">
        <v>820</v>
      </c>
      <c r="D291" s="308"/>
      <c r="E291" s="308"/>
      <c r="F291" s="309"/>
      <c r="G291" s="51">
        <v>5170007</v>
      </c>
      <c r="H291" s="48">
        <v>14900</v>
      </c>
      <c r="I291" s="29">
        <f t="shared" si="15"/>
        <v>0</v>
      </c>
    </row>
    <row r="292" spans="1:9" ht="28.2" customHeight="1" x14ac:dyDescent="0.3">
      <c r="A292" s="460"/>
      <c r="B292" s="270"/>
      <c r="C292" s="273" t="s">
        <v>822</v>
      </c>
      <c r="D292" s="273"/>
      <c r="E292" s="273"/>
      <c r="F292" s="273"/>
      <c r="G292" s="9">
        <v>5170009</v>
      </c>
      <c r="H292" s="10">
        <v>15600</v>
      </c>
      <c r="I292" s="29">
        <f t="shared" ref="I292:I305" si="16">H292-(H292*скидка/100)</f>
        <v>0</v>
      </c>
    </row>
    <row r="293" spans="1:9" ht="28.2" customHeight="1" thickBot="1" x14ac:dyDescent="0.35">
      <c r="A293" s="460"/>
      <c r="B293" s="270"/>
      <c r="C293" s="301" t="s">
        <v>823</v>
      </c>
      <c r="D293" s="301"/>
      <c r="E293" s="301"/>
      <c r="F293" s="301"/>
      <c r="G293" s="131">
        <v>5170011</v>
      </c>
      <c r="H293" s="48">
        <v>20600</v>
      </c>
      <c r="I293" s="49">
        <f t="shared" si="16"/>
        <v>0</v>
      </c>
    </row>
    <row r="294" spans="1:9" ht="28.2" customHeight="1" x14ac:dyDescent="0.3">
      <c r="A294" s="460"/>
      <c r="B294" s="271"/>
      <c r="C294" s="326" t="s">
        <v>826</v>
      </c>
      <c r="D294" s="327"/>
      <c r="E294" s="327"/>
      <c r="F294" s="328"/>
      <c r="G294" s="25">
        <v>5170013</v>
      </c>
      <c r="H294" s="26">
        <v>10500</v>
      </c>
      <c r="I294" s="71">
        <f t="shared" si="16"/>
        <v>0</v>
      </c>
    </row>
    <row r="295" spans="1:9" ht="28.2" customHeight="1" x14ac:dyDescent="0.3">
      <c r="A295" s="460"/>
      <c r="B295" s="271"/>
      <c r="C295" s="323" t="s">
        <v>824</v>
      </c>
      <c r="D295" s="308"/>
      <c r="E295" s="308"/>
      <c r="F295" s="309"/>
      <c r="G295" s="9">
        <v>5170014</v>
      </c>
      <c r="H295" s="10">
        <v>11900</v>
      </c>
      <c r="I295" s="49">
        <f t="shared" si="16"/>
        <v>0</v>
      </c>
    </row>
    <row r="296" spans="1:9" ht="28.2" customHeight="1" x14ac:dyDescent="0.3">
      <c r="A296" s="460"/>
      <c r="B296" s="271"/>
      <c r="C296" s="323" t="s">
        <v>825</v>
      </c>
      <c r="D296" s="308"/>
      <c r="E296" s="308"/>
      <c r="F296" s="309"/>
      <c r="G296" s="9">
        <v>5170015</v>
      </c>
      <c r="H296" s="10">
        <v>13400</v>
      </c>
      <c r="I296" s="49">
        <f t="shared" si="16"/>
        <v>0</v>
      </c>
    </row>
    <row r="297" spans="1:9" ht="28.2" customHeight="1" x14ac:dyDescent="0.3">
      <c r="A297" s="460"/>
      <c r="B297" s="271"/>
      <c r="C297" s="323" t="s">
        <v>829</v>
      </c>
      <c r="D297" s="308"/>
      <c r="E297" s="308"/>
      <c r="F297" s="309"/>
      <c r="G297" s="9">
        <v>5170016</v>
      </c>
      <c r="H297" s="10">
        <v>14900</v>
      </c>
      <c r="I297" s="49">
        <f t="shared" si="16"/>
        <v>0</v>
      </c>
    </row>
    <row r="298" spans="1:9" ht="28.2" customHeight="1" x14ac:dyDescent="0.3">
      <c r="A298" s="460"/>
      <c r="B298" s="271"/>
      <c r="C298" s="323" t="s">
        <v>828</v>
      </c>
      <c r="D298" s="308"/>
      <c r="E298" s="308"/>
      <c r="F298" s="309"/>
      <c r="G298" s="9">
        <v>5170017</v>
      </c>
      <c r="H298" s="10">
        <v>15600</v>
      </c>
      <c r="I298" s="49">
        <f t="shared" si="16"/>
        <v>0</v>
      </c>
    </row>
    <row r="299" spans="1:9" ht="28.2" customHeight="1" thickBot="1" x14ac:dyDescent="0.35">
      <c r="A299" s="460"/>
      <c r="B299" s="271"/>
      <c r="C299" s="446" t="s">
        <v>827</v>
      </c>
      <c r="D299" s="447"/>
      <c r="E299" s="447"/>
      <c r="F299" s="448"/>
      <c r="G299" s="32">
        <v>5170018</v>
      </c>
      <c r="H299" s="33">
        <v>20600</v>
      </c>
      <c r="I299" s="34">
        <f t="shared" si="16"/>
        <v>0</v>
      </c>
    </row>
    <row r="300" spans="1:9" ht="28.2" customHeight="1" x14ac:dyDescent="0.3">
      <c r="A300" s="460"/>
      <c r="B300" s="270"/>
      <c r="C300" s="317" t="s">
        <v>830</v>
      </c>
      <c r="D300" s="317"/>
      <c r="E300" s="317"/>
      <c r="F300" s="317"/>
      <c r="G300" s="51">
        <v>5170002</v>
      </c>
      <c r="H300" s="22">
        <v>13700</v>
      </c>
      <c r="I300" s="44">
        <f t="shared" si="16"/>
        <v>0</v>
      </c>
    </row>
    <row r="301" spans="1:9" ht="28.2" customHeight="1" x14ac:dyDescent="0.3">
      <c r="A301" s="460"/>
      <c r="B301" s="270"/>
      <c r="C301" s="469" t="s">
        <v>831</v>
      </c>
      <c r="D301" s="470"/>
      <c r="E301" s="470"/>
      <c r="F301" s="471"/>
      <c r="G301" s="51">
        <v>5170004</v>
      </c>
      <c r="H301" s="22">
        <v>15500</v>
      </c>
      <c r="I301" s="44">
        <f t="shared" si="16"/>
        <v>0</v>
      </c>
    </row>
    <row r="302" spans="1:9" ht="28.2" customHeight="1" x14ac:dyDescent="0.3">
      <c r="A302" s="460"/>
      <c r="B302" s="270"/>
      <c r="C302" s="469" t="s">
        <v>835</v>
      </c>
      <c r="D302" s="470"/>
      <c r="E302" s="470"/>
      <c r="F302" s="471"/>
      <c r="G302" s="51">
        <v>5170006</v>
      </c>
      <c r="H302" s="22">
        <v>17500</v>
      </c>
      <c r="I302" s="44">
        <f t="shared" si="16"/>
        <v>0</v>
      </c>
    </row>
    <row r="303" spans="1:9" ht="28.2" customHeight="1" x14ac:dyDescent="0.3">
      <c r="A303" s="460"/>
      <c r="B303" s="270"/>
      <c r="C303" s="469" t="s">
        <v>834</v>
      </c>
      <c r="D303" s="470"/>
      <c r="E303" s="470"/>
      <c r="F303" s="471"/>
      <c r="G303" s="51">
        <v>5170008</v>
      </c>
      <c r="H303" s="22">
        <v>19400</v>
      </c>
      <c r="I303" s="44">
        <f t="shared" si="16"/>
        <v>0</v>
      </c>
    </row>
    <row r="304" spans="1:9" ht="28.2" customHeight="1" x14ac:dyDescent="0.3">
      <c r="A304" s="460"/>
      <c r="B304" s="270"/>
      <c r="C304" s="273" t="s">
        <v>833</v>
      </c>
      <c r="D304" s="273"/>
      <c r="E304" s="273"/>
      <c r="F304" s="273"/>
      <c r="G304" s="9">
        <v>5170010</v>
      </c>
      <c r="H304" s="10">
        <v>20300</v>
      </c>
      <c r="I304" s="29">
        <f t="shared" si="16"/>
        <v>0</v>
      </c>
    </row>
    <row r="305" spans="1:9" ht="28.2" customHeight="1" thickBot="1" x14ac:dyDescent="0.35">
      <c r="A305" s="461"/>
      <c r="B305" s="272"/>
      <c r="C305" s="286" t="s">
        <v>832</v>
      </c>
      <c r="D305" s="286"/>
      <c r="E305" s="286"/>
      <c r="F305" s="286"/>
      <c r="G305" s="32">
        <v>5170012</v>
      </c>
      <c r="H305" s="33">
        <v>26800</v>
      </c>
      <c r="I305" s="34">
        <f t="shared" si="16"/>
        <v>0</v>
      </c>
    </row>
    <row r="306" spans="1:9" ht="28.2" customHeight="1" x14ac:dyDescent="0.3">
      <c r="A306" s="259"/>
      <c r="B306" s="395" t="s">
        <v>398</v>
      </c>
      <c r="C306" s="318" t="s">
        <v>132</v>
      </c>
      <c r="D306" s="318"/>
      <c r="E306" s="318"/>
      <c r="F306" s="318"/>
      <c r="G306" s="25">
        <v>5090003</v>
      </c>
      <c r="H306" s="56">
        <v>49300</v>
      </c>
      <c r="I306" s="27">
        <f t="shared" si="14"/>
        <v>0</v>
      </c>
    </row>
    <row r="307" spans="1:9" ht="28.2" customHeight="1" x14ac:dyDescent="0.3">
      <c r="A307" s="260"/>
      <c r="B307" s="321"/>
      <c r="C307" s="273" t="s">
        <v>134</v>
      </c>
      <c r="D307" s="273"/>
      <c r="E307" s="273"/>
      <c r="F307" s="273"/>
      <c r="G307" s="9">
        <v>5090007</v>
      </c>
      <c r="H307" s="10">
        <v>62500</v>
      </c>
      <c r="I307" s="29">
        <f t="shared" ref="I307:I308" si="17">H307-(H307*скидка/100)</f>
        <v>0</v>
      </c>
    </row>
    <row r="308" spans="1:9" ht="28.2" customHeight="1" thickBot="1" x14ac:dyDescent="0.35">
      <c r="A308" s="261"/>
      <c r="B308" s="396"/>
      <c r="C308" s="286" t="s">
        <v>136</v>
      </c>
      <c r="D308" s="286"/>
      <c r="E308" s="286"/>
      <c r="F308" s="286"/>
      <c r="G308" s="32">
        <v>5090011</v>
      </c>
      <c r="H308" s="33">
        <v>76200</v>
      </c>
      <c r="I308" s="34">
        <f t="shared" si="17"/>
        <v>0</v>
      </c>
    </row>
    <row r="309" spans="1:9" ht="28.2" customHeight="1" x14ac:dyDescent="0.3">
      <c r="A309" s="259"/>
      <c r="B309" s="395" t="s">
        <v>386</v>
      </c>
      <c r="C309" s="318" t="s">
        <v>133</v>
      </c>
      <c r="D309" s="318"/>
      <c r="E309" s="318"/>
      <c r="F309" s="318"/>
      <c r="G309" s="25">
        <v>5090004</v>
      </c>
      <c r="H309" s="56">
        <v>49300</v>
      </c>
      <c r="I309" s="27">
        <f t="shared" si="14"/>
        <v>0</v>
      </c>
    </row>
    <row r="310" spans="1:9" ht="28.2" customHeight="1" x14ac:dyDescent="0.3">
      <c r="A310" s="260"/>
      <c r="B310" s="321"/>
      <c r="C310" s="273" t="s">
        <v>135</v>
      </c>
      <c r="D310" s="273"/>
      <c r="E310" s="273"/>
      <c r="F310" s="273"/>
      <c r="G310" s="9">
        <v>5090008</v>
      </c>
      <c r="H310" s="10">
        <v>62500</v>
      </c>
      <c r="I310" s="29">
        <f t="shared" ref="I310:I311" si="18">H310-(H310*скидка/100)</f>
        <v>0</v>
      </c>
    </row>
    <row r="311" spans="1:9" ht="28.2" customHeight="1" thickBot="1" x14ac:dyDescent="0.35">
      <c r="A311" s="261"/>
      <c r="B311" s="396"/>
      <c r="C311" s="286" t="s">
        <v>343</v>
      </c>
      <c r="D311" s="286"/>
      <c r="E311" s="286"/>
      <c r="F311" s="286"/>
      <c r="G311" s="32">
        <v>5090012</v>
      </c>
      <c r="H311" s="33">
        <v>76200</v>
      </c>
      <c r="I311" s="34">
        <f t="shared" si="18"/>
        <v>0</v>
      </c>
    </row>
    <row r="312" spans="1:9" ht="28.2" customHeight="1" thickBot="1" x14ac:dyDescent="0.35">
      <c r="A312" s="96"/>
      <c r="B312" s="97"/>
      <c r="C312" s="297" t="s">
        <v>137</v>
      </c>
      <c r="D312" s="360"/>
      <c r="E312" s="360"/>
      <c r="F312" s="360"/>
      <c r="G312" s="98"/>
      <c r="H312" s="98"/>
      <c r="I312" s="99"/>
    </row>
    <row r="313" spans="1:9" ht="27" customHeight="1" thickBot="1" x14ac:dyDescent="0.35">
      <c r="A313" s="343" t="s">
        <v>646</v>
      </c>
      <c r="B313" s="344"/>
      <c r="C313" s="344"/>
      <c r="D313" s="344"/>
      <c r="E313" s="344"/>
      <c r="F313" s="344"/>
      <c r="G313" s="344"/>
      <c r="H313" s="344"/>
      <c r="I313" s="345"/>
    </row>
    <row r="314" spans="1:9" ht="28.2" customHeight="1" x14ac:dyDescent="0.3">
      <c r="A314" s="23"/>
      <c r="B314" s="269" t="s">
        <v>675</v>
      </c>
      <c r="C314" s="279" t="s">
        <v>138</v>
      </c>
      <c r="D314" s="279"/>
      <c r="E314" s="279"/>
      <c r="F314" s="279"/>
      <c r="G314" s="38">
        <v>4010060</v>
      </c>
      <c r="H314" s="26">
        <v>13800</v>
      </c>
      <c r="I314" s="27">
        <f t="shared" si="14"/>
        <v>0</v>
      </c>
    </row>
    <row r="315" spans="1:9" ht="28.2" customHeight="1" x14ac:dyDescent="0.3">
      <c r="A315" s="28"/>
      <c r="B315" s="270"/>
      <c r="C315" s="273" t="s">
        <v>143</v>
      </c>
      <c r="D315" s="273"/>
      <c r="E315" s="273"/>
      <c r="F315" s="273"/>
      <c r="G315" s="13">
        <v>4010061</v>
      </c>
      <c r="H315" s="10">
        <v>22300</v>
      </c>
      <c r="I315" s="29">
        <f t="shared" si="14"/>
        <v>0</v>
      </c>
    </row>
    <row r="316" spans="1:9" ht="28.2" customHeight="1" thickBot="1" x14ac:dyDescent="0.35">
      <c r="A316" s="65"/>
      <c r="B316" s="270"/>
      <c r="C316" s="253" t="s">
        <v>144</v>
      </c>
      <c r="D316" s="253"/>
      <c r="E316" s="253"/>
      <c r="F316" s="253"/>
      <c r="G316" s="47"/>
      <c r="H316" s="48">
        <v>23800</v>
      </c>
      <c r="I316" s="49">
        <f t="shared" si="14"/>
        <v>0</v>
      </c>
    </row>
    <row r="317" spans="1:9" ht="28.2" customHeight="1" x14ac:dyDescent="0.3">
      <c r="A317" s="23"/>
      <c r="B317" s="269" t="s">
        <v>636</v>
      </c>
      <c r="C317" s="279" t="s">
        <v>644</v>
      </c>
      <c r="D317" s="279"/>
      <c r="E317" s="279"/>
      <c r="F317" s="279"/>
      <c r="G317" s="38">
        <v>4010077</v>
      </c>
      <c r="H317" s="26">
        <v>18000</v>
      </c>
      <c r="I317" s="27">
        <f t="shared" ref="I317:I318" si="19">H317-(H317*скидка/100)</f>
        <v>0</v>
      </c>
    </row>
    <row r="318" spans="1:9" ht="28.2" customHeight="1" x14ac:dyDescent="0.3">
      <c r="A318" s="28"/>
      <c r="B318" s="347"/>
      <c r="C318" s="273" t="s">
        <v>645</v>
      </c>
      <c r="D318" s="273"/>
      <c r="E318" s="273"/>
      <c r="F318" s="273"/>
      <c r="G318" s="13">
        <v>4010081</v>
      </c>
      <c r="H318" s="10">
        <v>29000</v>
      </c>
      <c r="I318" s="29">
        <f t="shared" si="19"/>
        <v>0</v>
      </c>
    </row>
    <row r="319" spans="1:9" ht="84.9" customHeight="1" x14ac:dyDescent="0.3">
      <c r="A319" s="28"/>
      <c r="B319" s="8"/>
      <c r="C319" s="242"/>
      <c r="D319" s="252" t="s">
        <v>428</v>
      </c>
      <c r="E319" s="252"/>
      <c r="F319" s="252"/>
      <c r="G319" s="14"/>
      <c r="H319" s="14"/>
      <c r="I319" s="29"/>
    </row>
    <row r="320" spans="1:9" ht="84.9" customHeight="1" thickBot="1" x14ac:dyDescent="0.35">
      <c r="A320" s="30"/>
      <c r="B320" s="31"/>
      <c r="C320" s="243"/>
      <c r="D320" s="258" t="s">
        <v>383</v>
      </c>
      <c r="E320" s="258"/>
      <c r="F320" s="258"/>
      <c r="G320" s="628"/>
      <c r="H320" s="628"/>
      <c r="I320" s="34"/>
    </row>
    <row r="321" spans="1:9" ht="28.2" customHeight="1" thickBot="1" x14ac:dyDescent="0.35">
      <c r="A321" s="96"/>
      <c r="B321" s="97"/>
      <c r="C321" s="297" t="s">
        <v>139</v>
      </c>
      <c r="D321" s="297"/>
      <c r="E321" s="297"/>
      <c r="F321" s="297"/>
      <c r="G321" s="98"/>
      <c r="H321" s="98"/>
      <c r="I321" s="99"/>
    </row>
    <row r="322" spans="1:9" ht="14.1" customHeight="1" x14ac:dyDescent="0.3">
      <c r="A322" s="416" t="s">
        <v>140</v>
      </c>
      <c r="B322" s="417"/>
      <c r="C322" s="417"/>
      <c r="D322" s="417"/>
      <c r="E322" s="417"/>
      <c r="F322" s="417"/>
      <c r="G322" s="417"/>
      <c r="H322" s="417"/>
      <c r="I322" s="418"/>
    </row>
    <row r="323" spans="1:9" ht="14.1" customHeight="1" x14ac:dyDescent="0.3">
      <c r="A323" s="333" t="s">
        <v>431</v>
      </c>
      <c r="B323" s="334"/>
      <c r="C323" s="334"/>
      <c r="D323" s="334"/>
      <c r="E323" s="334"/>
      <c r="F323" s="334"/>
      <c r="G323" s="334"/>
      <c r="H323" s="334"/>
      <c r="I323" s="335"/>
    </row>
    <row r="324" spans="1:9" ht="14.1" customHeight="1" x14ac:dyDescent="0.3">
      <c r="A324" s="333" t="s">
        <v>432</v>
      </c>
      <c r="B324" s="334"/>
      <c r="C324" s="334"/>
      <c r="D324" s="334"/>
      <c r="E324" s="334"/>
      <c r="F324" s="334"/>
      <c r="G324" s="334"/>
      <c r="H324" s="334"/>
      <c r="I324" s="335"/>
    </row>
    <row r="325" spans="1:9" ht="14.1" customHeight="1" x14ac:dyDescent="0.3">
      <c r="A325" s="333" t="s">
        <v>433</v>
      </c>
      <c r="B325" s="334"/>
      <c r="C325" s="334"/>
      <c r="D325" s="334"/>
      <c r="E325" s="334"/>
      <c r="F325" s="334"/>
      <c r="G325" s="334"/>
      <c r="H325" s="334"/>
      <c r="I325" s="335"/>
    </row>
    <row r="326" spans="1:9" ht="14.1" customHeight="1" x14ac:dyDescent="0.3">
      <c r="A326" s="333" t="s">
        <v>141</v>
      </c>
      <c r="B326" s="334"/>
      <c r="C326" s="334"/>
      <c r="D326" s="334"/>
      <c r="E326" s="334"/>
      <c r="F326" s="334"/>
      <c r="G326" s="334"/>
      <c r="H326" s="334"/>
      <c r="I326" s="335"/>
    </row>
    <row r="327" spans="1:9" ht="14.1" customHeight="1" x14ac:dyDescent="0.3">
      <c r="A327" s="333" t="s">
        <v>434</v>
      </c>
      <c r="B327" s="334"/>
      <c r="C327" s="334"/>
      <c r="D327" s="334"/>
      <c r="E327" s="334"/>
      <c r="F327" s="334"/>
      <c r="G327" s="334"/>
      <c r="H327" s="334"/>
      <c r="I327" s="335"/>
    </row>
    <row r="328" spans="1:9" ht="28.2" customHeight="1" thickBot="1" x14ac:dyDescent="0.35">
      <c r="A328" s="430" t="s">
        <v>173</v>
      </c>
      <c r="B328" s="431"/>
      <c r="C328" s="431"/>
      <c r="D328" s="431"/>
      <c r="E328" s="431"/>
      <c r="F328" s="431"/>
      <c r="G328" s="431"/>
      <c r="H328" s="431"/>
      <c r="I328" s="432"/>
    </row>
    <row r="329" spans="1:9" ht="84.9" customHeight="1" x14ac:dyDescent="0.3">
      <c r="A329" s="50"/>
      <c r="B329" s="21"/>
      <c r="C329" s="316" t="s">
        <v>521</v>
      </c>
      <c r="D329" s="316"/>
      <c r="E329" s="316"/>
      <c r="F329" s="316"/>
      <c r="G329" s="35">
        <v>3350004</v>
      </c>
      <c r="H329" s="22">
        <v>44700</v>
      </c>
      <c r="I329" s="44">
        <f t="shared" si="14"/>
        <v>0</v>
      </c>
    </row>
    <row r="330" spans="1:9" ht="84.9" customHeight="1" x14ac:dyDescent="0.3">
      <c r="A330" s="28"/>
      <c r="B330" s="8"/>
      <c r="C330" s="273" t="s">
        <v>309</v>
      </c>
      <c r="D330" s="273"/>
      <c r="E330" s="273"/>
      <c r="F330" s="273"/>
      <c r="G330" s="13">
        <v>3350005</v>
      </c>
      <c r="H330" s="10">
        <v>24900</v>
      </c>
      <c r="I330" s="29">
        <f t="shared" si="14"/>
        <v>0</v>
      </c>
    </row>
    <row r="331" spans="1:9" ht="84.9" customHeight="1" x14ac:dyDescent="0.3">
      <c r="A331" s="28"/>
      <c r="B331" s="8"/>
      <c r="C331" s="273" t="s">
        <v>429</v>
      </c>
      <c r="D331" s="273"/>
      <c r="E331" s="273"/>
      <c r="F331" s="273"/>
      <c r="G331" s="13">
        <v>3350002</v>
      </c>
      <c r="H331" s="10">
        <v>25300</v>
      </c>
      <c r="I331" s="29">
        <f t="shared" si="14"/>
        <v>0</v>
      </c>
    </row>
    <row r="332" spans="1:9" ht="84.9" customHeight="1" x14ac:dyDescent="0.3">
      <c r="A332" s="28"/>
      <c r="B332" s="8"/>
      <c r="C332" s="273" t="s">
        <v>430</v>
      </c>
      <c r="D332" s="273"/>
      <c r="E332" s="273"/>
      <c r="F332" s="273"/>
      <c r="G332" s="13">
        <v>3350003</v>
      </c>
      <c r="H332" s="10">
        <v>16400</v>
      </c>
      <c r="I332" s="29">
        <f t="shared" si="14"/>
        <v>0</v>
      </c>
    </row>
    <row r="333" spans="1:9" ht="84.9" customHeight="1" x14ac:dyDescent="0.3">
      <c r="A333" s="463"/>
      <c r="B333" s="43"/>
      <c r="C333" s="290" t="s">
        <v>527</v>
      </c>
      <c r="D333" s="308"/>
      <c r="E333" s="308"/>
      <c r="F333" s="309"/>
      <c r="G333" s="47">
        <v>3350008</v>
      </c>
      <c r="H333" s="48">
        <v>46700</v>
      </c>
      <c r="I333" s="29">
        <f t="shared" si="14"/>
        <v>0</v>
      </c>
    </row>
    <row r="334" spans="1:9" ht="84.9" customHeight="1" x14ac:dyDescent="0.3">
      <c r="A334" s="398"/>
      <c r="B334" s="43"/>
      <c r="C334" s="290" t="s">
        <v>1096</v>
      </c>
      <c r="D334" s="308"/>
      <c r="E334" s="308"/>
      <c r="F334" s="309"/>
      <c r="G334" s="47">
        <v>3350009</v>
      </c>
      <c r="H334" s="48">
        <v>47700</v>
      </c>
      <c r="I334" s="29">
        <f t="shared" si="14"/>
        <v>0</v>
      </c>
    </row>
    <row r="335" spans="1:9" ht="84.9" customHeight="1" x14ac:dyDescent="0.3">
      <c r="A335" s="399"/>
      <c r="B335" s="43"/>
      <c r="C335" s="290" t="s">
        <v>1097</v>
      </c>
      <c r="D335" s="308"/>
      <c r="E335" s="308"/>
      <c r="F335" s="309"/>
      <c r="G335" s="47">
        <v>3350010</v>
      </c>
      <c r="H335" s="48">
        <v>48900</v>
      </c>
      <c r="I335" s="29">
        <f t="shared" si="14"/>
        <v>0</v>
      </c>
    </row>
    <row r="336" spans="1:9" ht="84.9" customHeight="1" thickBot="1" x14ac:dyDescent="0.35">
      <c r="A336" s="65"/>
      <c r="B336" s="43"/>
      <c r="C336" s="619" t="s">
        <v>803</v>
      </c>
      <c r="D336" s="620"/>
      <c r="E336" s="620"/>
      <c r="F336" s="621"/>
      <c r="G336" s="43"/>
      <c r="H336" s="43"/>
      <c r="I336" s="49"/>
    </row>
    <row r="337" spans="1:9" ht="28.2" customHeight="1" thickBot="1" x14ac:dyDescent="0.35">
      <c r="A337" s="96"/>
      <c r="B337" s="97"/>
      <c r="C337" s="297" t="s">
        <v>142</v>
      </c>
      <c r="D337" s="297"/>
      <c r="E337" s="297"/>
      <c r="F337" s="297"/>
      <c r="G337" s="297"/>
      <c r="H337" s="297"/>
      <c r="I337" s="99"/>
    </row>
    <row r="338" spans="1:9" ht="28.2" customHeight="1" thickBot="1" x14ac:dyDescent="0.35">
      <c r="A338" s="416" t="s">
        <v>149</v>
      </c>
      <c r="B338" s="344"/>
      <c r="C338" s="344"/>
      <c r="D338" s="344"/>
      <c r="E338" s="344"/>
      <c r="F338" s="344"/>
      <c r="G338" s="344"/>
      <c r="H338" s="344"/>
      <c r="I338" s="345"/>
    </row>
    <row r="339" spans="1:9" ht="84.9" customHeight="1" x14ac:dyDescent="0.3">
      <c r="A339" s="8"/>
      <c r="B339" s="21"/>
      <c r="C339" s="316" t="s">
        <v>111</v>
      </c>
      <c r="D339" s="316"/>
      <c r="E339" s="316"/>
      <c r="F339" s="316"/>
      <c r="G339" s="35">
        <v>3350006</v>
      </c>
      <c r="H339" s="22">
        <v>77400</v>
      </c>
      <c r="I339" s="44">
        <f t="shared" si="14"/>
        <v>0</v>
      </c>
    </row>
    <row r="340" spans="1:9" ht="84.9" customHeight="1" x14ac:dyDescent="0.3">
      <c r="A340" s="167"/>
      <c r="B340" s="8"/>
      <c r="C340" s="273" t="s">
        <v>506</v>
      </c>
      <c r="D340" s="273"/>
      <c r="E340" s="273"/>
      <c r="F340" s="273"/>
      <c r="G340" s="13">
        <v>3350012</v>
      </c>
      <c r="H340" s="10">
        <v>37900</v>
      </c>
      <c r="I340" s="29">
        <f t="shared" si="14"/>
        <v>0</v>
      </c>
    </row>
    <row r="341" spans="1:9" ht="84.9" customHeight="1" x14ac:dyDescent="0.3">
      <c r="A341" s="65"/>
      <c r="B341" s="43"/>
      <c r="C341" s="290" t="s">
        <v>507</v>
      </c>
      <c r="D341" s="308"/>
      <c r="E341" s="308"/>
      <c r="F341" s="309"/>
      <c r="G341" s="47">
        <v>3350011</v>
      </c>
      <c r="H341" s="48">
        <v>37900</v>
      </c>
      <c r="I341" s="29">
        <f>H341-(H341*скидка/100)</f>
        <v>0</v>
      </c>
    </row>
    <row r="342" spans="1:9" ht="84.9" customHeight="1" thickBot="1" x14ac:dyDescent="0.35">
      <c r="A342" s="65"/>
      <c r="B342" s="43"/>
      <c r="C342" s="43" t="s">
        <v>804</v>
      </c>
      <c r="D342" s="43"/>
      <c r="E342" s="43"/>
      <c r="F342" s="43"/>
      <c r="G342" s="43"/>
      <c r="H342" s="43"/>
      <c r="I342" s="49"/>
    </row>
    <row r="343" spans="1:9" ht="28.2" customHeight="1" thickBot="1" x14ac:dyDescent="0.35">
      <c r="A343" s="96"/>
      <c r="B343" s="97"/>
      <c r="C343" s="297" t="s">
        <v>110</v>
      </c>
      <c r="D343" s="297"/>
      <c r="E343" s="297"/>
      <c r="F343" s="297"/>
      <c r="G343" s="297"/>
      <c r="H343" s="297"/>
      <c r="I343" s="99"/>
    </row>
    <row r="344" spans="1:9" ht="28.2" customHeight="1" thickBot="1" x14ac:dyDescent="0.35">
      <c r="A344" s="343" t="s">
        <v>150</v>
      </c>
      <c r="B344" s="344"/>
      <c r="C344" s="344"/>
      <c r="D344" s="344"/>
      <c r="E344" s="344"/>
      <c r="F344" s="344"/>
      <c r="G344" s="344"/>
      <c r="H344" s="344"/>
      <c r="I344" s="345"/>
    </row>
    <row r="345" spans="1:9" ht="84.9" customHeight="1" x14ac:dyDescent="0.3">
      <c r="A345" s="23"/>
      <c r="B345" s="24"/>
      <c r="C345" s="279" t="s">
        <v>310</v>
      </c>
      <c r="D345" s="279"/>
      <c r="E345" s="279"/>
      <c r="F345" s="279"/>
      <c r="G345" s="38">
        <v>3350001</v>
      </c>
      <c r="H345" s="26">
        <v>25900</v>
      </c>
      <c r="I345" s="27">
        <f t="shared" si="14"/>
        <v>0</v>
      </c>
    </row>
    <row r="346" spans="1:9" ht="84.9" customHeight="1" thickBot="1" x14ac:dyDescent="0.35">
      <c r="A346" s="65"/>
      <c r="B346" s="43"/>
      <c r="C346" s="619" t="s">
        <v>145</v>
      </c>
      <c r="D346" s="620"/>
      <c r="E346" s="620"/>
      <c r="F346" s="621"/>
      <c r="G346" s="43"/>
      <c r="H346" s="43"/>
      <c r="I346" s="49"/>
    </row>
    <row r="347" spans="1:9" ht="84.9" customHeight="1" thickBot="1" x14ac:dyDescent="0.35">
      <c r="A347" s="171"/>
      <c r="B347" s="61"/>
      <c r="C347" s="332" t="s">
        <v>418</v>
      </c>
      <c r="D347" s="332"/>
      <c r="E347" s="332"/>
      <c r="F347" s="332"/>
      <c r="G347" s="62">
        <v>3340004</v>
      </c>
      <c r="H347" s="63">
        <v>30700</v>
      </c>
      <c r="I347" s="64">
        <f t="shared" ref="I347" si="20">H347-(H347*скидка/100)</f>
        <v>0</v>
      </c>
    </row>
    <row r="348" spans="1:9" ht="113.25" customHeight="1" thickBot="1" x14ac:dyDescent="0.35">
      <c r="A348" s="88"/>
      <c r="B348" s="89"/>
      <c r="C348" s="262" t="s">
        <v>104</v>
      </c>
      <c r="D348" s="262"/>
      <c r="E348" s="262"/>
      <c r="F348" s="262"/>
      <c r="G348" s="90"/>
      <c r="H348" s="90"/>
      <c r="I348" s="111"/>
    </row>
    <row r="349" spans="1:9" ht="28.2" customHeight="1" thickBot="1" x14ac:dyDescent="0.35">
      <c r="A349" s="96"/>
      <c r="B349" s="97"/>
      <c r="C349" s="297" t="s">
        <v>182</v>
      </c>
      <c r="D349" s="297"/>
      <c r="E349" s="297"/>
      <c r="F349" s="297"/>
      <c r="G349" s="297"/>
      <c r="H349" s="297"/>
      <c r="I349" s="99"/>
    </row>
    <row r="350" spans="1:9" ht="28.2" customHeight="1" x14ac:dyDescent="0.3">
      <c r="A350" s="259"/>
      <c r="B350" s="395" t="s">
        <v>396</v>
      </c>
      <c r="C350" s="279" t="s">
        <v>183</v>
      </c>
      <c r="D350" s="279"/>
      <c r="E350" s="279"/>
      <c r="F350" s="279"/>
      <c r="G350" s="25">
        <v>5100001</v>
      </c>
      <c r="H350" s="26">
        <v>13600</v>
      </c>
      <c r="I350" s="27">
        <f t="shared" si="14"/>
        <v>0</v>
      </c>
    </row>
    <row r="351" spans="1:9" ht="28.2" customHeight="1" x14ac:dyDescent="0.3">
      <c r="A351" s="260"/>
      <c r="B351" s="321"/>
      <c r="C351" s="273" t="s">
        <v>186</v>
      </c>
      <c r="D351" s="273"/>
      <c r="E351" s="273"/>
      <c r="F351" s="273"/>
      <c r="G351" s="9">
        <v>5100005</v>
      </c>
      <c r="H351" s="10">
        <v>19600</v>
      </c>
      <c r="I351" s="29">
        <f t="shared" ref="I351:I352" si="21">H351-(H351*скидка/100)</f>
        <v>0</v>
      </c>
    </row>
    <row r="352" spans="1:9" ht="28.2" customHeight="1" thickBot="1" x14ac:dyDescent="0.35">
      <c r="A352" s="261"/>
      <c r="B352" s="396"/>
      <c r="C352" s="286" t="s">
        <v>189</v>
      </c>
      <c r="D352" s="286"/>
      <c r="E352" s="286"/>
      <c r="F352" s="286"/>
      <c r="G352" s="32">
        <v>5100009</v>
      </c>
      <c r="H352" s="33">
        <v>25800</v>
      </c>
      <c r="I352" s="34">
        <f t="shared" si="21"/>
        <v>0</v>
      </c>
    </row>
    <row r="353" spans="1:9" ht="28.2" customHeight="1" x14ac:dyDescent="0.3">
      <c r="A353" s="259"/>
      <c r="B353" s="395" t="s">
        <v>397</v>
      </c>
      <c r="C353" s="279" t="s">
        <v>184</v>
      </c>
      <c r="D353" s="279"/>
      <c r="E353" s="279"/>
      <c r="F353" s="279"/>
      <c r="G353" s="25">
        <v>5100002</v>
      </c>
      <c r="H353" s="26">
        <v>17700</v>
      </c>
      <c r="I353" s="27">
        <f t="shared" si="14"/>
        <v>0</v>
      </c>
    </row>
    <row r="354" spans="1:9" ht="28.2" customHeight="1" x14ac:dyDescent="0.3">
      <c r="A354" s="260"/>
      <c r="B354" s="321"/>
      <c r="C354" s="273" t="s">
        <v>187</v>
      </c>
      <c r="D354" s="273"/>
      <c r="E354" s="273"/>
      <c r="F354" s="273"/>
      <c r="G354" s="9">
        <v>5100006</v>
      </c>
      <c r="H354" s="10">
        <v>25500</v>
      </c>
      <c r="I354" s="29">
        <f t="shared" ref="I354:I355" si="22">H354-(H354*скидка/100)</f>
        <v>0</v>
      </c>
    </row>
    <row r="355" spans="1:9" ht="28.2" customHeight="1" thickBot="1" x14ac:dyDescent="0.35">
      <c r="A355" s="261"/>
      <c r="B355" s="396"/>
      <c r="C355" s="286" t="s">
        <v>191</v>
      </c>
      <c r="D355" s="286"/>
      <c r="E355" s="286"/>
      <c r="F355" s="286"/>
      <c r="G355" s="32">
        <v>5100010</v>
      </c>
      <c r="H355" s="33">
        <v>33600</v>
      </c>
      <c r="I355" s="34">
        <f t="shared" si="22"/>
        <v>0</v>
      </c>
    </row>
    <row r="356" spans="1:9" ht="28.2" customHeight="1" x14ac:dyDescent="0.3">
      <c r="A356" s="259"/>
      <c r="B356" s="395" t="s">
        <v>398</v>
      </c>
      <c r="C356" s="279" t="s">
        <v>185</v>
      </c>
      <c r="D356" s="279"/>
      <c r="E356" s="279"/>
      <c r="F356" s="279"/>
      <c r="G356" s="25">
        <v>5100003</v>
      </c>
      <c r="H356" s="26">
        <v>63100</v>
      </c>
      <c r="I356" s="27">
        <f t="shared" si="14"/>
        <v>0</v>
      </c>
    </row>
    <row r="357" spans="1:9" ht="28.2" customHeight="1" x14ac:dyDescent="0.3">
      <c r="A357" s="260"/>
      <c r="B357" s="321"/>
      <c r="C357" s="273" t="s">
        <v>188</v>
      </c>
      <c r="D357" s="273"/>
      <c r="E357" s="273"/>
      <c r="F357" s="273"/>
      <c r="G357" s="9">
        <v>5100007</v>
      </c>
      <c r="H357" s="10">
        <v>79100</v>
      </c>
      <c r="I357" s="29">
        <f t="shared" ref="I357:I358" si="23">H357-(H357*скидка/100)</f>
        <v>0</v>
      </c>
    </row>
    <row r="358" spans="1:9" ht="28.2" customHeight="1" thickBot="1" x14ac:dyDescent="0.35">
      <c r="A358" s="261"/>
      <c r="B358" s="396"/>
      <c r="C358" s="286" t="s">
        <v>192</v>
      </c>
      <c r="D358" s="286"/>
      <c r="E358" s="286"/>
      <c r="F358" s="286"/>
      <c r="G358" s="32">
        <v>5100011</v>
      </c>
      <c r="H358" s="33">
        <v>93000</v>
      </c>
      <c r="I358" s="34">
        <f t="shared" si="23"/>
        <v>0</v>
      </c>
    </row>
    <row r="359" spans="1:9" ht="28.2" customHeight="1" x14ac:dyDescent="0.3">
      <c r="A359" s="259"/>
      <c r="B359" s="395" t="s">
        <v>386</v>
      </c>
      <c r="C359" s="279" t="s">
        <v>199</v>
      </c>
      <c r="D359" s="279"/>
      <c r="E359" s="279"/>
      <c r="F359" s="279"/>
      <c r="G359" s="25">
        <v>5100004</v>
      </c>
      <c r="H359" s="26">
        <v>63100</v>
      </c>
      <c r="I359" s="27">
        <f t="shared" si="14"/>
        <v>0</v>
      </c>
    </row>
    <row r="360" spans="1:9" ht="28.2" customHeight="1" x14ac:dyDescent="0.3">
      <c r="A360" s="260"/>
      <c r="B360" s="321"/>
      <c r="C360" s="273" t="s">
        <v>190</v>
      </c>
      <c r="D360" s="273"/>
      <c r="E360" s="273"/>
      <c r="F360" s="273"/>
      <c r="G360" s="9">
        <v>5100008</v>
      </c>
      <c r="H360" s="10">
        <v>79100</v>
      </c>
      <c r="I360" s="29">
        <f t="shared" ref="I360:I361" si="24">H360-(H360*скидка/100)</f>
        <v>0</v>
      </c>
    </row>
    <row r="361" spans="1:9" ht="28.2" customHeight="1" thickBot="1" x14ac:dyDescent="0.35">
      <c r="A361" s="261"/>
      <c r="B361" s="396"/>
      <c r="C361" s="286" t="s">
        <v>193</v>
      </c>
      <c r="D361" s="286"/>
      <c r="E361" s="286"/>
      <c r="F361" s="286"/>
      <c r="G361" s="32">
        <v>5100012</v>
      </c>
      <c r="H361" s="33">
        <v>93000</v>
      </c>
      <c r="I361" s="34">
        <f t="shared" si="24"/>
        <v>0</v>
      </c>
    </row>
    <row r="362" spans="1:9" ht="28.2" customHeight="1" thickBot="1" x14ac:dyDescent="0.35">
      <c r="A362" s="96"/>
      <c r="B362" s="97"/>
      <c r="C362" s="297" t="s">
        <v>194</v>
      </c>
      <c r="D362" s="297"/>
      <c r="E362" s="297"/>
      <c r="F362" s="297"/>
      <c r="G362" s="98"/>
      <c r="H362" s="98"/>
      <c r="I362" s="99"/>
    </row>
    <row r="363" spans="1:9" ht="28.2" customHeight="1" thickBot="1" x14ac:dyDescent="0.35">
      <c r="A363" s="343" t="s">
        <v>616</v>
      </c>
      <c r="B363" s="344"/>
      <c r="C363" s="344"/>
      <c r="D363" s="344"/>
      <c r="E363" s="344"/>
      <c r="F363" s="344"/>
      <c r="G363" s="344"/>
      <c r="H363" s="344"/>
      <c r="I363" s="345"/>
    </row>
    <row r="364" spans="1:9" ht="28.2" customHeight="1" x14ac:dyDescent="0.3">
      <c r="A364" s="50"/>
      <c r="B364" s="21"/>
      <c r="C364" s="316" t="s">
        <v>517</v>
      </c>
      <c r="D364" s="371"/>
      <c r="E364" s="371"/>
      <c r="F364" s="372"/>
      <c r="G364" s="35">
        <v>4010060</v>
      </c>
      <c r="H364" s="22">
        <v>13800</v>
      </c>
      <c r="I364" s="44">
        <f t="shared" ref="I364:I424" si="25">H364-(H364*скидка/100)</f>
        <v>0</v>
      </c>
    </row>
    <row r="365" spans="1:9" ht="28.2" customHeight="1" x14ac:dyDescent="0.3">
      <c r="A365" s="28"/>
      <c r="B365" s="8"/>
      <c r="C365" s="273" t="s">
        <v>519</v>
      </c>
      <c r="D365" s="273"/>
      <c r="E365" s="273"/>
      <c r="F365" s="351"/>
      <c r="G365" s="13">
        <v>4010061</v>
      </c>
      <c r="H365" s="10">
        <v>22300</v>
      </c>
      <c r="I365" s="29">
        <f t="shared" si="25"/>
        <v>0</v>
      </c>
    </row>
    <row r="366" spans="1:9" ht="28.2" customHeight="1" x14ac:dyDescent="0.3">
      <c r="A366" s="28"/>
      <c r="B366" s="8"/>
      <c r="C366" s="252" t="s">
        <v>144</v>
      </c>
      <c r="D366" s="252"/>
      <c r="E366" s="252"/>
      <c r="F366" s="290"/>
      <c r="G366" s="13"/>
      <c r="H366" s="10">
        <v>23800</v>
      </c>
      <c r="I366" s="29">
        <f t="shared" si="25"/>
        <v>0</v>
      </c>
    </row>
    <row r="367" spans="1:9" ht="56.55" customHeight="1" x14ac:dyDescent="0.3">
      <c r="A367" s="167"/>
      <c r="B367" s="8"/>
      <c r="C367" s="188"/>
      <c r="D367" s="252" t="s">
        <v>380</v>
      </c>
      <c r="E367" s="252"/>
      <c r="F367" s="290"/>
      <c r="G367" s="14"/>
      <c r="H367" s="14"/>
      <c r="I367" s="29"/>
    </row>
    <row r="368" spans="1:9" ht="56.55" customHeight="1" thickBot="1" x14ac:dyDescent="0.35">
      <c r="A368" s="65"/>
      <c r="B368" s="43"/>
      <c r="C368" s="192"/>
      <c r="D368" s="253" t="s">
        <v>381</v>
      </c>
      <c r="E368" s="253"/>
      <c r="F368" s="429"/>
      <c r="G368" s="57"/>
      <c r="H368" s="57"/>
      <c r="I368" s="49"/>
    </row>
    <row r="369" spans="1:9" ht="28.2" customHeight="1" thickBot="1" x14ac:dyDescent="0.35">
      <c r="A369" s="96"/>
      <c r="B369" s="97"/>
      <c r="C369" s="297" t="s">
        <v>195</v>
      </c>
      <c r="D369" s="297"/>
      <c r="E369" s="297"/>
      <c r="F369" s="297"/>
      <c r="G369" s="98"/>
      <c r="H369" s="98"/>
      <c r="I369" s="99"/>
    </row>
    <row r="370" spans="1:9" ht="56.55" customHeight="1" x14ac:dyDescent="0.3">
      <c r="A370" s="264" t="s">
        <v>399</v>
      </c>
      <c r="B370" s="265"/>
      <c r="C370" s="265"/>
      <c r="D370" s="265"/>
      <c r="E370" s="265"/>
      <c r="F370" s="265"/>
      <c r="G370" s="265"/>
      <c r="H370" s="265"/>
      <c r="I370" s="266"/>
    </row>
    <row r="371" spans="1:9" ht="28.2" customHeight="1" x14ac:dyDescent="0.3">
      <c r="A371" s="333" t="s">
        <v>196</v>
      </c>
      <c r="B371" s="334"/>
      <c r="C371" s="334"/>
      <c r="D371" s="334"/>
      <c r="E371" s="334"/>
      <c r="F371" s="334"/>
      <c r="G371" s="334"/>
      <c r="H371" s="334"/>
      <c r="I371" s="335"/>
    </row>
    <row r="372" spans="1:9" ht="28.2" customHeight="1" x14ac:dyDescent="0.3">
      <c r="A372" s="333" t="s">
        <v>197</v>
      </c>
      <c r="B372" s="334"/>
      <c r="C372" s="334"/>
      <c r="D372" s="334"/>
      <c r="E372" s="334"/>
      <c r="F372" s="334"/>
      <c r="G372" s="334"/>
      <c r="H372" s="334"/>
      <c r="I372" s="335"/>
    </row>
    <row r="373" spans="1:9" ht="28.2" customHeight="1" x14ac:dyDescent="0.3">
      <c r="A373" s="333" t="s">
        <v>198</v>
      </c>
      <c r="B373" s="334"/>
      <c r="C373" s="334"/>
      <c r="D373" s="334"/>
      <c r="E373" s="334"/>
      <c r="F373" s="334"/>
      <c r="G373" s="334"/>
      <c r="H373" s="334"/>
      <c r="I373" s="335"/>
    </row>
    <row r="374" spans="1:9" ht="28.2" customHeight="1" thickBot="1" x14ac:dyDescent="0.35">
      <c r="A374" s="430" t="s">
        <v>173</v>
      </c>
      <c r="B374" s="431"/>
      <c r="C374" s="431"/>
      <c r="D374" s="431"/>
      <c r="E374" s="431"/>
      <c r="F374" s="431"/>
      <c r="G374" s="431"/>
      <c r="H374" s="431"/>
      <c r="I374" s="432"/>
    </row>
    <row r="375" spans="1:9" ht="99.15" customHeight="1" x14ac:dyDescent="0.3">
      <c r="A375" s="23"/>
      <c r="B375" s="24"/>
      <c r="C375" s="279" t="s">
        <v>106</v>
      </c>
      <c r="D375" s="279"/>
      <c r="E375" s="279"/>
      <c r="F375" s="279"/>
      <c r="G375" s="38">
        <v>3340008</v>
      </c>
      <c r="H375" s="26">
        <v>22700</v>
      </c>
      <c r="I375" s="27">
        <f t="shared" si="25"/>
        <v>0</v>
      </c>
    </row>
    <row r="376" spans="1:9" ht="99.15" customHeight="1" x14ac:dyDescent="0.3">
      <c r="A376" s="28"/>
      <c r="B376" s="8"/>
      <c r="C376" s="273" t="s">
        <v>107</v>
      </c>
      <c r="D376" s="273"/>
      <c r="E376" s="273"/>
      <c r="F376" s="273"/>
      <c r="G376" s="13">
        <v>3340009</v>
      </c>
      <c r="H376" s="10">
        <v>29700</v>
      </c>
      <c r="I376" s="29">
        <f t="shared" si="25"/>
        <v>0</v>
      </c>
    </row>
    <row r="377" spans="1:9" ht="99.15" customHeight="1" thickBot="1" x14ac:dyDescent="0.35">
      <c r="A377" s="30"/>
      <c r="B377" s="31"/>
      <c r="C377" s="286" t="s">
        <v>108</v>
      </c>
      <c r="D377" s="286"/>
      <c r="E377" s="286"/>
      <c r="F377" s="286"/>
      <c r="G377" s="41">
        <v>3340010</v>
      </c>
      <c r="H377" s="33">
        <v>129000</v>
      </c>
      <c r="I377" s="34">
        <f t="shared" si="25"/>
        <v>0</v>
      </c>
    </row>
    <row r="378" spans="1:9" ht="28.2" customHeight="1" x14ac:dyDescent="0.3">
      <c r="A378" s="259"/>
      <c r="B378" s="21"/>
      <c r="C378" s="316" t="s">
        <v>400</v>
      </c>
      <c r="D378" s="316"/>
      <c r="E378" s="316"/>
      <c r="F378" s="316"/>
      <c r="G378" s="35">
        <v>3340001</v>
      </c>
      <c r="H378" s="22">
        <v>4300</v>
      </c>
      <c r="I378" s="44">
        <f t="shared" si="25"/>
        <v>0</v>
      </c>
    </row>
    <row r="379" spans="1:9" ht="28.2" customHeight="1" x14ac:dyDescent="0.3">
      <c r="A379" s="260"/>
      <c r="B379" s="8"/>
      <c r="C379" s="273" t="s">
        <v>401</v>
      </c>
      <c r="D379" s="273"/>
      <c r="E379" s="273"/>
      <c r="F379" s="273"/>
      <c r="G379" s="13">
        <v>3340002</v>
      </c>
      <c r="H379" s="10">
        <v>5900</v>
      </c>
      <c r="I379" s="29">
        <f>H379-(H379*скидка/100)</f>
        <v>0</v>
      </c>
    </row>
    <row r="380" spans="1:9" ht="28.2" customHeight="1" thickBot="1" x14ac:dyDescent="0.35">
      <c r="A380" s="261"/>
      <c r="B380" s="43"/>
      <c r="C380" s="301" t="s">
        <v>402</v>
      </c>
      <c r="D380" s="301"/>
      <c r="E380" s="301"/>
      <c r="F380" s="301"/>
      <c r="G380" s="47">
        <v>3340003</v>
      </c>
      <c r="H380" s="48">
        <v>8000</v>
      </c>
      <c r="I380" s="49">
        <f t="shared" ref="I380" si="26">H380-(H380*скидка/100)</f>
        <v>0</v>
      </c>
    </row>
    <row r="381" spans="1:9" ht="28.2" customHeight="1" x14ac:dyDescent="0.3">
      <c r="A381" s="259"/>
      <c r="B381" s="24"/>
      <c r="C381" s="279" t="s">
        <v>403</v>
      </c>
      <c r="D381" s="279"/>
      <c r="E381" s="279"/>
      <c r="F381" s="279"/>
      <c r="G381" s="38">
        <v>3340005</v>
      </c>
      <c r="H381" s="26">
        <v>9500</v>
      </c>
      <c r="I381" s="27">
        <f t="shared" si="25"/>
        <v>0</v>
      </c>
    </row>
    <row r="382" spans="1:9" ht="28.2" customHeight="1" x14ac:dyDescent="0.3">
      <c r="A382" s="260"/>
      <c r="B382" s="8"/>
      <c r="C382" s="273" t="s">
        <v>404</v>
      </c>
      <c r="D382" s="273"/>
      <c r="E382" s="273"/>
      <c r="F382" s="273"/>
      <c r="G382" s="13">
        <v>3340006</v>
      </c>
      <c r="H382" s="10">
        <v>12700</v>
      </c>
      <c r="I382" s="29">
        <f t="shared" si="25"/>
        <v>0</v>
      </c>
    </row>
    <row r="383" spans="1:9" ht="28.2" customHeight="1" thickBot="1" x14ac:dyDescent="0.35">
      <c r="A383" s="261"/>
      <c r="B383" s="31"/>
      <c r="C383" s="286" t="s">
        <v>405</v>
      </c>
      <c r="D383" s="286"/>
      <c r="E383" s="286"/>
      <c r="F383" s="286"/>
      <c r="G383" s="41">
        <v>3340007</v>
      </c>
      <c r="H383" s="33">
        <v>17900</v>
      </c>
      <c r="I383" s="34">
        <f t="shared" si="25"/>
        <v>0</v>
      </c>
    </row>
    <row r="384" spans="1:9" ht="28.2" customHeight="1" thickBot="1" x14ac:dyDescent="0.35">
      <c r="A384" s="82"/>
      <c r="B384" s="52"/>
      <c r="C384" s="625" t="s">
        <v>803</v>
      </c>
      <c r="D384" s="626"/>
      <c r="E384" s="626"/>
      <c r="F384" s="627"/>
      <c r="G384" s="52"/>
      <c r="H384" s="52"/>
      <c r="I384" s="83"/>
    </row>
    <row r="385" spans="1:9" ht="28.2" customHeight="1" thickBot="1" x14ac:dyDescent="0.35">
      <c r="A385" s="96"/>
      <c r="B385" s="97"/>
      <c r="C385" s="297" t="s">
        <v>105</v>
      </c>
      <c r="D385" s="297"/>
      <c r="E385" s="297"/>
      <c r="F385" s="297"/>
      <c r="G385" s="297"/>
      <c r="H385" s="297"/>
      <c r="I385" s="99"/>
    </row>
    <row r="386" spans="1:9" ht="84.9" customHeight="1" thickBot="1" x14ac:dyDescent="0.35">
      <c r="A386" s="112"/>
      <c r="B386" s="61"/>
      <c r="C386" s="332" t="s">
        <v>516</v>
      </c>
      <c r="D386" s="332"/>
      <c r="E386" s="332"/>
      <c r="F386" s="332"/>
      <c r="G386" s="62">
        <v>3340004</v>
      </c>
      <c r="H386" s="63">
        <v>30700</v>
      </c>
      <c r="I386" s="64">
        <f t="shared" si="25"/>
        <v>0</v>
      </c>
    </row>
    <row r="387" spans="1:9" ht="113.25" customHeight="1" thickBot="1" x14ac:dyDescent="0.35">
      <c r="A387" s="117"/>
      <c r="B387" s="118"/>
      <c r="C387" s="464" t="s">
        <v>65</v>
      </c>
      <c r="D387" s="464"/>
      <c r="E387" s="464"/>
      <c r="F387" s="464"/>
      <c r="G387" s="119"/>
      <c r="H387" s="119"/>
      <c r="I387" s="120"/>
    </row>
    <row r="388" spans="1:9" ht="28.2" customHeight="1" thickBot="1" x14ac:dyDescent="0.35">
      <c r="A388" s="104"/>
      <c r="B388" s="105"/>
      <c r="C388" s="263" t="s">
        <v>151</v>
      </c>
      <c r="D388" s="263"/>
      <c r="E388" s="263"/>
      <c r="F388" s="263"/>
      <c r="G388" s="263"/>
      <c r="H388" s="263"/>
      <c r="I388" s="106"/>
    </row>
    <row r="389" spans="1:9" ht="28.2" customHeight="1" x14ac:dyDescent="0.3">
      <c r="A389" s="259"/>
      <c r="B389" s="395" t="s">
        <v>980</v>
      </c>
      <c r="C389" s="279" t="s">
        <v>319</v>
      </c>
      <c r="D389" s="279"/>
      <c r="E389" s="279"/>
      <c r="F389" s="279"/>
      <c r="G389" s="25">
        <v>5070001</v>
      </c>
      <c r="H389" s="226">
        <v>13600</v>
      </c>
      <c r="I389" s="27">
        <f t="shared" si="25"/>
        <v>0</v>
      </c>
    </row>
    <row r="390" spans="1:9" ht="28.2" customHeight="1" x14ac:dyDescent="0.3">
      <c r="A390" s="260"/>
      <c r="B390" s="321"/>
      <c r="C390" s="273" t="s">
        <v>155</v>
      </c>
      <c r="D390" s="273"/>
      <c r="E390" s="273"/>
      <c r="F390" s="273"/>
      <c r="G390" s="9">
        <v>5070005</v>
      </c>
      <c r="H390" s="15">
        <v>16500</v>
      </c>
      <c r="I390" s="29">
        <f t="shared" ref="I390:I392" si="27">H390-(H390*скидка/100)</f>
        <v>0</v>
      </c>
    </row>
    <row r="391" spans="1:9" ht="28.2" customHeight="1" x14ac:dyDescent="0.3">
      <c r="A391" s="260"/>
      <c r="B391" s="321"/>
      <c r="C391" s="273" t="s">
        <v>158</v>
      </c>
      <c r="D391" s="273"/>
      <c r="E391" s="273"/>
      <c r="F391" s="273"/>
      <c r="G391" s="9">
        <v>5070009</v>
      </c>
      <c r="H391" s="15">
        <v>19600</v>
      </c>
      <c r="I391" s="29">
        <f t="shared" si="27"/>
        <v>0</v>
      </c>
    </row>
    <row r="392" spans="1:9" ht="28.2" customHeight="1" thickBot="1" x14ac:dyDescent="0.35">
      <c r="A392" s="261"/>
      <c r="B392" s="396"/>
      <c r="C392" s="286" t="s">
        <v>162</v>
      </c>
      <c r="D392" s="286"/>
      <c r="E392" s="286"/>
      <c r="F392" s="286"/>
      <c r="G392" s="32">
        <v>5070013</v>
      </c>
      <c r="H392" s="59">
        <v>25800</v>
      </c>
      <c r="I392" s="34">
        <f t="shared" si="27"/>
        <v>0</v>
      </c>
    </row>
    <row r="393" spans="1:9" ht="28.2" customHeight="1" x14ac:dyDescent="0.3">
      <c r="A393" s="259"/>
      <c r="B393" s="395" t="s">
        <v>981</v>
      </c>
      <c r="C393" s="279" t="s">
        <v>152</v>
      </c>
      <c r="D393" s="279"/>
      <c r="E393" s="279"/>
      <c r="F393" s="279"/>
      <c r="G393" s="25">
        <v>5070002</v>
      </c>
      <c r="H393" s="58">
        <v>17700</v>
      </c>
      <c r="I393" s="27">
        <f t="shared" si="25"/>
        <v>0</v>
      </c>
    </row>
    <row r="394" spans="1:9" ht="28.2" customHeight="1" x14ac:dyDescent="0.3">
      <c r="A394" s="260"/>
      <c r="B394" s="321"/>
      <c r="C394" s="273" t="s">
        <v>156</v>
      </c>
      <c r="D394" s="273"/>
      <c r="E394" s="273"/>
      <c r="F394" s="273"/>
      <c r="G394" s="9">
        <v>5070006</v>
      </c>
      <c r="H394" s="15">
        <v>21500</v>
      </c>
      <c r="I394" s="29">
        <f t="shared" ref="I394:I396" si="28">H394-(H394*скидка/100)</f>
        <v>0</v>
      </c>
    </row>
    <row r="395" spans="1:9" ht="28.2" customHeight="1" x14ac:dyDescent="0.3">
      <c r="A395" s="260"/>
      <c r="B395" s="321"/>
      <c r="C395" s="273" t="s">
        <v>159</v>
      </c>
      <c r="D395" s="273"/>
      <c r="E395" s="273"/>
      <c r="F395" s="273"/>
      <c r="G395" s="9">
        <v>5070010</v>
      </c>
      <c r="H395" s="15">
        <v>25500</v>
      </c>
      <c r="I395" s="29">
        <f t="shared" si="28"/>
        <v>0</v>
      </c>
    </row>
    <row r="396" spans="1:9" ht="28.2" customHeight="1" thickBot="1" x14ac:dyDescent="0.35">
      <c r="A396" s="261"/>
      <c r="B396" s="396"/>
      <c r="C396" s="286" t="s">
        <v>328</v>
      </c>
      <c r="D396" s="286"/>
      <c r="E396" s="286"/>
      <c r="F396" s="286"/>
      <c r="G396" s="32">
        <v>5070014</v>
      </c>
      <c r="H396" s="59">
        <v>33600</v>
      </c>
      <c r="I396" s="34">
        <f t="shared" si="28"/>
        <v>0</v>
      </c>
    </row>
    <row r="397" spans="1:9" ht="28.2" customHeight="1" x14ac:dyDescent="0.3">
      <c r="A397" s="397"/>
      <c r="B397" s="395" t="s">
        <v>398</v>
      </c>
      <c r="C397" s="279" t="s">
        <v>153</v>
      </c>
      <c r="D397" s="279"/>
      <c r="E397" s="279"/>
      <c r="F397" s="279"/>
      <c r="G397" s="25">
        <v>5070003</v>
      </c>
      <c r="H397" s="58">
        <v>63100</v>
      </c>
      <c r="I397" s="27">
        <f t="shared" si="25"/>
        <v>0</v>
      </c>
    </row>
    <row r="398" spans="1:9" ht="28.2" customHeight="1" x14ac:dyDescent="0.3">
      <c r="A398" s="398"/>
      <c r="B398" s="321"/>
      <c r="C398" s="273" t="s">
        <v>327</v>
      </c>
      <c r="D398" s="273"/>
      <c r="E398" s="273"/>
      <c r="F398" s="273"/>
      <c r="G398" s="9">
        <v>5070007</v>
      </c>
      <c r="H398" s="15">
        <v>68200</v>
      </c>
      <c r="I398" s="29">
        <f t="shared" ref="I398:I404" si="29">H398-(H398*скидка/100)</f>
        <v>0</v>
      </c>
    </row>
    <row r="399" spans="1:9" ht="28.2" customHeight="1" x14ac:dyDescent="0.3">
      <c r="A399" s="398"/>
      <c r="B399" s="321"/>
      <c r="C399" s="273" t="s">
        <v>160</v>
      </c>
      <c r="D399" s="273"/>
      <c r="E399" s="273"/>
      <c r="F399" s="273"/>
      <c r="G399" s="9">
        <v>5070011</v>
      </c>
      <c r="H399" s="15">
        <v>79100</v>
      </c>
      <c r="I399" s="29">
        <f t="shared" si="29"/>
        <v>0</v>
      </c>
    </row>
    <row r="400" spans="1:9" ht="28.2" customHeight="1" thickBot="1" x14ac:dyDescent="0.35">
      <c r="A400" s="449"/>
      <c r="B400" s="396"/>
      <c r="C400" s="286" t="s">
        <v>163</v>
      </c>
      <c r="D400" s="286"/>
      <c r="E400" s="286"/>
      <c r="F400" s="286"/>
      <c r="G400" s="32">
        <v>5070015</v>
      </c>
      <c r="H400" s="59">
        <v>93000</v>
      </c>
      <c r="I400" s="34">
        <f t="shared" si="29"/>
        <v>0</v>
      </c>
    </row>
    <row r="401" spans="1:9" ht="28.2" customHeight="1" x14ac:dyDescent="0.3">
      <c r="A401" s="259"/>
      <c r="B401" s="395" t="s">
        <v>386</v>
      </c>
      <c r="C401" s="279" t="s">
        <v>154</v>
      </c>
      <c r="D401" s="279"/>
      <c r="E401" s="279"/>
      <c r="F401" s="279"/>
      <c r="G401" s="25">
        <v>5070004</v>
      </c>
      <c r="H401" s="58">
        <v>63100</v>
      </c>
      <c r="I401" s="27">
        <f t="shared" si="29"/>
        <v>0</v>
      </c>
    </row>
    <row r="402" spans="1:9" ht="28.2" customHeight="1" x14ac:dyDescent="0.3">
      <c r="A402" s="260"/>
      <c r="B402" s="321"/>
      <c r="C402" s="273" t="s">
        <v>157</v>
      </c>
      <c r="D402" s="273"/>
      <c r="E402" s="273"/>
      <c r="F402" s="273"/>
      <c r="G402" s="9">
        <v>5070008</v>
      </c>
      <c r="H402" s="15">
        <v>68200</v>
      </c>
      <c r="I402" s="29">
        <f t="shared" si="29"/>
        <v>0</v>
      </c>
    </row>
    <row r="403" spans="1:9" ht="28.2" customHeight="1" x14ac:dyDescent="0.3">
      <c r="A403" s="260"/>
      <c r="B403" s="321"/>
      <c r="C403" s="273" t="s">
        <v>161</v>
      </c>
      <c r="D403" s="273"/>
      <c r="E403" s="273"/>
      <c r="F403" s="273"/>
      <c r="G403" s="9">
        <v>5070012</v>
      </c>
      <c r="H403" s="15">
        <v>79100</v>
      </c>
      <c r="I403" s="29">
        <f t="shared" si="29"/>
        <v>0</v>
      </c>
    </row>
    <row r="404" spans="1:9" ht="28.2" customHeight="1" thickBot="1" x14ac:dyDescent="0.35">
      <c r="A404" s="261"/>
      <c r="B404" s="321"/>
      <c r="C404" s="301" t="s">
        <v>164</v>
      </c>
      <c r="D404" s="301"/>
      <c r="E404" s="301"/>
      <c r="F404" s="301"/>
      <c r="G404" s="131">
        <v>5070016</v>
      </c>
      <c r="H404" s="121">
        <v>93000</v>
      </c>
      <c r="I404" s="49">
        <f t="shared" si="29"/>
        <v>0</v>
      </c>
    </row>
    <row r="405" spans="1:9" ht="28.2" customHeight="1" thickBot="1" x14ac:dyDescent="0.35">
      <c r="A405" s="96"/>
      <c r="B405" s="97"/>
      <c r="C405" s="297" t="s">
        <v>181</v>
      </c>
      <c r="D405" s="297"/>
      <c r="E405" s="297"/>
      <c r="F405" s="297"/>
      <c r="G405" s="98"/>
      <c r="H405" s="98"/>
      <c r="I405" s="99"/>
    </row>
    <row r="406" spans="1:9" ht="84.9" customHeight="1" thickBot="1" x14ac:dyDescent="0.35">
      <c r="A406" s="82"/>
      <c r="B406" s="52"/>
      <c r="C406" s="453" t="s">
        <v>118</v>
      </c>
      <c r="D406" s="453"/>
      <c r="E406" s="453"/>
      <c r="F406" s="453"/>
      <c r="G406" s="122">
        <v>4010044</v>
      </c>
      <c r="H406" s="123">
        <v>13800</v>
      </c>
      <c r="I406" s="83">
        <f t="shared" si="25"/>
        <v>0</v>
      </c>
    </row>
    <row r="407" spans="1:9" ht="28.2" customHeight="1" thickBot="1" x14ac:dyDescent="0.35">
      <c r="A407" s="96"/>
      <c r="B407" s="97"/>
      <c r="C407" s="297" t="s">
        <v>165</v>
      </c>
      <c r="D407" s="297"/>
      <c r="E407" s="297"/>
      <c r="F407" s="297"/>
      <c r="G407" s="98"/>
      <c r="H407" s="98"/>
      <c r="I407" s="99"/>
    </row>
    <row r="408" spans="1:9" ht="28.2" customHeight="1" x14ac:dyDescent="0.3">
      <c r="A408" s="264" t="s">
        <v>166</v>
      </c>
      <c r="B408" s="265"/>
      <c r="C408" s="265"/>
      <c r="D408" s="265"/>
      <c r="E408" s="265"/>
      <c r="F408" s="265"/>
      <c r="G408" s="265"/>
      <c r="H408" s="265"/>
      <c r="I408" s="266"/>
    </row>
    <row r="409" spans="1:9" ht="14.1" customHeight="1" x14ac:dyDescent="0.3">
      <c r="A409" s="333" t="s">
        <v>167</v>
      </c>
      <c r="B409" s="334"/>
      <c r="C409" s="334"/>
      <c r="D409" s="334"/>
      <c r="E409" s="334"/>
      <c r="F409" s="334"/>
      <c r="G409" s="334"/>
      <c r="H409" s="334"/>
      <c r="I409" s="335"/>
    </row>
    <row r="410" spans="1:9" ht="14.1" customHeight="1" x14ac:dyDescent="0.3">
      <c r="A410" s="333" t="s">
        <v>168</v>
      </c>
      <c r="B410" s="334"/>
      <c r="C410" s="334"/>
      <c r="D410" s="334"/>
      <c r="E410" s="334"/>
      <c r="F410" s="334"/>
      <c r="G410" s="334"/>
      <c r="H410" s="334"/>
      <c r="I410" s="335"/>
    </row>
    <row r="411" spans="1:9" ht="14.1" customHeight="1" x14ac:dyDescent="0.3">
      <c r="A411" s="333" t="s">
        <v>169</v>
      </c>
      <c r="B411" s="334"/>
      <c r="C411" s="334"/>
      <c r="D411" s="334"/>
      <c r="E411" s="334"/>
      <c r="F411" s="334"/>
      <c r="G411" s="334"/>
      <c r="H411" s="334"/>
      <c r="I411" s="335"/>
    </row>
    <row r="412" spans="1:9" ht="28.2" customHeight="1" x14ac:dyDescent="0.3">
      <c r="A412" s="333" t="s">
        <v>170</v>
      </c>
      <c r="B412" s="334"/>
      <c r="C412" s="334"/>
      <c r="D412" s="334"/>
      <c r="E412" s="334"/>
      <c r="F412" s="334"/>
      <c r="G412" s="334"/>
      <c r="H412" s="334"/>
      <c r="I412" s="335"/>
    </row>
    <row r="413" spans="1:9" ht="14.1" customHeight="1" x14ac:dyDescent="0.3">
      <c r="A413" s="333" t="s">
        <v>171</v>
      </c>
      <c r="B413" s="334"/>
      <c r="C413" s="334"/>
      <c r="D413" s="334"/>
      <c r="E413" s="334"/>
      <c r="F413" s="334"/>
      <c r="G413" s="334"/>
      <c r="H413" s="334"/>
      <c r="I413" s="335"/>
    </row>
    <row r="414" spans="1:9" ht="28.2" customHeight="1" thickBot="1" x14ac:dyDescent="0.35">
      <c r="A414" s="430" t="s">
        <v>173</v>
      </c>
      <c r="B414" s="431"/>
      <c r="C414" s="431"/>
      <c r="D414" s="431"/>
      <c r="E414" s="431"/>
      <c r="F414" s="431"/>
      <c r="G414" s="431"/>
      <c r="H414" s="431"/>
      <c r="I414" s="432"/>
    </row>
    <row r="415" spans="1:9" ht="84.9" customHeight="1" x14ac:dyDescent="0.3">
      <c r="A415" s="23"/>
      <c r="B415" s="24"/>
      <c r="C415" s="279" t="s">
        <v>311</v>
      </c>
      <c r="D415" s="279"/>
      <c r="E415" s="279"/>
      <c r="F415" s="279"/>
      <c r="G415" s="38">
        <v>3240022</v>
      </c>
      <c r="H415" s="26">
        <v>22000</v>
      </c>
      <c r="I415" s="27">
        <f t="shared" si="25"/>
        <v>0</v>
      </c>
    </row>
    <row r="416" spans="1:9" ht="84.9" customHeight="1" x14ac:dyDescent="0.3">
      <c r="A416" s="28"/>
      <c r="B416" s="8"/>
      <c r="C416" s="273" t="s">
        <v>325</v>
      </c>
      <c r="D416" s="273"/>
      <c r="E416" s="273"/>
      <c r="F416" s="273"/>
      <c r="G416" s="13">
        <v>3240024</v>
      </c>
      <c r="H416" s="10">
        <v>24500</v>
      </c>
      <c r="I416" s="29">
        <f>H416-(H416*скидка/100)</f>
        <v>0</v>
      </c>
    </row>
    <row r="417" spans="1:9" ht="84.9" customHeight="1" x14ac:dyDescent="0.3">
      <c r="A417" s="42"/>
      <c r="B417" s="12"/>
      <c r="C417" s="273" t="s">
        <v>330</v>
      </c>
      <c r="D417" s="273"/>
      <c r="E417" s="273"/>
      <c r="F417" s="273"/>
      <c r="G417" s="13">
        <v>3240026</v>
      </c>
      <c r="H417" s="10">
        <v>14600</v>
      </c>
      <c r="I417" s="29">
        <f>H417-(H417*скидка/100)</f>
        <v>0</v>
      </c>
    </row>
    <row r="418" spans="1:9" ht="84.9" customHeight="1" x14ac:dyDescent="0.3">
      <c r="A418" s="28"/>
      <c r="B418" s="8"/>
      <c r="C418" s="273" t="s">
        <v>323</v>
      </c>
      <c r="D418" s="273"/>
      <c r="E418" s="273"/>
      <c r="F418" s="273"/>
      <c r="G418" s="13">
        <v>3240028</v>
      </c>
      <c r="H418" s="10">
        <v>29000</v>
      </c>
      <c r="I418" s="29">
        <f>H418-(H418*скидка/100)</f>
        <v>0</v>
      </c>
    </row>
    <row r="419" spans="1:9" ht="84.9" customHeight="1" x14ac:dyDescent="0.3">
      <c r="A419" s="28"/>
      <c r="B419" s="8"/>
      <c r="C419" s="273" t="s">
        <v>322</v>
      </c>
      <c r="D419" s="273"/>
      <c r="E419" s="273"/>
      <c r="F419" s="273"/>
      <c r="G419" s="13">
        <v>3240030</v>
      </c>
      <c r="H419" s="10">
        <v>21600</v>
      </c>
      <c r="I419" s="29">
        <f>H419-(H419*скидка/100)</f>
        <v>0</v>
      </c>
    </row>
    <row r="420" spans="1:9" ht="84.9" customHeight="1" x14ac:dyDescent="0.3">
      <c r="A420" s="28"/>
      <c r="B420" s="8"/>
      <c r="C420" s="273" t="s">
        <v>324</v>
      </c>
      <c r="D420" s="273"/>
      <c r="E420" s="273"/>
      <c r="F420" s="273"/>
      <c r="G420" s="13">
        <v>3240023</v>
      </c>
      <c r="H420" s="10">
        <v>29000</v>
      </c>
      <c r="I420" s="29">
        <f t="shared" si="25"/>
        <v>0</v>
      </c>
    </row>
    <row r="421" spans="1:9" ht="84.9" customHeight="1" x14ac:dyDescent="0.3">
      <c r="A421" s="28"/>
      <c r="B421" s="8"/>
      <c r="C421" s="273" t="s">
        <v>326</v>
      </c>
      <c r="D421" s="273"/>
      <c r="E421" s="273"/>
      <c r="F421" s="273"/>
      <c r="G421" s="13">
        <v>3240025</v>
      </c>
      <c r="H421" s="10">
        <v>45000</v>
      </c>
      <c r="I421" s="29">
        <f t="shared" si="25"/>
        <v>0</v>
      </c>
    </row>
    <row r="422" spans="1:9" ht="84.9" customHeight="1" x14ac:dyDescent="0.3">
      <c r="A422" s="167"/>
      <c r="B422" s="8"/>
      <c r="C422" s="273" t="s">
        <v>329</v>
      </c>
      <c r="D422" s="273"/>
      <c r="E422" s="273"/>
      <c r="F422" s="273"/>
      <c r="G422" s="13">
        <v>3240027</v>
      </c>
      <c r="H422" s="10">
        <v>23000</v>
      </c>
      <c r="I422" s="29">
        <f t="shared" si="25"/>
        <v>0</v>
      </c>
    </row>
    <row r="423" spans="1:9" ht="84.9" customHeight="1" x14ac:dyDescent="0.3">
      <c r="A423" s="28"/>
      <c r="B423" s="8"/>
      <c r="C423" s="273" t="s">
        <v>320</v>
      </c>
      <c r="D423" s="273"/>
      <c r="E423" s="273"/>
      <c r="F423" s="273"/>
      <c r="G423" s="13">
        <v>3240029</v>
      </c>
      <c r="H423" s="10">
        <v>53300</v>
      </c>
      <c r="I423" s="29">
        <f t="shared" si="25"/>
        <v>0</v>
      </c>
    </row>
    <row r="424" spans="1:9" ht="84.9" customHeight="1" thickBot="1" x14ac:dyDescent="0.35">
      <c r="A424" s="30"/>
      <c r="B424" s="31"/>
      <c r="C424" s="286" t="s">
        <v>321</v>
      </c>
      <c r="D424" s="286"/>
      <c r="E424" s="286"/>
      <c r="F424" s="286"/>
      <c r="G424" s="41">
        <v>3240031</v>
      </c>
      <c r="H424" s="33">
        <v>33900</v>
      </c>
      <c r="I424" s="34">
        <f t="shared" si="25"/>
        <v>0</v>
      </c>
    </row>
    <row r="425" spans="1:9" ht="84.9" customHeight="1" x14ac:dyDescent="0.3">
      <c r="A425" s="23"/>
      <c r="B425" s="24"/>
      <c r="C425" s="279" t="s">
        <v>70</v>
      </c>
      <c r="D425" s="279"/>
      <c r="E425" s="279"/>
      <c r="F425" s="279"/>
      <c r="G425" s="38">
        <v>3240005</v>
      </c>
      <c r="H425" s="26">
        <v>4200</v>
      </c>
      <c r="I425" s="27">
        <f t="shared" ref="I425:I472" si="30">H425-(H425*скидка/100)</f>
        <v>0</v>
      </c>
    </row>
    <row r="426" spans="1:9" ht="84.9" customHeight="1" thickBot="1" x14ac:dyDescent="0.35">
      <c r="A426" s="30"/>
      <c r="B426" s="31"/>
      <c r="C426" s="286" t="s">
        <v>79</v>
      </c>
      <c r="D426" s="286"/>
      <c r="E426" s="286"/>
      <c r="F426" s="286"/>
      <c r="G426" s="41">
        <v>3240016</v>
      </c>
      <c r="H426" s="33">
        <v>9200</v>
      </c>
      <c r="I426" s="34">
        <f t="shared" si="30"/>
        <v>0</v>
      </c>
    </row>
    <row r="427" spans="1:9" ht="84.9" customHeight="1" x14ac:dyDescent="0.3">
      <c r="A427" s="23"/>
      <c r="B427" s="24"/>
      <c r="C427" s="279" t="s">
        <v>72</v>
      </c>
      <c r="D427" s="279"/>
      <c r="E427" s="279"/>
      <c r="F427" s="279"/>
      <c r="G427" s="38">
        <v>3240007</v>
      </c>
      <c r="H427" s="26">
        <v>5200</v>
      </c>
      <c r="I427" s="27">
        <f t="shared" si="30"/>
        <v>0</v>
      </c>
    </row>
    <row r="428" spans="1:9" ht="84.9" customHeight="1" thickBot="1" x14ac:dyDescent="0.35">
      <c r="A428" s="30"/>
      <c r="B428" s="31"/>
      <c r="C428" s="286" t="s">
        <v>81</v>
      </c>
      <c r="D428" s="286"/>
      <c r="E428" s="286"/>
      <c r="F428" s="286"/>
      <c r="G428" s="41">
        <v>3240018</v>
      </c>
      <c r="H428" s="33">
        <v>11700</v>
      </c>
      <c r="I428" s="34">
        <f t="shared" si="30"/>
        <v>0</v>
      </c>
    </row>
    <row r="429" spans="1:9" ht="84.9" customHeight="1" x14ac:dyDescent="0.3">
      <c r="A429" s="23"/>
      <c r="B429" s="24"/>
      <c r="C429" s="279" t="s">
        <v>73</v>
      </c>
      <c r="D429" s="279"/>
      <c r="E429" s="279"/>
      <c r="F429" s="279"/>
      <c r="G429" s="38">
        <v>3240008</v>
      </c>
      <c r="H429" s="26">
        <v>6300</v>
      </c>
      <c r="I429" s="27">
        <f t="shared" si="30"/>
        <v>0</v>
      </c>
    </row>
    <row r="430" spans="1:9" ht="84.9" customHeight="1" thickBot="1" x14ac:dyDescent="0.35">
      <c r="A430" s="30"/>
      <c r="B430" s="31"/>
      <c r="C430" s="286" t="s">
        <v>82</v>
      </c>
      <c r="D430" s="286"/>
      <c r="E430" s="286"/>
      <c r="F430" s="286"/>
      <c r="G430" s="41">
        <v>3240019</v>
      </c>
      <c r="H430" s="33">
        <v>14300</v>
      </c>
      <c r="I430" s="34">
        <f t="shared" si="30"/>
        <v>0</v>
      </c>
    </row>
    <row r="431" spans="1:9" ht="84.9" customHeight="1" x14ac:dyDescent="0.3">
      <c r="A431" s="23"/>
      <c r="B431" s="24"/>
      <c r="C431" s="279" t="s">
        <v>74</v>
      </c>
      <c r="D431" s="279"/>
      <c r="E431" s="279"/>
      <c r="F431" s="279"/>
      <c r="G431" s="38">
        <v>3240010</v>
      </c>
      <c r="H431" s="26">
        <v>7900</v>
      </c>
      <c r="I431" s="27">
        <f t="shared" si="30"/>
        <v>0</v>
      </c>
    </row>
    <row r="432" spans="1:9" ht="84.9" customHeight="1" thickBot="1" x14ac:dyDescent="0.35">
      <c r="A432" s="30"/>
      <c r="B432" s="31"/>
      <c r="C432" s="286" t="s">
        <v>83</v>
      </c>
      <c r="D432" s="286"/>
      <c r="E432" s="286"/>
      <c r="F432" s="286"/>
      <c r="G432" s="41">
        <v>3240021</v>
      </c>
      <c r="H432" s="33">
        <v>17600</v>
      </c>
      <c r="I432" s="34">
        <f t="shared" si="30"/>
        <v>0</v>
      </c>
    </row>
    <row r="433" spans="1:9" ht="28.2" customHeight="1" thickBot="1" x14ac:dyDescent="0.35">
      <c r="A433" s="82"/>
      <c r="B433" s="52"/>
      <c r="C433" s="625" t="s">
        <v>803</v>
      </c>
      <c r="D433" s="626"/>
      <c r="E433" s="626"/>
      <c r="F433" s="627"/>
      <c r="G433" s="52"/>
      <c r="H433" s="52"/>
      <c r="I433" s="83"/>
    </row>
    <row r="434" spans="1:9" ht="28.2" customHeight="1" thickBot="1" x14ac:dyDescent="0.35">
      <c r="A434" s="96"/>
      <c r="B434" s="97"/>
      <c r="C434" s="297" t="s">
        <v>172</v>
      </c>
      <c r="D434" s="297"/>
      <c r="E434" s="297"/>
      <c r="F434" s="297"/>
      <c r="G434" s="297"/>
      <c r="H434" s="297"/>
      <c r="I434" s="99"/>
    </row>
    <row r="435" spans="1:9" ht="28.2" customHeight="1" x14ac:dyDescent="0.3">
      <c r="A435" s="264" t="s">
        <v>175</v>
      </c>
      <c r="B435" s="265"/>
      <c r="C435" s="265"/>
      <c r="D435" s="265"/>
      <c r="E435" s="265"/>
      <c r="F435" s="265"/>
      <c r="G435" s="265"/>
      <c r="H435" s="265"/>
      <c r="I435" s="266"/>
    </row>
    <row r="436" spans="1:9" ht="28.2" customHeight="1" thickBot="1" x14ac:dyDescent="0.35">
      <c r="A436" s="430" t="s">
        <v>149</v>
      </c>
      <c r="B436" s="431"/>
      <c r="C436" s="431"/>
      <c r="D436" s="431"/>
      <c r="E436" s="431"/>
      <c r="F436" s="431"/>
      <c r="G436" s="431"/>
      <c r="H436" s="431"/>
      <c r="I436" s="432"/>
    </row>
    <row r="437" spans="1:9" ht="28.2" customHeight="1" x14ac:dyDescent="0.3">
      <c r="A437" s="259"/>
      <c r="B437" s="24"/>
      <c r="C437" s="279" t="s">
        <v>84</v>
      </c>
      <c r="D437" s="279"/>
      <c r="E437" s="279"/>
      <c r="F437" s="279"/>
      <c r="G437" s="38">
        <v>3240032</v>
      </c>
      <c r="H437" s="26">
        <v>38700</v>
      </c>
      <c r="I437" s="27">
        <f t="shared" si="30"/>
        <v>0</v>
      </c>
    </row>
    <row r="438" spans="1:9" ht="28.2" customHeight="1" x14ac:dyDescent="0.3">
      <c r="A438" s="260"/>
      <c r="B438" s="8"/>
      <c r="C438" s="273" t="s">
        <v>67</v>
      </c>
      <c r="D438" s="273"/>
      <c r="E438" s="273"/>
      <c r="F438" s="273"/>
      <c r="G438" s="13">
        <v>3240002</v>
      </c>
      <c r="H438" s="10">
        <v>4000</v>
      </c>
      <c r="I438" s="29">
        <f t="shared" si="30"/>
        <v>0</v>
      </c>
    </row>
    <row r="439" spans="1:9" ht="28.2" customHeight="1" thickBot="1" x14ac:dyDescent="0.35">
      <c r="A439" s="261"/>
      <c r="B439" s="31"/>
      <c r="C439" s="286" t="s">
        <v>76</v>
      </c>
      <c r="D439" s="286"/>
      <c r="E439" s="286"/>
      <c r="F439" s="286"/>
      <c r="G439" s="41">
        <v>3240013</v>
      </c>
      <c r="H439" s="33">
        <v>4000</v>
      </c>
      <c r="I439" s="34">
        <f t="shared" si="30"/>
        <v>0</v>
      </c>
    </row>
    <row r="440" spans="1:9" ht="28.2" customHeight="1" x14ac:dyDescent="0.3">
      <c r="A440" s="259"/>
      <c r="B440" s="24"/>
      <c r="C440" s="279" t="s">
        <v>85</v>
      </c>
      <c r="D440" s="279"/>
      <c r="E440" s="279"/>
      <c r="F440" s="279"/>
      <c r="G440" s="38">
        <v>3240034</v>
      </c>
      <c r="H440" s="26">
        <v>51900</v>
      </c>
      <c r="I440" s="27">
        <f t="shared" si="30"/>
        <v>0</v>
      </c>
    </row>
    <row r="441" spans="1:9" ht="28.2" customHeight="1" x14ac:dyDescent="0.3">
      <c r="A441" s="260"/>
      <c r="B441" s="8"/>
      <c r="C441" s="273" t="s">
        <v>67</v>
      </c>
      <c r="D441" s="273"/>
      <c r="E441" s="273"/>
      <c r="F441" s="273"/>
      <c r="G441" s="13">
        <v>3240002</v>
      </c>
      <c r="H441" s="10">
        <v>4000</v>
      </c>
      <c r="I441" s="29">
        <f t="shared" si="30"/>
        <v>0</v>
      </c>
    </row>
    <row r="442" spans="1:9" ht="28.2" customHeight="1" thickBot="1" x14ac:dyDescent="0.35">
      <c r="A442" s="261"/>
      <c r="B442" s="31"/>
      <c r="C442" s="286" t="s">
        <v>76</v>
      </c>
      <c r="D442" s="286"/>
      <c r="E442" s="286"/>
      <c r="F442" s="286"/>
      <c r="G442" s="41">
        <v>3240013</v>
      </c>
      <c r="H442" s="33">
        <v>4000</v>
      </c>
      <c r="I442" s="34">
        <f t="shared" si="30"/>
        <v>0</v>
      </c>
    </row>
    <row r="443" spans="1:9" ht="28.2" customHeight="1" x14ac:dyDescent="0.3">
      <c r="A443" s="397"/>
      <c r="B443" s="24"/>
      <c r="C443" s="279" t="s">
        <v>174</v>
      </c>
      <c r="D443" s="279"/>
      <c r="E443" s="279"/>
      <c r="F443" s="279"/>
      <c r="G443" s="38">
        <v>3240033</v>
      </c>
      <c r="H443" s="58">
        <v>68900</v>
      </c>
      <c r="I443" s="27">
        <f t="shared" si="30"/>
        <v>0</v>
      </c>
    </row>
    <row r="444" spans="1:9" ht="28.2" customHeight="1" x14ac:dyDescent="0.3">
      <c r="A444" s="398"/>
      <c r="B444" s="8"/>
      <c r="C444" s="273" t="s">
        <v>71</v>
      </c>
      <c r="D444" s="273"/>
      <c r="E444" s="273"/>
      <c r="F444" s="273"/>
      <c r="G444" s="13">
        <v>3240006</v>
      </c>
      <c r="H444" s="10">
        <v>7000</v>
      </c>
      <c r="I444" s="29">
        <f t="shared" si="30"/>
        <v>0</v>
      </c>
    </row>
    <row r="445" spans="1:9" ht="28.2" customHeight="1" thickBot="1" x14ac:dyDescent="0.35">
      <c r="A445" s="449"/>
      <c r="B445" s="31"/>
      <c r="C445" s="286" t="s">
        <v>80</v>
      </c>
      <c r="D445" s="286"/>
      <c r="E445" s="286"/>
      <c r="F445" s="286"/>
      <c r="G445" s="41">
        <v>3240017</v>
      </c>
      <c r="H445" s="33">
        <v>7000</v>
      </c>
      <c r="I445" s="34">
        <f t="shared" si="30"/>
        <v>0</v>
      </c>
    </row>
    <row r="446" spans="1:9" ht="28.2" customHeight="1" x14ac:dyDescent="0.3">
      <c r="A446" s="397"/>
      <c r="B446" s="21"/>
      <c r="C446" s="316" t="s">
        <v>86</v>
      </c>
      <c r="D446" s="316"/>
      <c r="E446" s="316"/>
      <c r="F446" s="316"/>
      <c r="G446" s="35">
        <v>3240035</v>
      </c>
      <c r="H446" s="22">
        <v>35100</v>
      </c>
      <c r="I446" s="44">
        <f t="shared" si="30"/>
        <v>0</v>
      </c>
    </row>
    <row r="447" spans="1:9" ht="28.2" customHeight="1" x14ac:dyDescent="0.3">
      <c r="A447" s="398"/>
      <c r="B447" s="8"/>
      <c r="C447" s="273" t="s">
        <v>67</v>
      </c>
      <c r="D447" s="273"/>
      <c r="E447" s="273"/>
      <c r="F447" s="273"/>
      <c r="G447" s="13">
        <v>3240002</v>
      </c>
      <c r="H447" s="10">
        <v>4000</v>
      </c>
      <c r="I447" s="29">
        <f t="shared" si="30"/>
        <v>0</v>
      </c>
    </row>
    <row r="448" spans="1:9" ht="28.2" customHeight="1" thickBot="1" x14ac:dyDescent="0.35">
      <c r="A448" s="449"/>
      <c r="B448" s="43"/>
      <c r="C448" s="301" t="s">
        <v>76</v>
      </c>
      <c r="D448" s="301"/>
      <c r="E448" s="301"/>
      <c r="F448" s="301"/>
      <c r="G448" s="47">
        <v>3240013</v>
      </c>
      <c r="H448" s="48">
        <v>4000</v>
      </c>
      <c r="I448" s="49">
        <f t="shared" si="30"/>
        <v>0</v>
      </c>
    </row>
    <row r="449" spans="1:9" ht="28.2" customHeight="1" x14ac:dyDescent="0.3">
      <c r="A449" s="259"/>
      <c r="B449" s="24"/>
      <c r="C449" s="279" t="s">
        <v>88</v>
      </c>
      <c r="D449" s="279"/>
      <c r="E449" s="279"/>
      <c r="F449" s="279"/>
      <c r="G449" s="38">
        <v>3240037</v>
      </c>
      <c r="H449" s="26">
        <v>15600</v>
      </c>
      <c r="I449" s="27">
        <f t="shared" si="30"/>
        <v>0</v>
      </c>
    </row>
    <row r="450" spans="1:9" ht="28.2" customHeight="1" x14ac:dyDescent="0.3">
      <c r="A450" s="260"/>
      <c r="B450" s="8"/>
      <c r="C450" s="273" t="s">
        <v>67</v>
      </c>
      <c r="D450" s="273"/>
      <c r="E450" s="273"/>
      <c r="F450" s="273"/>
      <c r="G450" s="13">
        <v>3240002</v>
      </c>
      <c r="H450" s="10">
        <v>4000</v>
      </c>
      <c r="I450" s="29">
        <f t="shared" si="30"/>
        <v>0</v>
      </c>
    </row>
    <row r="451" spans="1:9" ht="28.2" customHeight="1" thickBot="1" x14ac:dyDescent="0.35">
      <c r="A451" s="261"/>
      <c r="B451" s="31"/>
      <c r="C451" s="286" t="s">
        <v>76</v>
      </c>
      <c r="D451" s="286"/>
      <c r="E451" s="286"/>
      <c r="F451" s="286"/>
      <c r="G451" s="41">
        <v>3240013</v>
      </c>
      <c r="H451" s="33">
        <v>4000</v>
      </c>
      <c r="I451" s="34">
        <f t="shared" si="30"/>
        <v>0</v>
      </c>
    </row>
    <row r="452" spans="1:9" ht="28.2" customHeight="1" x14ac:dyDescent="0.3">
      <c r="A452" s="397"/>
      <c r="B452" s="24"/>
      <c r="C452" s="279" t="s">
        <v>87</v>
      </c>
      <c r="D452" s="279"/>
      <c r="E452" s="279"/>
      <c r="F452" s="279"/>
      <c r="G452" s="38">
        <v>3240036</v>
      </c>
      <c r="H452" s="26">
        <v>39300</v>
      </c>
      <c r="I452" s="27">
        <f t="shared" si="30"/>
        <v>0</v>
      </c>
    </row>
    <row r="453" spans="1:9" ht="28.2" customHeight="1" x14ac:dyDescent="0.3">
      <c r="A453" s="398"/>
      <c r="B453" s="8"/>
      <c r="C453" s="273" t="s">
        <v>71</v>
      </c>
      <c r="D453" s="273"/>
      <c r="E453" s="273"/>
      <c r="F453" s="273"/>
      <c r="G453" s="13">
        <v>3240006</v>
      </c>
      <c r="H453" s="10">
        <v>7000</v>
      </c>
      <c r="I453" s="29">
        <f t="shared" si="30"/>
        <v>0</v>
      </c>
    </row>
    <row r="454" spans="1:9" ht="28.2" customHeight="1" thickBot="1" x14ac:dyDescent="0.35">
      <c r="A454" s="449"/>
      <c r="B454" s="43"/>
      <c r="C454" s="301" t="s">
        <v>80</v>
      </c>
      <c r="D454" s="301"/>
      <c r="E454" s="301"/>
      <c r="F454" s="301"/>
      <c r="G454" s="47">
        <v>3240017</v>
      </c>
      <c r="H454" s="48">
        <v>7000</v>
      </c>
      <c r="I454" s="49">
        <f t="shared" si="30"/>
        <v>0</v>
      </c>
    </row>
    <row r="455" spans="1:9" ht="28.2" customHeight="1" thickBot="1" x14ac:dyDescent="0.35">
      <c r="A455" s="96"/>
      <c r="B455" s="97"/>
      <c r="C455" s="297" t="s">
        <v>176</v>
      </c>
      <c r="D455" s="297"/>
      <c r="E455" s="297"/>
      <c r="F455" s="297"/>
      <c r="G455" s="297"/>
      <c r="H455" s="297"/>
      <c r="I455" s="99"/>
    </row>
    <row r="456" spans="1:9" ht="28.2" customHeight="1" x14ac:dyDescent="0.3">
      <c r="A456" s="472" t="s">
        <v>177</v>
      </c>
      <c r="B456" s="473"/>
      <c r="C456" s="473"/>
      <c r="D456" s="473"/>
      <c r="E456" s="473"/>
      <c r="F456" s="473"/>
      <c r="G456" s="473"/>
      <c r="H456" s="473"/>
      <c r="I456" s="474"/>
    </row>
    <row r="457" spans="1:9" ht="28.2" customHeight="1" x14ac:dyDescent="0.3">
      <c r="A457" s="333" t="s">
        <v>178</v>
      </c>
      <c r="B457" s="334"/>
      <c r="C457" s="334"/>
      <c r="D457" s="334"/>
      <c r="E457" s="334"/>
      <c r="F457" s="334"/>
      <c r="G457" s="334"/>
      <c r="H457" s="334"/>
      <c r="I457" s="335"/>
    </row>
    <row r="458" spans="1:9" ht="14.1" customHeight="1" x14ac:dyDescent="0.3">
      <c r="A458" s="333" t="s">
        <v>331</v>
      </c>
      <c r="B458" s="334"/>
      <c r="C458" s="334"/>
      <c r="D458" s="334"/>
      <c r="E458" s="334"/>
      <c r="F458" s="334"/>
      <c r="G458" s="334"/>
      <c r="H458" s="334"/>
      <c r="I458" s="335"/>
    </row>
    <row r="459" spans="1:9" ht="14.1" customHeight="1" x14ac:dyDescent="0.3">
      <c r="A459" s="333" t="s">
        <v>332</v>
      </c>
      <c r="B459" s="334"/>
      <c r="C459" s="334"/>
      <c r="D459" s="334"/>
      <c r="E459" s="334"/>
      <c r="F459" s="334"/>
      <c r="G459" s="334"/>
      <c r="H459" s="334"/>
      <c r="I459" s="335"/>
    </row>
    <row r="460" spans="1:9" ht="14.1" customHeight="1" thickBot="1" x14ac:dyDescent="0.35">
      <c r="A460" s="430" t="s">
        <v>179</v>
      </c>
      <c r="B460" s="431"/>
      <c r="C460" s="431"/>
      <c r="D460" s="431"/>
      <c r="E460" s="431"/>
      <c r="F460" s="431"/>
      <c r="G460" s="431"/>
      <c r="H460" s="431"/>
      <c r="I460" s="432"/>
    </row>
    <row r="461" spans="1:9" ht="28.2" customHeight="1" x14ac:dyDescent="0.3">
      <c r="A461" s="397"/>
      <c r="B461" s="24"/>
      <c r="C461" s="279" t="s">
        <v>89</v>
      </c>
      <c r="D461" s="279"/>
      <c r="E461" s="279"/>
      <c r="F461" s="279"/>
      <c r="G461" s="38">
        <v>3240038</v>
      </c>
      <c r="H461" s="26">
        <v>13800</v>
      </c>
      <c r="I461" s="27">
        <f t="shared" si="30"/>
        <v>0</v>
      </c>
    </row>
    <row r="462" spans="1:9" ht="28.2" customHeight="1" x14ac:dyDescent="0.3">
      <c r="A462" s="398"/>
      <c r="B462" s="8"/>
      <c r="C462" s="273" t="s">
        <v>66</v>
      </c>
      <c r="D462" s="273"/>
      <c r="E462" s="273"/>
      <c r="F462" s="273"/>
      <c r="G462" s="13">
        <v>3240001</v>
      </c>
      <c r="H462" s="10">
        <v>1800</v>
      </c>
      <c r="I462" s="29">
        <f t="shared" si="30"/>
        <v>0</v>
      </c>
    </row>
    <row r="463" spans="1:9" ht="28.2" customHeight="1" thickBot="1" x14ac:dyDescent="0.35">
      <c r="A463" s="449"/>
      <c r="B463" s="31"/>
      <c r="C463" s="286" t="s">
        <v>75</v>
      </c>
      <c r="D463" s="286"/>
      <c r="E463" s="286"/>
      <c r="F463" s="286"/>
      <c r="G463" s="41">
        <v>3240012</v>
      </c>
      <c r="H463" s="33">
        <v>1800</v>
      </c>
      <c r="I463" s="34">
        <f t="shared" si="30"/>
        <v>0</v>
      </c>
    </row>
    <row r="464" spans="1:9" ht="28.2" customHeight="1" x14ac:dyDescent="0.3">
      <c r="A464" s="259"/>
      <c r="B464" s="24"/>
      <c r="C464" s="279" t="s">
        <v>90</v>
      </c>
      <c r="D464" s="279"/>
      <c r="E464" s="279"/>
      <c r="F464" s="279"/>
      <c r="G464" s="38">
        <v>3240039</v>
      </c>
      <c r="H464" s="26">
        <v>17000</v>
      </c>
      <c r="I464" s="27">
        <f t="shared" si="30"/>
        <v>0</v>
      </c>
    </row>
    <row r="465" spans="1:9" ht="28.2" customHeight="1" x14ac:dyDescent="0.3">
      <c r="A465" s="260"/>
      <c r="B465" s="8"/>
      <c r="C465" s="273" t="s">
        <v>68</v>
      </c>
      <c r="D465" s="273"/>
      <c r="E465" s="273"/>
      <c r="F465" s="273"/>
      <c r="G465" s="13">
        <v>3240003</v>
      </c>
      <c r="H465" s="10">
        <v>2800</v>
      </c>
      <c r="I465" s="29">
        <f t="shared" si="30"/>
        <v>0</v>
      </c>
    </row>
    <row r="466" spans="1:9" ht="28.2" customHeight="1" thickBot="1" x14ac:dyDescent="0.35">
      <c r="A466" s="261"/>
      <c r="B466" s="31"/>
      <c r="C466" s="286" t="s">
        <v>77</v>
      </c>
      <c r="D466" s="286"/>
      <c r="E466" s="286"/>
      <c r="F466" s="286"/>
      <c r="G466" s="41">
        <v>3240014</v>
      </c>
      <c r="H466" s="33">
        <v>2800</v>
      </c>
      <c r="I466" s="34">
        <f t="shared" si="30"/>
        <v>0</v>
      </c>
    </row>
    <row r="467" spans="1:9" ht="28.2" customHeight="1" x14ac:dyDescent="0.3">
      <c r="A467" s="259"/>
      <c r="B467" s="24"/>
      <c r="C467" s="279" t="s">
        <v>89</v>
      </c>
      <c r="D467" s="279"/>
      <c r="E467" s="279"/>
      <c r="F467" s="279"/>
      <c r="G467" s="38">
        <v>3240038</v>
      </c>
      <c r="H467" s="26">
        <v>13800</v>
      </c>
      <c r="I467" s="27">
        <f t="shared" si="30"/>
        <v>0</v>
      </c>
    </row>
    <row r="468" spans="1:9" ht="28.2" customHeight="1" x14ac:dyDescent="0.3">
      <c r="A468" s="260"/>
      <c r="B468" s="8"/>
      <c r="C468" s="273" t="s">
        <v>90</v>
      </c>
      <c r="D468" s="273"/>
      <c r="E468" s="273"/>
      <c r="F468" s="273"/>
      <c r="G468" s="13">
        <v>3240039</v>
      </c>
      <c r="H468" s="10">
        <v>17000</v>
      </c>
      <c r="I468" s="29">
        <f t="shared" si="30"/>
        <v>0</v>
      </c>
    </row>
    <row r="469" spans="1:9" ht="28.2" customHeight="1" x14ac:dyDescent="0.3">
      <c r="A469" s="260"/>
      <c r="B469" s="8"/>
      <c r="C469" s="273" t="s">
        <v>69</v>
      </c>
      <c r="D469" s="273"/>
      <c r="E469" s="273"/>
      <c r="F469" s="273"/>
      <c r="G469" s="13">
        <v>3240004</v>
      </c>
      <c r="H469" s="10">
        <v>4000</v>
      </c>
      <c r="I469" s="29">
        <f t="shared" si="30"/>
        <v>0</v>
      </c>
    </row>
    <row r="470" spans="1:9" ht="28.2" customHeight="1" thickBot="1" x14ac:dyDescent="0.35">
      <c r="A470" s="261"/>
      <c r="B470" s="43"/>
      <c r="C470" s="301" t="s">
        <v>78</v>
      </c>
      <c r="D470" s="301"/>
      <c r="E470" s="301"/>
      <c r="F470" s="301"/>
      <c r="G470" s="47">
        <v>3240015</v>
      </c>
      <c r="H470" s="48">
        <v>4000</v>
      </c>
      <c r="I470" s="49">
        <f t="shared" si="30"/>
        <v>0</v>
      </c>
    </row>
    <row r="471" spans="1:9" ht="28.2" customHeight="1" thickBot="1" x14ac:dyDescent="0.35">
      <c r="A471" s="129"/>
      <c r="B471" s="130"/>
      <c r="C471" s="263" t="s">
        <v>180</v>
      </c>
      <c r="D471" s="263"/>
      <c r="E471" s="263"/>
      <c r="F471" s="263"/>
      <c r="G471" s="263"/>
      <c r="H471" s="263"/>
      <c r="I471" s="128"/>
    </row>
    <row r="472" spans="1:9" ht="84.9" customHeight="1" thickBot="1" x14ac:dyDescent="0.35">
      <c r="A472" s="60"/>
      <c r="B472" s="61"/>
      <c r="C472" s="332" t="s">
        <v>333</v>
      </c>
      <c r="D472" s="332"/>
      <c r="E472" s="332"/>
      <c r="F472" s="332"/>
      <c r="G472" s="62">
        <v>3240011</v>
      </c>
      <c r="H472" s="63">
        <v>25000</v>
      </c>
      <c r="I472" s="64">
        <f t="shared" si="30"/>
        <v>0</v>
      </c>
    </row>
    <row r="473" spans="1:9" ht="113.25" customHeight="1" thickBot="1" x14ac:dyDescent="0.35">
      <c r="A473" s="117"/>
      <c r="B473" s="118"/>
      <c r="C473" s="454" t="s">
        <v>406</v>
      </c>
      <c r="D473" s="454"/>
      <c r="E473" s="454"/>
      <c r="F473" s="454"/>
      <c r="G473" s="119"/>
      <c r="H473" s="119"/>
      <c r="I473" s="120"/>
    </row>
    <row r="474" spans="1:9" ht="28.2" customHeight="1" thickBot="1" x14ac:dyDescent="0.35">
      <c r="A474" s="96"/>
      <c r="B474" s="97"/>
      <c r="C474" s="297" t="s">
        <v>630</v>
      </c>
      <c r="D474" s="297"/>
      <c r="E474" s="297"/>
      <c r="F474" s="297"/>
      <c r="G474" s="297"/>
      <c r="H474" s="297"/>
      <c r="I474" s="99"/>
    </row>
    <row r="475" spans="1:9" ht="28.2" customHeight="1" thickBot="1" x14ac:dyDescent="0.35">
      <c r="A475" s="343" t="s">
        <v>617</v>
      </c>
      <c r="B475" s="417"/>
      <c r="C475" s="417"/>
      <c r="D475" s="417"/>
      <c r="E475" s="417"/>
      <c r="F475" s="417"/>
      <c r="G475" s="417"/>
      <c r="H475" s="417"/>
      <c r="I475" s="418"/>
    </row>
    <row r="476" spans="1:9" ht="28.2" customHeight="1" x14ac:dyDescent="0.3">
      <c r="A476" s="455" t="s">
        <v>631</v>
      </c>
      <c r="B476" s="220"/>
      <c r="C476" s="524" t="s">
        <v>836</v>
      </c>
      <c r="D476" s="524"/>
      <c r="E476" s="524"/>
      <c r="F476" s="524"/>
      <c r="G476" s="629">
        <v>5140001</v>
      </c>
      <c r="H476" s="80">
        <v>9700</v>
      </c>
      <c r="I476" s="27">
        <f t="shared" ref="I476:I496" si="31">H476-(H476*скидка/100)</f>
        <v>0</v>
      </c>
    </row>
    <row r="477" spans="1:9" ht="28.2" customHeight="1" x14ac:dyDescent="0.3">
      <c r="A477" s="456"/>
      <c r="B477" s="221"/>
      <c r="C477" s="391" t="s">
        <v>843</v>
      </c>
      <c r="D477" s="391"/>
      <c r="E477" s="391"/>
      <c r="F477" s="391"/>
      <c r="G477" s="145">
        <v>5140019</v>
      </c>
      <c r="H477" s="11">
        <v>9700</v>
      </c>
      <c r="I477" s="29">
        <f t="shared" si="31"/>
        <v>0</v>
      </c>
    </row>
    <row r="478" spans="1:9" ht="28.2" customHeight="1" thickBot="1" x14ac:dyDescent="0.35">
      <c r="A478" s="456"/>
      <c r="B478" s="222"/>
      <c r="C478" s="390" t="s">
        <v>850</v>
      </c>
      <c r="D478" s="390"/>
      <c r="E478" s="390"/>
      <c r="F478" s="390"/>
      <c r="G478" s="630">
        <v>5140002</v>
      </c>
      <c r="H478" s="132">
        <v>12700</v>
      </c>
      <c r="I478" s="34">
        <f t="shared" si="31"/>
        <v>0</v>
      </c>
    </row>
    <row r="479" spans="1:9" ht="28.2" customHeight="1" x14ac:dyDescent="0.3">
      <c r="A479" s="299"/>
      <c r="B479" s="21"/>
      <c r="C479" s="313" t="s">
        <v>837</v>
      </c>
      <c r="D479" s="314"/>
      <c r="E479" s="314"/>
      <c r="F479" s="315"/>
      <c r="G479" s="51">
        <v>5140003</v>
      </c>
      <c r="H479" s="22">
        <v>10900</v>
      </c>
      <c r="I479" s="44">
        <f t="shared" si="31"/>
        <v>0</v>
      </c>
    </row>
    <row r="480" spans="1:9" ht="28.2" customHeight="1" x14ac:dyDescent="0.3">
      <c r="A480" s="299"/>
      <c r="B480" s="52"/>
      <c r="C480" s="290" t="s">
        <v>844</v>
      </c>
      <c r="D480" s="308"/>
      <c r="E480" s="308"/>
      <c r="F480" s="309"/>
      <c r="G480" s="218">
        <v>5140020</v>
      </c>
      <c r="H480" s="123">
        <v>10900</v>
      </c>
      <c r="I480" s="44">
        <f t="shared" si="31"/>
        <v>0</v>
      </c>
    </row>
    <row r="481" spans="1:9" ht="28.2" customHeight="1" thickBot="1" x14ac:dyDescent="0.35">
      <c r="A481" s="299"/>
      <c r="B481" s="43"/>
      <c r="C481" s="429" t="s">
        <v>851</v>
      </c>
      <c r="D481" s="330"/>
      <c r="E481" s="330"/>
      <c r="F481" s="331"/>
      <c r="G481" s="131">
        <v>5140004</v>
      </c>
      <c r="H481" s="48">
        <v>14200</v>
      </c>
      <c r="I481" s="49">
        <f t="shared" si="31"/>
        <v>0</v>
      </c>
    </row>
    <row r="482" spans="1:9" ht="28.2" customHeight="1" x14ac:dyDescent="0.3">
      <c r="A482" s="456"/>
      <c r="B482" s="23"/>
      <c r="C482" s="257" t="s">
        <v>838</v>
      </c>
      <c r="D482" s="257"/>
      <c r="E482" s="257"/>
      <c r="F482" s="257"/>
      <c r="G482" s="25">
        <v>5140005</v>
      </c>
      <c r="H482" s="26">
        <v>12500</v>
      </c>
      <c r="I482" s="27">
        <f t="shared" si="31"/>
        <v>0</v>
      </c>
    </row>
    <row r="483" spans="1:9" ht="28.2" customHeight="1" x14ac:dyDescent="0.3">
      <c r="A483" s="456"/>
      <c r="B483" s="28"/>
      <c r="C483" s="252" t="s">
        <v>845</v>
      </c>
      <c r="D483" s="252"/>
      <c r="E483" s="252"/>
      <c r="F483" s="252"/>
      <c r="G483" s="9">
        <v>5140021</v>
      </c>
      <c r="H483" s="10">
        <v>12500</v>
      </c>
      <c r="I483" s="29">
        <f t="shared" si="31"/>
        <v>0</v>
      </c>
    </row>
    <row r="484" spans="1:9" ht="28.2" customHeight="1" thickBot="1" x14ac:dyDescent="0.35">
      <c r="A484" s="456"/>
      <c r="B484" s="65"/>
      <c r="C484" s="253" t="s">
        <v>852</v>
      </c>
      <c r="D484" s="253"/>
      <c r="E484" s="253"/>
      <c r="F484" s="253"/>
      <c r="G484" s="131">
        <v>5140006</v>
      </c>
      <c r="H484" s="48">
        <v>16300</v>
      </c>
      <c r="I484" s="49">
        <f t="shared" si="31"/>
        <v>0</v>
      </c>
    </row>
    <row r="485" spans="1:9" ht="28.2" customHeight="1" x14ac:dyDescent="0.3">
      <c r="A485" s="456"/>
      <c r="B485" s="23"/>
      <c r="C485" s="257" t="s">
        <v>839</v>
      </c>
      <c r="D485" s="257"/>
      <c r="E485" s="257"/>
      <c r="F485" s="257"/>
      <c r="G485" s="25">
        <v>5140007</v>
      </c>
      <c r="H485" s="26">
        <v>13700</v>
      </c>
      <c r="I485" s="27">
        <f t="shared" si="31"/>
        <v>0</v>
      </c>
    </row>
    <row r="486" spans="1:9" ht="28.2" customHeight="1" x14ac:dyDescent="0.3">
      <c r="A486" s="456"/>
      <c r="B486" s="28"/>
      <c r="C486" s="252" t="s">
        <v>846</v>
      </c>
      <c r="D486" s="252"/>
      <c r="E486" s="252"/>
      <c r="F486" s="252"/>
      <c r="G486" s="9">
        <v>5140022</v>
      </c>
      <c r="H486" s="10">
        <v>13700</v>
      </c>
      <c r="I486" s="29">
        <f t="shared" si="31"/>
        <v>0</v>
      </c>
    </row>
    <row r="487" spans="1:9" ht="28.2" customHeight="1" thickBot="1" x14ac:dyDescent="0.35">
      <c r="A487" s="456"/>
      <c r="B487" s="65"/>
      <c r="C487" s="253" t="s">
        <v>913</v>
      </c>
      <c r="D487" s="253"/>
      <c r="E487" s="253"/>
      <c r="F487" s="253"/>
      <c r="G487" s="131">
        <v>5140008</v>
      </c>
      <c r="H487" s="48">
        <v>17900</v>
      </c>
      <c r="I487" s="49">
        <f t="shared" si="31"/>
        <v>0</v>
      </c>
    </row>
    <row r="488" spans="1:9" ht="28.2" customHeight="1" x14ac:dyDescent="0.3">
      <c r="A488" s="456"/>
      <c r="B488" s="23"/>
      <c r="C488" s="257" t="s">
        <v>840</v>
      </c>
      <c r="D488" s="257"/>
      <c r="E488" s="257"/>
      <c r="F488" s="257"/>
      <c r="G488" s="25">
        <v>5140009</v>
      </c>
      <c r="H488" s="26">
        <v>16400</v>
      </c>
      <c r="I488" s="27">
        <f t="shared" si="31"/>
        <v>0</v>
      </c>
    </row>
    <row r="489" spans="1:9" ht="28.2" customHeight="1" x14ac:dyDescent="0.3">
      <c r="A489" s="456"/>
      <c r="B489" s="28"/>
      <c r="C489" s="252" t="s">
        <v>847</v>
      </c>
      <c r="D489" s="252"/>
      <c r="E489" s="252"/>
      <c r="F489" s="252"/>
      <c r="G489" s="9">
        <v>5140023</v>
      </c>
      <c r="H489" s="10">
        <v>16400</v>
      </c>
      <c r="I489" s="29">
        <f t="shared" si="31"/>
        <v>0</v>
      </c>
    </row>
    <row r="490" spans="1:9" ht="28.2" customHeight="1" thickBot="1" x14ac:dyDescent="0.35">
      <c r="A490" s="456"/>
      <c r="B490" s="65"/>
      <c r="C490" s="253" t="s">
        <v>853</v>
      </c>
      <c r="D490" s="253"/>
      <c r="E490" s="253"/>
      <c r="F490" s="253"/>
      <c r="G490" s="131">
        <v>5140010</v>
      </c>
      <c r="H490" s="48">
        <v>21400</v>
      </c>
      <c r="I490" s="49">
        <f t="shared" si="31"/>
        <v>0</v>
      </c>
    </row>
    <row r="491" spans="1:9" ht="28.2" customHeight="1" x14ac:dyDescent="0.3">
      <c r="A491" s="456"/>
      <c r="B491" s="23"/>
      <c r="C491" s="452" t="s">
        <v>841</v>
      </c>
      <c r="D491" s="327"/>
      <c r="E491" s="327"/>
      <c r="F491" s="328"/>
      <c r="G491" s="25">
        <v>5140013</v>
      </c>
      <c r="H491" s="26">
        <v>21800</v>
      </c>
      <c r="I491" s="27">
        <f t="shared" si="31"/>
        <v>0</v>
      </c>
    </row>
    <row r="492" spans="1:9" ht="28.2" customHeight="1" x14ac:dyDescent="0.3">
      <c r="A492" s="456"/>
      <c r="B492" s="82"/>
      <c r="C492" s="290" t="s">
        <v>848</v>
      </c>
      <c r="D492" s="308"/>
      <c r="E492" s="308"/>
      <c r="F492" s="309"/>
      <c r="G492" s="218">
        <v>5140025</v>
      </c>
      <c r="H492" s="123">
        <v>21800</v>
      </c>
      <c r="I492" s="44">
        <f t="shared" si="31"/>
        <v>0</v>
      </c>
    </row>
    <row r="493" spans="1:9" ht="28.2" customHeight="1" thickBot="1" x14ac:dyDescent="0.35">
      <c r="A493" s="456"/>
      <c r="B493" s="65"/>
      <c r="C493" s="429" t="s">
        <v>854</v>
      </c>
      <c r="D493" s="330"/>
      <c r="E493" s="330"/>
      <c r="F493" s="331"/>
      <c r="G493" s="131">
        <v>5140014</v>
      </c>
      <c r="H493" s="48">
        <v>28400</v>
      </c>
      <c r="I493" s="49">
        <f t="shared" si="31"/>
        <v>0</v>
      </c>
    </row>
    <row r="494" spans="1:9" ht="28.2" customHeight="1" x14ac:dyDescent="0.3">
      <c r="A494" s="456"/>
      <c r="B494" s="23"/>
      <c r="C494" s="257" t="s">
        <v>842</v>
      </c>
      <c r="D494" s="257"/>
      <c r="E494" s="257"/>
      <c r="F494" s="257"/>
      <c r="G494" s="25">
        <v>5140017</v>
      </c>
      <c r="H494" s="26">
        <v>27200</v>
      </c>
      <c r="I494" s="27">
        <f t="shared" si="31"/>
        <v>0</v>
      </c>
    </row>
    <row r="495" spans="1:9" ht="28.2" customHeight="1" x14ac:dyDescent="0.3">
      <c r="A495" s="456"/>
      <c r="B495" s="28"/>
      <c r="C495" s="252" t="s">
        <v>849</v>
      </c>
      <c r="D495" s="252"/>
      <c r="E495" s="252"/>
      <c r="F495" s="252"/>
      <c r="G495" s="9">
        <v>5140027</v>
      </c>
      <c r="H495" s="10">
        <v>27200</v>
      </c>
      <c r="I495" s="29">
        <f t="shared" si="31"/>
        <v>0</v>
      </c>
    </row>
    <row r="496" spans="1:9" ht="28.2" customHeight="1" thickBot="1" x14ac:dyDescent="0.35">
      <c r="A496" s="457"/>
      <c r="B496" s="30"/>
      <c r="C496" s="258" t="s">
        <v>855</v>
      </c>
      <c r="D496" s="258"/>
      <c r="E496" s="258"/>
      <c r="F496" s="258"/>
      <c r="G496" s="32">
        <v>5140018</v>
      </c>
      <c r="H496" s="195">
        <v>35400</v>
      </c>
      <c r="I496" s="34">
        <f t="shared" si="31"/>
        <v>0</v>
      </c>
    </row>
    <row r="497" spans="1:9" ht="28.2" customHeight="1" thickBot="1" x14ac:dyDescent="0.35">
      <c r="A497" s="96"/>
      <c r="B497" s="97"/>
      <c r="C497" s="297" t="s">
        <v>200</v>
      </c>
      <c r="D497" s="297"/>
      <c r="E497" s="297"/>
      <c r="F497" s="297"/>
      <c r="G497" s="297"/>
      <c r="H497" s="297"/>
      <c r="I497" s="99"/>
    </row>
    <row r="498" spans="1:9" ht="14.1" customHeight="1" x14ac:dyDescent="0.3">
      <c r="A498" s="443" t="s">
        <v>201</v>
      </c>
      <c r="B498" s="444"/>
      <c r="C498" s="444"/>
      <c r="D498" s="444"/>
      <c r="E498" s="444"/>
      <c r="F498" s="444"/>
      <c r="G498" s="444"/>
      <c r="H498" s="444"/>
      <c r="I498" s="445"/>
    </row>
    <row r="499" spans="1:9" ht="42.45" customHeight="1" x14ac:dyDescent="0.3">
      <c r="A499" s="333" t="s">
        <v>202</v>
      </c>
      <c r="B499" s="334"/>
      <c r="C499" s="334"/>
      <c r="D499" s="334"/>
      <c r="E499" s="334"/>
      <c r="F499" s="334"/>
      <c r="G499" s="334"/>
      <c r="H499" s="334"/>
      <c r="I499" s="335"/>
    </row>
    <row r="500" spans="1:9" ht="42.45" customHeight="1" thickBot="1" x14ac:dyDescent="0.35">
      <c r="A500" s="430" t="s">
        <v>647</v>
      </c>
      <c r="B500" s="431"/>
      <c r="C500" s="431"/>
      <c r="D500" s="431"/>
      <c r="E500" s="431"/>
      <c r="F500" s="431"/>
      <c r="G500" s="431"/>
      <c r="H500" s="431"/>
      <c r="I500" s="432"/>
    </row>
    <row r="501" spans="1:9" ht="28.2" customHeight="1" x14ac:dyDescent="0.3">
      <c r="A501" s="259"/>
      <c r="B501" s="269" t="s">
        <v>635</v>
      </c>
      <c r="C501" s="278" t="s">
        <v>648</v>
      </c>
      <c r="D501" s="278"/>
      <c r="E501" s="278"/>
      <c r="F501" s="278"/>
      <c r="G501" s="25">
        <v>4010016</v>
      </c>
      <c r="H501" s="26">
        <v>13800</v>
      </c>
      <c r="I501" s="27">
        <f t="shared" ref="I501:I508" si="32">H501-(H501*скидка/100)</f>
        <v>0</v>
      </c>
    </row>
    <row r="502" spans="1:9" ht="28.2" customHeight="1" x14ac:dyDescent="0.3">
      <c r="A502" s="260"/>
      <c r="B502" s="270"/>
      <c r="C502" s="273" t="s">
        <v>649</v>
      </c>
      <c r="D502" s="273"/>
      <c r="E502" s="273"/>
      <c r="F502" s="273"/>
      <c r="G502" s="9">
        <v>4010017</v>
      </c>
      <c r="H502" s="10">
        <v>22300</v>
      </c>
      <c r="I502" s="29">
        <f t="shared" si="32"/>
        <v>0</v>
      </c>
    </row>
    <row r="503" spans="1:9" ht="28.2" customHeight="1" thickBot="1" x14ac:dyDescent="0.35">
      <c r="A503" s="260"/>
      <c r="B503" s="270"/>
      <c r="C503" s="253" t="s">
        <v>650</v>
      </c>
      <c r="D503" s="253"/>
      <c r="E503" s="253"/>
      <c r="F503" s="253"/>
      <c r="G503" s="47"/>
      <c r="H503" s="48">
        <v>23800</v>
      </c>
      <c r="I503" s="49">
        <f t="shared" si="32"/>
        <v>0</v>
      </c>
    </row>
    <row r="504" spans="1:9" ht="28.2" customHeight="1" x14ac:dyDescent="0.3">
      <c r="A504" s="260"/>
      <c r="B504" s="269" t="s">
        <v>636</v>
      </c>
      <c r="C504" s="278" t="s">
        <v>651</v>
      </c>
      <c r="D504" s="278"/>
      <c r="E504" s="278"/>
      <c r="F504" s="278"/>
      <c r="G504" s="25">
        <v>4010072</v>
      </c>
      <c r="H504" s="26">
        <v>18000</v>
      </c>
      <c r="I504" s="27">
        <f t="shared" si="32"/>
        <v>0</v>
      </c>
    </row>
    <row r="505" spans="1:9" ht="28.2" customHeight="1" thickBot="1" x14ac:dyDescent="0.35">
      <c r="A505" s="261"/>
      <c r="B505" s="272"/>
      <c r="C505" s="286" t="s">
        <v>652</v>
      </c>
      <c r="D505" s="286"/>
      <c r="E505" s="286"/>
      <c r="F505" s="286"/>
      <c r="G505" s="32">
        <v>4010073</v>
      </c>
      <c r="H505" s="33">
        <v>29000</v>
      </c>
      <c r="I505" s="34">
        <f t="shared" si="32"/>
        <v>0</v>
      </c>
    </row>
    <row r="506" spans="1:9" ht="28.2" customHeight="1" x14ac:dyDescent="0.3">
      <c r="A506" s="259"/>
      <c r="B506" s="269" t="s">
        <v>635</v>
      </c>
      <c r="C506" s="279" t="s">
        <v>436</v>
      </c>
      <c r="D506" s="279"/>
      <c r="E506" s="279"/>
      <c r="F506" s="279"/>
      <c r="G506" s="25">
        <v>4010010</v>
      </c>
      <c r="H506" s="26">
        <v>13800</v>
      </c>
      <c r="I506" s="27">
        <f t="shared" si="32"/>
        <v>0</v>
      </c>
    </row>
    <row r="507" spans="1:9" ht="28.2" customHeight="1" x14ac:dyDescent="0.3">
      <c r="A507" s="260"/>
      <c r="B507" s="270"/>
      <c r="C507" s="273" t="s">
        <v>437</v>
      </c>
      <c r="D507" s="273"/>
      <c r="E507" s="273"/>
      <c r="F507" s="273"/>
      <c r="G507" s="9">
        <v>4010011</v>
      </c>
      <c r="H507" s="10">
        <v>22300</v>
      </c>
      <c r="I507" s="29">
        <f t="shared" si="32"/>
        <v>0</v>
      </c>
    </row>
    <row r="508" spans="1:9" ht="28.2" customHeight="1" thickBot="1" x14ac:dyDescent="0.35">
      <c r="A508" s="260"/>
      <c r="B508" s="270"/>
      <c r="C508" s="301" t="s">
        <v>438</v>
      </c>
      <c r="D508" s="301"/>
      <c r="E508" s="301"/>
      <c r="F508" s="301"/>
      <c r="G508" s="131"/>
      <c r="H508" s="48">
        <v>23800</v>
      </c>
      <c r="I508" s="49">
        <f t="shared" si="32"/>
        <v>0</v>
      </c>
    </row>
    <row r="509" spans="1:9" ht="28.2" customHeight="1" x14ac:dyDescent="0.3">
      <c r="A509" s="260"/>
      <c r="B509" s="269" t="s">
        <v>636</v>
      </c>
      <c r="C509" s="318" t="s">
        <v>653</v>
      </c>
      <c r="D509" s="318"/>
      <c r="E509" s="318"/>
      <c r="F509" s="318"/>
      <c r="G509" s="25">
        <v>4010082</v>
      </c>
      <c r="H509" s="26">
        <v>18000</v>
      </c>
      <c r="I509" s="27">
        <f t="shared" ref="I509:I513" si="33">H509-(H509*скидка/100)</f>
        <v>0</v>
      </c>
    </row>
    <row r="510" spans="1:9" ht="28.2" customHeight="1" thickBot="1" x14ac:dyDescent="0.35">
      <c r="A510" s="261"/>
      <c r="B510" s="272"/>
      <c r="C510" s="286" t="s">
        <v>654</v>
      </c>
      <c r="D510" s="286"/>
      <c r="E510" s="286"/>
      <c r="F510" s="286"/>
      <c r="G510" s="32">
        <v>4010083</v>
      </c>
      <c r="H510" s="33">
        <v>29000</v>
      </c>
      <c r="I510" s="34">
        <f t="shared" si="33"/>
        <v>0</v>
      </c>
    </row>
    <row r="511" spans="1:9" ht="28.2" customHeight="1" x14ac:dyDescent="0.3">
      <c r="A511" s="259"/>
      <c r="B511" s="269" t="s">
        <v>635</v>
      </c>
      <c r="C511" s="279" t="s">
        <v>439</v>
      </c>
      <c r="D511" s="279"/>
      <c r="E511" s="279"/>
      <c r="F511" s="279"/>
      <c r="G511" s="25">
        <v>4010012</v>
      </c>
      <c r="H511" s="26">
        <v>13800</v>
      </c>
      <c r="I511" s="27">
        <f t="shared" si="33"/>
        <v>0</v>
      </c>
    </row>
    <row r="512" spans="1:9" ht="28.2" customHeight="1" x14ac:dyDescent="0.3">
      <c r="A512" s="260"/>
      <c r="B512" s="270"/>
      <c r="C512" s="273" t="s">
        <v>440</v>
      </c>
      <c r="D512" s="273"/>
      <c r="E512" s="273"/>
      <c r="F512" s="273"/>
      <c r="G512" s="9">
        <v>4010013</v>
      </c>
      <c r="H512" s="10">
        <v>22300</v>
      </c>
      <c r="I512" s="29">
        <f t="shared" si="33"/>
        <v>0</v>
      </c>
    </row>
    <row r="513" spans="1:9" ht="28.2" customHeight="1" thickBot="1" x14ac:dyDescent="0.35">
      <c r="A513" s="260"/>
      <c r="B513" s="270"/>
      <c r="C513" s="286" t="s">
        <v>441</v>
      </c>
      <c r="D513" s="286"/>
      <c r="E513" s="286"/>
      <c r="F513" s="286"/>
      <c r="G513" s="32"/>
      <c r="H513" s="33">
        <v>23800</v>
      </c>
      <c r="I513" s="34">
        <f t="shared" si="33"/>
        <v>0</v>
      </c>
    </row>
    <row r="514" spans="1:9" ht="28.2" customHeight="1" x14ac:dyDescent="0.3">
      <c r="A514" s="260"/>
      <c r="B514" s="269" t="s">
        <v>636</v>
      </c>
      <c r="C514" s="317" t="s">
        <v>655</v>
      </c>
      <c r="D514" s="317"/>
      <c r="E514" s="317"/>
      <c r="F514" s="317"/>
      <c r="G514" s="51">
        <v>4010074</v>
      </c>
      <c r="H514" s="22">
        <v>18000</v>
      </c>
      <c r="I514" s="44">
        <f t="shared" ref="I514:I518" si="34">H514-(H514*скидка/100)</f>
        <v>0</v>
      </c>
    </row>
    <row r="515" spans="1:9" ht="28.2" customHeight="1" thickBot="1" x14ac:dyDescent="0.35">
      <c r="A515" s="261"/>
      <c r="B515" s="272"/>
      <c r="C515" s="286" t="s">
        <v>656</v>
      </c>
      <c r="D515" s="286"/>
      <c r="E515" s="286"/>
      <c r="F515" s="286"/>
      <c r="G515" s="32">
        <v>4010078</v>
      </c>
      <c r="H515" s="33">
        <v>29000</v>
      </c>
      <c r="I515" s="34">
        <f t="shared" si="34"/>
        <v>0</v>
      </c>
    </row>
    <row r="516" spans="1:9" ht="28.2" customHeight="1" x14ac:dyDescent="0.3">
      <c r="A516" s="259"/>
      <c r="B516" s="269" t="s">
        <v>635</v>
      </c>
      <c r="C516" s="318" t="s">
        <v>657</v>
      </c>
      <c r="D516" s="318"/>
      <c r="E516" s="318"/>
      <c r="F516" s="318"/>
      <c r="G516" s="25">
        <v>4010014</v>
      </c>
      <c r="H516" s="26">
        <v>13800</v>
      </c>
      <c r="I516" s="27">
        <f t="shared" si="34"/>
        <v>0</v>
      </c>
    </row>
    <row r="517" spans="1:9" ht="28.2" customHeight="1" x14ac:dyDescent="0.3">
      <c r="A517" s="260"/>
      <c r="B517" s="270"/>
      <c r="C517" s="273" t="s">
        <v>658</v>
      </c>
      <c r="D517" s="273"/>
      <c r="E517" s="273"/>
      <c r="F517" s="273"/>
      <c r="G517" s="9">
        <v>4010015</v>
      </c>
      <c r="H517" s="10">
        <v>22300</v>
      </c>
      <c r="I517" s="29">
        <f t="shared" si="34"/>
        <v>0</v>
      </c>
    </row>
    <row r="518" spans="1:9" ht="28.2" customHeight="1" thickBot="1" x14ac:dyDescent="0.35">
      <c r="A518" s="260"/>
      <c r="B518" s="270"/>
      <c r="C518" s="286" t="s">
        <v>659</v>
      </c>
      <c r="D518" s="286"/>
      <c r="E518" s="286"/>
      <c r="F518" s="286"/>
      <c r="G518" s="32"/>
      <c r="H518" s="33">
        <v>23800</v>
      </c>
      <c r="I518" s="34">
        <f t="shared" si="34"/>
        <v>0</v>
      </c>
    </row>
    <row r="519" spans="1:9" ht="28.2" customHeight="1" x14ac:dyDescent="0.3">
      <c r="A519" s="260"/>
      <c r="B519" s="269" t="s">
        <v>636</v>
      </c>
      <c r="C519" s="317" t="s">
        <v>660</v>
      </c>
      <c r="D519" s="317"/>
      <c r="E519" s="317"/>
      <c r="F519" s="317"/>
      <c r="G519" s="51">
        <v>4010080</v>
      </c>
      <c r="H519" s="22">
        <v>18000</v>
      </c>
      <c r="I519" s="44">
        <f t="shared" ref="I519:I520" si="35">H519-(H519*скидка/100)</f>
        <v>0</v>
      </c>
    </row>
    <row r="520" spans="1:9" ht="28.2" customHeight="1" thickBot="1" x14ac:dyDescent="0.35">
      <c r="A520" s="261"/>
      <c r="B520" s="272"/>
      <c r="C520" s="286" t="s">
        <v>661</v>
      </c>
      <c r="D520" s="286"/>
      <c r="E520" s="286"/>
      <c r="F520" s="286"/>
      <c r="G520" s="32">
        <v>4010079</v>
      </c>
      <c r="H520" s="33">
        <v>29000</v>
      </c>
      <c r="I520" s="34">
        <f t="shared" si="35"/>
        <v>0</v>
      </c>
    </row>
    <row r="521" spans="1:9" ht="28.2" customHeight="1" thickBot="1" x14ac:dyDescent="0.35">
      <c r="A521" s="96"/>
      <c r="B521" s="97"/>
      <c r="C521" s="297" t="s">
        <v>203</v>
      </c>
      <c r="D521" s="297"/>
      <c r="E521" s="297"/>
      <c r="F521" s="297"/>
      <c r="G521" s="297"/>
      <c r="H521" s="297"/>
      <c r="I521" s="99"/>
    </row>
    <row r="522" spans="1:9" ht="14.1" customHeight="1" x14ac:dyDescent="0.3">
      <c r="A522" s="416" t="s">
        <v>204</v>
      </c>
      <c r="B522" s="417"/>
      <c r="C522" s="417"/>
      <c r="D522" s="417"/>
      <c r="E522" s="417"/>
      <c r="F522" s="417"/>
      <c r="G522" s="417"/>
      <c r="H522" s="417"/>
      <c r="I522" s="418"/>
    </row>
    <row r="523" spans="1:9" ht="14.1" customHeight="1" x14ac:dyDescent="0.3">
      <c r="A523" s="333" t="s">
        <v>443</v>
      </c>
      <c r="B523" s="334"/>
      <c r="C523" s="334"/>
      <c r="D523" s="334"/>
      <c r="E523" s="334"/>
      <c r="F523" s="334"/>
      <c r="G523" s="334"/>
      <c r="H523" s="334"/>
      <c r="I523" s="335"/>
    </row>
    <row r="524" spans="1:9" ht="14.1" customHeight="1" x14ac:dyDescent="0.3">
      <c r="A524" s="333" t="s">
        <v>442</v>
      </c>
      <c r="B524" s="334"/>
      <c r="C524" s="334"/>
      <c r="D524" s="334"/>
      <c r="E524" s="334"/>
      <c r="F524" s="334"/>
      <c r="G524" s="334"/>
      <c r="H524" s="334"/>
      <c r="I524" s="335"/>
    </row>
    <row r="525" spans="1:9" ht="14.1" customHeight="1" x14ac:dyDescent="0.3">
      <c r="A525" s="333" t="s">
        <v>444</v>
      </c>
      <c r="B525" s="334"/>
      <c r="C525" s="334"/>
      <c r="D525" s="334"/>
      <c r="E525" s="334"/>
      <c r="F525" s="334"/>
      <c r="G525" s="334"/>
      <c r="H525" s="334"/>
      <c r="I525" s="335"/>
    </row>
    <row r="526" spans="1:9" ht="14.1" customHeight="1" x14ac:dyDescent="0.3">
      <c r="A526" s="333" t="s">
        <v>445</v>
      </c>
      <c r="B526" s="334"/>
      <c r="C526" s="334"/>
      <c r="D526" s="334"/>
      <c r="E526" s="334"/>
      <c r="F526" s="334"/>
      <c r="G526" s="334"/>
      <c r="H526" s="334"/>
      <c r="I526" s="335"/>
    </row>
    <row r="527" spans="1:9" ht="14.1" customHeight="1" x14ac:dyDescent="0.3">
      <c r="A527" s="333" t="s">
        <v>206</v>
      </c>
      <c r="B527" s="334"/>
      <c r="C527" s="334"/>
      <c r="D527" s="334"/>
      <c r="E527" s="334"/>
      <c r="F527" s="334"/>
      <c r="G527" s="334"/>
      <c r="H527" s="334"/>
      <c r="I527" s="335"/>
    </row>
    <row r="528" spans="1:9" ht="28.2" customHeight="1" x14ac:dyDescent="0.3">
      <c r="A528" s="333" t="s">
        <v>207</v>
      </c>
      <c r="B528" s="334"/>
      <c r="C528" s="334"/>
      <c r="D528" s="334"/>
      <c r="E528" s="334"/>
      <c r="F528" s="334"/>
      <c r="G528" s="334"/>
      <c r="H528" s="334"/>
      <c r="I528" s="335"/>
    </row>
    <row r="529" spans="1:9" ht="14.1" customHeight="1" x14ac:dyDescent="0.3">
      <c r="A529" s="333" t="s">
        <v>205</v>
      </c>
      <c r="B529" s="334"/>
      <c r="C529" s="334"/>
      <c r="D529" s="334"/>
      <c r="E529" s="334"/>
      <c r="F529" s="334"/>
      <c r="G529" s="334"/>
      <c r="H529" s="334"/>
      <c r="I529" s="335"/>
    </row>
    <row r="530" spans="1:9" ht="28.2" customHeight="1" x14ac:dyDescent="0.3">
      <c r="A530" s="333" t="s">
        <v>208</v>
      </c>
      <c r="B530" s="334"/>
      <c r="C530" s="334"/>
      <c r="D530" s="334"/>
      <c r="E530" s="334"/>
      <c r="F530" s="334"/>
      <c r="G530" s="334"/>
      <c r="H530" s="334"/>
      <c r="I530" s="335"/>
    </row>
    <row r="531" spans="1:9" ht="14.1" customHeight="1" x14ac:dyDescent="0.3">
      <c r="A531" s="436" t="s">
        <v>957</v>
      </c>
      <c r="B531" s="437"/>
      <c r="C531" s="437"/>
      <c r="D531" s="437"/>
      <c r="E531" s="437"/>
      <c r="F531" s="437"/>
      <c r="G531" s="437"/>
      <c r="H531" s="437"/>
      <c r="I531" s="438"/>
    </row>
    <row r="532" spans="1:9" ht="56.55" customHeight="1" x14ac:dyDescent="0.3">
      <c r="A532" s="442"/>
      <c r="B532" s="439"/>
      <c r="C532" s="290" t="s">
        <v>446</v>
      </c>
      <c r="D532" s="308"/>
      <c r="E532" s="308"/>
      <c r="F532" s="309"/>
      <c r="G532" s="145">
        <v>3190005</v>
      </c>
      <c r="H532" s="17">
        <v>39000</v>
      </c>
      <c r="I532" s="152">
        <f t="shared" ref="I532:I536" si="36">H532-(H532*скидка/100)</f>
        <v>0</v>
      </c>
    </row>
    <row r="533" spans="1:9" ht="56.55" customHeight="1" x14ac:dyDescent="0.3">
      <c r="A533" s="260"/>
      <c r="B533" s="440"/>
      <c r="C533" s="290" t="s">
        <v>447</v>
      </c>
      <c r="D533" s="308"/>
      <c r="E533" s="308"/>
      <c r="F533" s="309"/>
      <c r="G533" s="145">
        <v>3190006</v>
      </c>
      <c r="H533" s="17">
        <v>41300</v>
      </c>
      <c r="I533" s="152">
        <f t="shared" si="36"/>
        <v>0</v>
      </c>
    </row>
    <row r="534" spans="1:9" ht="56.55" customHeight="1" x14ac:dyDescent="0.3">
      <c r="A534" s="336"/>
      <c r="B534" s="441"/>
      <c r="C534" s="290" t="s">
        <v>448</v>
      </c>
      <c r="D534" s="308"/>
      <c r="E534" s="308"/>
      <c r="F534" s="309"/>
      <c r="G534" s="145">
        <v>3190007</v>
      </c>
      <c r="H534" s="17">
        <v>42600</v>
      </c>
      <c r="I534" s="152">
        <f t="shared" si="36"/>
        <v>0</v>
      </c>
    </row>
    <row r="535" spans="1:9" ht="84.9" customHeight="1" x14ac:dyDescent="0.3">
      <c r="A535" s="28"/>
      <c r="B535" s="8"/>
      <c r="C535" s="273" t="s">
        <v>344</v>
      </c>
      <c r="D535" s="273"/>
      <c r="E535" s="273"/>
      <c r="F535" s="273"/>
      <c r="G535" s="13">
        <v>3190003</v>
      </c>
      <c r="H535" s="10">
        <v>23500</v>
      </c>
      <c r="I535" s="152">
        <f t="shared" si="36"/>
        <v>0</v>
      </c>
    </row>
    <row r="536" spans="1:9" ht="84.9" customHeight="1" x14ac:dyDescent="0.3">
      <c r="A536" s="167"/>
      <c r="B536" s="8"/>
      <c r="C536" s="273" t="s">
        <v>373</v>
      </c>
      <c r="D536" s="273"/>
      <c r="E536" s="273"/>
      <c r="F536" s="273"/>
      <c r="G536" s="13">
        <v>3190004</v>
      </c>
      <c r="H536" s="10">
        <v>40300</v>
      </c>
      <c r="I536" s="152">
        <f t="shared" si="36"/>
        <v>0</v>
      </c>
    </row>
    <row r="537" spans="1:9" ht="84.9" customHeight="1" x14ac:dyDescent="0.3">
      <c r="A537" s="50"/>
      <c r="B537" s="21"/>
      <c r="C537" s="316" t="s">
        <v>345</v>
      </c>
      <c r="D537" s="316"/>
      <c r="E537" s="316"/>
      <c r="F537" s="316"/>
      <c r="G537" s="35">
        <v>3190001</v>
      </c>
      <c r="H537" s="22">
        <v>13800</v>
      </c>
      <c r="I537" s="198">
        <f>H537-(H537*скидка/100)</f>
        <v>0</v>
      </c>
    </row>
    <row r="538" spans="1:9" ht="84.9" customHeight="1" x14ac:dyDescent="0.3">
      <c r="A538" s="167"/>
      <c r="B538" s="8"/>
      <c r="C538" s="273" t="s">
        <v>46</v>
      </c>
      <c r="D538" s="273"/>
      <c r="E538" s="273"/>
      <c r="F538" s="273"/>
      <c r="G538" s="13">
        <v>3190002</v>
      </c>
      <c r="H538" s="10">
        <v>19100</v>
      </c>
      <c r="I538" s="152">
        <f>H538-(H538*скидка/100)</f>
        <v>0</v>
      </c>
    </row>
    <row r="539" spans="1:9" ht="84.9" customHeight="1" x14ac:dyDescent="0.3">
      <c r="A539" s="28"/>
      <c r="B539" s="8"/>
      <c r="C539" s="252" t="s">
        <v>958</v>
      </c>
      <c r="D539" s="252"/>
      <c r="E539" s="252"/>
      <c r="F539" s="252"/>
      <c r="G539" s="13"/>
      <c r="H539" s="10"/>
      <c r="I539" s="152"/>
    </row>
    <row r="540" spans="1:9" ht="84.9" customHeight="1" x14ac:dyDescent="0.3">
      <c r="A540" s="28"/>
      <c r="B540" s="8"/>
      <c r="C540" s="252" t="s">
        <v>959</v>
      </c>
      <c r="D540" s="252"/>
      <c r="E540" s="252"/>
      <c r="F540" s="252"/>
      <c r="G540" s="13"/>
      <c r="H540" s="10"/>
      <c r="I540" s="152"/>
    </row>
    <row r="541" spans="1:9" ht="28.2" customHeight="1" thickBot="1" x14ac:dyDescent="0.35">
      <c r="A541" s="65"/>
      <c r="B541" s="43"/>
      <c r="C541" s="619" t="s">
        <v>803</v>
      </c>
      <c r="D541" s="620"/>
      <c r="E541" s="620"/>
      <c r="F541" s="621"/>
      <c r="G541" s="43"/>
      <c r="H541" s="43"/>
      <c r="I541" s="49"/>
    </row>
    <row r="542" spans="1:9" ht="28.2" customHeight="1" thickBot="1" x14ac:dyDescent="0.35">
      <c r="A542" s="125"/>
      <c r="B542" s="126"/>
      <c r="C542" s="297" t="s">
        <v>420</v>
      </c>
      <c r="D542" s="297"/>
      <c r="E542" s="297"/>
      <c r="F542" s="297"/>
      <c r="G542" s="297"/>
      <c r="H542" s="297"/>
      <c r="I542" s="127"/>
    </row>
    <row r="543" spans="1:9" ht="84.9" customHeight="1" x14ac:dyDescent="0.3">
      <c r="A543" s="23"/>
      <c r="B543" s="24"/>
      <c r="C543" s="257" t="s">
        <v>5</v>
      </c>
      <c r="D543" s="257"/>
      <c r="E543" s="257"/>
      <c r="F543" s="257"/>
      <c r="G543" s="75" t="s">
        <v>271</v>
      </c>
      <c r="H543" s="80">
        <v>21100</v>
      </c>
      <c r="I543" s="27">
        <f t="shared" ref="I543:I546" si="37">H543-(H543*скидка/100)</f>
        <v>0</v>
      </c>
    </row>
    <row r="544" spans="1:9" ht="84.9" customHeight="1" x14ac:dyDescent="0.3">
      <c r="A544" s="167"/>
      <c r="B544" s="8"/>
      <c r="C544" s="391" t="s">
        <v>6</v>
      </c>
      <c r="D544" s="391"/>
      <c r="E544" s="391"/>
      <c r="F544" s="391"/>
      <c r="G544" s="18" t="s">
        <v>274</v>
      </c>
      <c r="H544" s="11">
        <v>21100</v>
      </c>
      <c r="I544" s="29">
        <f t="shared" si="37"/>
        <v>0</v>
      </c>
    </row>
    <row r="545" spans="1:9" ht="84.9" customHeight="1" x14ac:dyDescent="0.3">
      <c r="A545" s="28"/>
      <c r="B545" s="8"/>
      <c r="C545" s="252" t="s">
        <v>64</v>
      </c>
      <c r="D545" s="252"/>
      <c r="E545" s="252"/>
      <c r="F545" s="252"/>
      <c r="G545" s="13">
        <v>3220001</v>
      </c>
      <c r="H545" s="81">
        <v>24600</v>
      </c>
      <c r="I545" s="29">
        <f t="shared" si="37"/>
        <v>0</v>
      </c>
    </row>
    <row r="546" spans="1:9" ht="84.9" customHeight="1" thickBot="1" x14ac:dyDescent="0.35">
      <c r="A546" s="30"/>
      <c r="B546" s="31"/>
      <c r="C546" s="390" t="s">
        <v>9</v>
      </c>
      <c r="D546" s="390"/>
      <c r="E546" s="390"/>
      <c r="F546" s="390"/>
      <c r="G546" s="77" t="s">
        <v>279</v>
      </c>
      <c r="H546" s="132">
        <v>27000</v>
      </c>
      <c r="I546" s="34">
        <f t="shared" si="37"/>
        <v>0</v>
      </c>
    </row>
    <row r="547" spans="1:9" ht="113.25" customHeight="1" thickBot="1" x14ac:dyDescent="0.35">
      <c r="A547" s="88"/>
      <c r="B547" s="89"/>
      <c r="C547" s="262" t="s">
        <v>1435</v>
      </c>
      <c r="D547" s="262"/>
      <c r="E547" s="262"/>
      <c r="F547" s="262"/>
      <c r="G547" s="90"/>
      <c r="H547" s="90"/>
      <c r="I547" s="111"/>
    </row>
    <row r="548" spans="1:9" ht="28.2" customHeight="1" thickBot="1" x14ac:dyDescent="0.35">
      <c r="A548" s="104"/>
      <c r="B548" s="105"/>
      <c r="C548" s="263" t="s">
        <v>210</v>
      </c>
      <c r="D548" s="263"/>
      <c r="E548" s="263"/>
      <c r="F548" s="263"/>
      <c r="G548" s="263"/>
      <c r="H548" s="263"/>
      <c r="I548" s="106"/>
    </row>
    <row r="549" spans="1:9" ht="28.2" customHeight="1" x14ac:dyDescent="0.3">
      <c r="A549" s="298" t="s">
        <v>631</v>
      </c>
      <c r="B549" s="319" t="s">
        <v>636</v>
      </c>
      <c r="C549" s="631" t="s">
        <v>856</v>
      </c>
      <c r="D549" s="524"/>
      <c r="E549" s="524"/>
      <c r="F549" s="524"/>
      <c r="G549" s="629">
        <v>5130002</v>
      </c>
      <c r="H549" s="80">
        <v>9700</v>
      </c>
      <c r="I549" s="27">
        <f t="shared" ref="I549:I575" si="38">H549-(H549*скидка/100)</f>
        <v>0</v>
      </c>
    </row>
    <row r="550" spans="1:9" ht="28.2" customHeight="1" x14ac:dyDescent="0.3">
      <c r="A550" s="299"/>
      <c r="B550" s="320"/>
      <c r="C550" s="632" t="s">
        <v>860</v>
      </c>
      <c r="D550" s="391"/>
      <c r="E550" s="391"/>
      <c r="F550" s="391"/>
      <c r="G550" s="145">
        <v>5130033</v>
      </c>
      <c r="H550" s="11">
        <v>9700</v>
      </c>
      <c r="I550" s="29">
        <f t="shared" si="38"/>
        <v>0</v>
      </c>
    </row>
    <row r="551" spans="1:9" ht="28.2" customHeight="1" thickBot="1" x14ac:dyDescent="0.35">
      <c r="A551" s="299"/>
      <c r="B551" s="320"/>
      <c r="C551" s="633" t="s">
        <v>873</v>
      </c>
      <c r="D551" s="390"/>
      <c r="E551" s="390"/>
      <c r="F551" s="390"/>
      <c r="G551" s="630">
        <v>5130003</v>
      </c>
      <c r="H551" s="132">
        <v>12700</v>
      </c>
      <c r="I551" s="34">
        <f t="shared" si="38"/>
        <v>0</v>
      </c>
    </row>
    <row r="552" spans="1:9" ht="28.2" customHeight="1" x14ac:dyDescent="0.3">
      <c r="A552" s="299"/>
      <c r="B552" s="320"/>
      <c r="C552" s="326" t="s">
        <v>857</v>
      </c>
      <c r="D552" s="327"/>
      <c r="E552" s="327"/>
      <c r="F552" s="328"/>
      <c r="G552" s="25">
        <v>5130004</v>
      </c>
      <c r="H552" s="26">
        <v>10900</v>
      </c>
      <c r="I552" s="27">
        <f t="shared" si="38"/>
        <v>0</v>
      </c>
    </row>
    <row r="553" spans="1:9" ht="28.2" customHeight="1" x14ac:dyDescent="0.3">
      <c r="A553" s="299"/>
      <c r="B553" s="320"/>
      <c r="C553" s="323" t="s">
        <v>861</v>
      </c>
      <c r="D553" s="308"/>
      <c r="E553" s="308"/>
      <c r="F553" s="309"/>
      <c r="G553" s="218">
        <v>5130024</v>
      </c>
      <c r="H553" s="123">
        <v>10900</v>
      </c>
      <c r="I553" s="44">
        <f t="shared" si="38"/>
        <v>0</v>
      </c>
    </row>
    <row r="554" spans="1:9" ht="28.2" customHeight="1" thickBot="1" x14ac:dyDescent="0.35">
      <c r="A554" s="299"/>
      <c r="B554" s="320"/>
      <c r="C554" s="329" t="s">
        <v>874</v>
      </c>
      <c r="D554" s="330"/>
      <c r="E554" s="330"/>
      <c r="F554" s="331"/>
      <c r="G554" s="131">
        <v>5130005</v>
      </c>
      <c r="H554" s="48">
        <v>14200</v>
      </c>
      <c r="I554" s="49">
        <f t="shared" si="38"/>
        <v>0</v>
      </c>
    </row>
    <row r="555" spans="1:9" ht="28.2" customHeight="1" x14ac:dyDescent="0.3">
      <c r="A555" s="299"/>
      <c r="B555" s="320"/>
      <c r="C555" s="361" t="s">
        <v>858</v>
      </c>
      <c r="D555" s="362"/>
      <c r="E555" s="362"/>
      <c r="F555" s="362"/>
      <c r="G555" s="25">
        <v>5130006</v>
      </c>
      <c r="H555" s="26">
        <v>12500</v>
      </c>
      <c r="I555" s="27">
        <f t="shared" si="38"/>
        <v>0</v>
      </c>
    </row>
    <row r="556" spans="1:9" ht="28.2" customHeight="1" x14ac:dyDescent="0.3">
      <c r="A556" s="299"/>
      <c r="B556" s="320"/>
      <c r="C556" s="324" t="s">
        <v>862</v>
      </c>
      <c r="D556" s="325"/>
      <c r="E556" s="325"/>
      <c r="F556" s="325"/>
      <c r="G556" s="9">
        <v>5130034</v>
      </c>
      <c r="H556" s="10">
        <v>12500</v>
      </c>
      <c r="I556" s="29">
        <f t="shared" si="38"/>
        <v>0</v>
      </c>
    </row>
    <row r="557" spans="1:9" ht="28.2" customHeight="1" thickBot="1" x14ac:dyDescent="0.35">
      <c r="A557" s="299"/>
      <c r="B557" s="320"/>
      <c r="C557" s="363" t="s">
        <v>875</v>
      </c>
      <c r="D557" s="253"/>
      <c r="E557" s="253"/>
      <c r="F557" s="253"/>
      <c r="G557" s="131">
        <v>5130007</v>
      </c>
      <c r="H557" s="48">
        <v>16300</v>
      </c>
      <c r="I557" s="49">
        <f t="shared" si="38"/>
        <v>0</v>
      </c>
    </row>
    <row r="558" spans="1:9" ht="28.2" customHeight="1" x14ac:dyDescent="0.3">
      <c r="A558" s="299"/>
      <c r="B558" s="320"/>
      <c r="C558" s="277" t="s">
        <v>859</v>
      </c>
      <c r="D558" s="257"/>
      <c r="E558" s="257"/>
      <c r="F558" s="257"/>
      <c r="G558" s="25">
        <v>5130008</v>
      </c>
      <c r="H558" s="26">
        <v>13700</v>
      </c>
      <c r="I558" s="27">
        <f t="shared" si="38"/>
        <v>0</v>
      </c>
    </row>
    <row r="559" spans="1:9" ht="28.2" customHeight="1" x14ac:dyDescent="0.3">
      <c r="A559" s="299"/>
      <c r="B559" s="320"/>
      <c r="C559" s="275" t="s">
        <v>863</v>
      </c>
      <c r="D559" s="252"/>
      <c r="E559" s="252"/>
      <c r="F559" s="252"/>
      <c r="G559" s="9">
        <v>5130025</v>
      </c>
      <c r="H559" s="10">
        <v>13700</v>
      </c>
      <c r="I559" s="29">
        <f t="shared" si="38"/>
        <v>0</v>
      </c>
    </row>
    <row r="560" spans="1:9" ht="28.2" customHeight="1" thickBot="1" x14ac:dyDescent="0.35">
      <c r="A560" s="299"/>
      <c r="B560" s="320"/>
      <c r="C560" s="363" t="s">
        <v>877</v>
      </c>
      <c r="D560" s="253"/>
      <c r="E560" s="253"/>
      <c r="F560" s="253"/>
      <c r="G560" s="131">
        <v>5130009</v>
      </c>
      <c r="H560" s="48">
        <v>17900</v>
      </c>
      <c r="I560" s="49">
        <f t="shared" si="38"/>
        <v>0</v>
      </c>
    </row>
    <row r="561" spans="1:9" ht="28.2" customHeight="1" x14ac:dyDescent="0.3">
      <c r="A561" s="299"/>
      <c r="B561" s="320"/>
      <c r="C561" s="277" t="s">
        <v>865</v>
      </c>
      <c r="D561" s="257"/>
      <c r="E561" s="257"/>
      <c r="F561" s="257"/>
      <c r="G561" s="25">
        <v>5130010</v>
      </c>
      <c r="H561" s="26">
        <v>16400</v>
      </c>
      <c r="I561" s="27">
        <f t="shared" si="38"/>
        <v>0</v>
      </c>
    </row>
    <row r="562" spans="1:9" ht="28.2" customHeight="1" x14ac:dyDescent="0.3">
      <c r="A562" s="299"/>
      <c r="B562" s="320"/>
      <c r="C562" s="275" t="s">
        <v>864</v>
      </c>
      <c r="D562" s="252"/>
      <c r="E562" s="252"/>
      <c r="F562" s="252"/>
      <c r="G562" s="9">
        <v>5130026</v>
      </c>
      <c r="H562" s="10">
        <v>16400</v>
      </c>
      <c r="I562" s="29">
        <f t="shared" si="38"/>
        <v>0</v>
      </c>
    </row>
    <row r="563" spans="1:9" ht="28.2" customHeight="1" thickBot="1" x14ac:dyDescent="0.35">
      <c r="A563" s="299"/>
      <c r="B563" s="320"/>
      <c r="C563" s="363" t="s">
        <v>876</v>
      </c>
      <c r="D563" s="253"/>
      <c r="E563" s="253"/>
      <c r="F563" s="253"/>
      <c r="G563" s="131">
        <v>5130011</v>
      </c>
      <c r="H563" s="48">
        <v>21400</v>
      </c>
      <c r="I563" s="49">
        <f t="shared" si="38"/>
        <v>0</v>
      </c>
    </row>
    <row r="564" spans="1:9" ht="28.2" customHeight="1" x14ac:dyDescent="0.3">
      <c r="A564" s="299"/>
      <c r="B564" s="320"/>
      <c r="C564" s="277" t="s">
        <v>867</v>
      </c>
      <c r="D564" s="257"/>
      <c r="E564" s="257"/>
      <c r="F564" s="257"/>
      <c r="G564" s="25">
        <v>5130012</v>
      </c>
      <c r="H564" s="26">
        <v>19100</v>
      </c>
      <c r="I564" s="27">
        <f t="shared" si="38"/>
        <v>0</v>
      </c>
    </row>
    <row r="565" spans="1:9" ht="28.2" customHeight="1" x14ac:dyDescent="0.3">
      <c r="A565" s="299"/>
      <c r="B565" s="320"/>
      <c r="C565" s="275" t="s">
        <v>866</v>
      </c>
      <c r="D565" s="252"/>
      <c r="E565" s="252"/>
      <c r="F565" s="252"/>
      <c r="G565" s="9">
        <v>5130027</v>
      </c>
      <c r="H565" s="10">
        <v>19100</v>
      </c>
      <c r="I565" s="29">
        <f t="shared" si="38"/>
        <v>0</v>
      </c>
    </row>
    <row r="566" spans="1:9" ht="28.2" customHeight="1" thickBot="1" x14ac:dyDescent="0.35">
      <c r="A566" s="299"/>
      <c r="B566" s="320"/>
      <c r="C566" s="363" t="s">
        <v>878</v>
      </c>
      <c r="D566" s="253"/>
      <c r="E566" s="253"/>
      <c r="F566" s="253"/>
      <c r="G566" s="131">
        <v>5130013</v>
      </c>
      <c r="H566" s="48">
        <v>24900</v>
      </c>
      <c r="I566" s="49">
        <f t="shared" si="38"/>
        <v>0</v>
      </c>
    </row>
    <row r="567" spans="1:9" ht="28.2" customHeight="1" x14ac:dyDescent="0.3">
      <c r="A567" s="299"/>
      <c r="B567" s="320"/>
      <c r="C567" s="277" t="s">
        <v>868</v>
      </c>
      <c r="D567" s="257"/>
      <c r="E567" s="257"/>
      <c r="F567" s="257"/>
      <c r="G567" s="25">
        <v>5130014</v>
      </c>
      <c r="H567" s="26">
        <v>21800</v>
      </c>
      <c r="I567" s="27">
        <f t="shared" si="38"/>
        <v>0</v>
      </c>
    </row>
    <row r="568" spans="1:9" ht="28.2" customHeight="1" x14ac:dyDescent="0.3">
      <c r="A568" s="299"/>
      <c r="B568" s="320"/>
      <c r="C568" s="275" t="s">
        <v>880</v>
      </c>
      <c r="D568" s="252"/>
      <c r="E568" s="252"/>
      <c r="F568" s="252"/>
      <c r="G568" s="9">
        <v>5130028</v>
      </c>
      <c r="H568" s="10">
        <v>21800</v>
      </c>
      <c r="I568" s="29">
        <f t="shared" si="38"/>
        <v>0</v>
      </c>
    </row>
    <row r="569" spans="1:9" ht="28.2" customHeight="1" thickBot="1" x14ac:dyDescent="0.35">
      <c r="A569" s="299"/>
      <c r="B569" s="320"/>
      <c r="C569" s="276" t="s">
        <v>879</v>
      </c>
      <c r="D569" s="258"/>
      <c r="E569" s="258"/>
      <c r="F569" s="258"/>
      <c r="G569" s="32">
        <v>5130015</v>
      </c>
      <c r="H569" s="33">
        <v>28400</v>
      </c>
      <c r="I569" s="34">
        <f t="shared" si="38"/>
        <v>0</v>
      </c>
    </row>
    <row r="570" spans="1:9" ht="28.2" customHeight="1" x14ac:dyDescent="0.3">
      <c r="A570" s="299"/>
      <c r="B570" s="321"/>
      <c r="C570" s="313" t="s">
        <v>869</v>
      </c>
      <c r="D570" s="314"/>
      <c r="E570" s="314"/>
      <c r="F570" s="315"/>
      <c r="G570" s="51">
        <v>5130016</v>
      </c>
      <c r="H570" s="22">
        <v>24600</v>
      </c>
      <c r="I570" s="44">
        <f t="shared" si="38"/>
        <v>0</v>
      </c>
    </row>
    <row r="571" spans="1:9" ht="28.2" customHeight="1" x14ac:dyDescent="0.3">
      <c r="A571" s="299"/>
      <c r="B571" s="321"/>
      <c r="C571" s="290" t="s">
        <v>870</v>
      </c>
      <c r="D571" s="308"/>
      <c r="E571" s="308"/>
      <c r="F571" s="309"/>
      <c r="G571" s="218">
        <v>5130029</v>
      </c>
      <c r="H571" s="22">
        <v>24600</v>
      </c>
      <c r="I571" s="44">
        <f t="shared" si="38"/>
        <v>0</v>
      </c>
    </row>
    <row r="572" spans="1:9" ht="28.2" customHeight="1" thickBot="1" x14ac:dyDescent="0.35">
      <c r="A572" s="299"/>
      <c r="B572" s="321"/>
      <c r="C572" s="429" t="s">
        <v>881</v>
      </c>
      <c r="D572" s="330"/>
      <c r="E572" s="330"/>
      <c r="F572" s="331"/>
      <c r="G572" s="131">
        <v>5130017</v>
      </c>
      <c r="H572" s="48">
        <v>32000</v>
      </c>
      <c r="I572" s="49">
        <f t="shared" si="38"/>
        <v>0</v>
      </c>
    </row>
    <row r="573" spans="1:9" ht="28.2" customHeight="1" x14ac:dyDescent="0.3">
      <c r="A573" s="299"/>
      <c r="B573" s="320"/>
      <c r="C573" s="277" t="s">
        <v>872</v>
      </c>
      <c r="D573" s="257"/>
      <c r="E573" s="257"/>
      <c r="F573" s="257"/>
      <c r="G573" s="25">
        <v>5130018</v>
      </c>
      <c r="H573" s="26">
        <v>27200</v>
      </c>
      <c r="I573" s="27">
        <f t="shared" si="38"/>
        <v>0</v>
      </c>
    </row>
    <row r="574" spans="1:9" ht="28.2" customHeight="1" x14ac:dyDescent="0.3">
      <c r="A574" s="299"/>
      <c r="B574" s="320"/>
      <c r="C574" s="275" t="s">
        <v>871</v>
      </c>
      <c r="D574" s="252"/>
      <c r="E574" s="252"/>
      <c r="F574" s="252"/>
      <c r="G574" s="9">
        <v>5130030</v>
      </c>
      <c r="H574" s="10">
        <v>27200</v>
      </c>
      <c r="I574" s="29">
        <f t="shared" si="38"/>
        <v>0</v>
      </c>
    </row>
    <row r="575" spans="1:9" ht="28.2" customHeight="1" thickBot="1" x14ac:dyDescent="0.35">
      <c r="A575" s="300"/>
      <c r="B575" s="322"/>
      <c r="C575" s="276" t="s">
        <v>882</v>
      </c>
      <c r="D575" s="258"/>
      <c r="E575" s="258"/>
      <c r="F575" s="258"/>
      <c r="G575" s="32">
        <v>5130019</v>
      </c>
      <c r="H575" s="195">
        <v>35400</v>
      </c>
      <c r="I575" s="34">
        <f t="shared" si="38"/>
        <v>0</v>
      </c>
    </row>
    <row r="576" spans="1:9" ht="28.2" customHeight="1" thickBot="1" x14ac:dyDescent="0.35">
      <c r="A576" s="96"/>
      <c r="B576" s="97"/>
      <c r="C576" s="297" t="s">
        <v>211</v>
      </c>
      <c r="D576" s="297"/>
      <c r="E576" s="297"/>
      <c r="F576" s="297"/>
      <c r="G576" s="297"/>
      <c r="H576" s="297"/>
      <c r="I576" s="99"/>
    </row>
    <row r="577" spans="1:9" ht="14.1" customHeight="1" x14ac:dyDescent="0.3">
      <c r="A577" s="416" t="s">
        <v>201</v>
      </c>
      <c r="B577" s="417"/>
      <c r="C577" s="417"/>
      <c r="D577" s="417"/>
      <c r="E577" s="417"/>
      <c r="F577" s="417"/>
      <c r="G577" s="417"/>
      <c r="H577" s="417"/>
      <c r="I577" s="418"/>
    </row>
    <row r="578" spans="1:9" ht="14.1" customHeight="1" x14ac:dyDescent="0.3">
      <c r="A578" s="333" t="s">
        <v>212</v>
      </c>
      <c r="B578" s="334"/>
      <c r="C578" s="334"/>
      <c r="D578" s="334"/>
      <c r="E578" s="334"/>
      <c r="F578" s="334"/>
      <c r="G578" s="334"/>
      <c r="H578" s="334"/>
      <c r="I578" s="335"/>
    </row>
    <row r="579" spans="1:9" ht="56.55" customHeight="1" thickBot="1" x14ac:dyDescent="0.35">
      <c r="A579" s="430" t="s">
        <v>674</v>
      </c>
      <c r="B579" s="431"/>
      <c r="C579" s="431"/>
      <c r="D579" s="431"/>
      <c r="E579" s="431"/>
      <c r="F579" s="431"/>
      <c r="G579" s="431"/>
      <c r="H579" s="431"/>
      <c r="I579" s="432"/>
    </row>
    <row r="580" spans="1:9" ht="28.2" customHeight="1" x14ac:dyDescent="0.3">
      <c r="A580" s="259"/>
      <c r="B580" s="269" t="s">
        <v>635</v>
      </c>
      <c r="C580" s="278" t="s">
        <v>648</v>
      </c>
      <c r="D580" s="278"/>
      <c r="E580" s="278"/>
      <c r="F580" s="278"/>
      <c r="G580" s="25">
        <v>4010016</v>
      </c>
      <c r="H580" s="26">
        <v>13800</v>
      </c>
      <c r="I580" s="27">
        <f t="shared" ref="I580:I599" si="39">H580-(H580*скидка/100)</f>
        <v>0</v>
      </c>
    </row>
    <row r="581" spans="1:9" ht="28.2" customHeight="1" x14ac:dyDescent="0.3">
      <c r="A581" s="260"/>
      <c r="B581" s="270"/>
      <c r="C581" s="273" t="s">
        <v>649</v>
      </c>
      <c r="D581" s="273"/>
      <c r="E581" s="273"/>
      <c r="F581" s="273"/>
      <c r="G581" s="9">
        <v>4010017</v>
      </c>
      <c r="H581" s="10">
        <v>22300</v>
      </c>
      <c r="I581" s="29">
        <f t="shared" si="39"/>
        <v>0</v>
      </c>
    </row>
    <row r="582" spans="1:9" ht="28.2" customHeight="1" thickBot="1" x14ac:dyDescent="0.35">
      <c r="A582" s="260"/>
      <c r="B582" s="270"/>
      <c r="C582" s="253" t="s">
        <v>650</v>
      </c>
      <c r="D582" s="253"/>
      <c r="E582" s="253"/>
      <c r="F582" s="253"/>
      <c r="G582" s="47"/>
      <c r="H582" s="48">
        <v>23800</v>
      </c>
      <c r="I582" s="49">
        <f t="shared" si="39"/>
        <v>0</v>
      </c>
    </row>
    <row r="583" spans="1:9" ht="28.2" customHeight="1" x14ac:dyDescent="0.3">
      <c r="A583" s="260"/>
      <c r="B583" s="269" t="s">
        <v>636</v>
      </c>
      <c r="C583" s="278" t="s">
        <v>651</v>
      </c>
      <c r="D583" s="278"/>
      <c r="E583" s="278"/>
      <c r="F583" s="278"/>
      <c r="G583" s="25">
        <v>4010072</v>
      </c>
      <c r="H583" s="26">
        <v>18000</v>
      </c>
      <c r="I583" s="27">
        <f t="shared" si="39"/>
        <v>0</v>
      </c>
    </row>
    <row r="584" spans="1:9" ht="28.2" customHeight="1" thickBot="1" x14ac:dyDescent="0.35">
      <c r="A584" s="261"/>
      <c r="B584" s="272"/>
      <c r="C584" s="286" t="s">
        <v>652</v>
      </c>
      <c r="D584" s="286"/>
      <c r="E584" s="286"/>
      <c r="F584" s="286"/>
      <c r="G584" s="32">
        <v>4010073</v>
      </c>
      <c r="H584" s="33">
        <v>29000</v>
      </c>
      <c r="I584" s="34">
        <f t="shared" si="39"/>
        <v>0</v>
      </c>
    </row>
    <row r="585" spans="1:9" ht="28.2" customHeight="1" x14ac:dyDescent="0.3">
      <c r="A585" s="259"/>
      <c r="B585" s="269" t="s">
        <v>635</v>
      </c>
      <c r="C585" s="279" t="s">
        <v>436</v>
      </c>
      <c r="D585" s="279"/>
      <c r="E585" s="279"/>
      <c r="F585" s="279"/>
      <c r="G585" s="25">
        <v>4010010</v>
      </c>
      <c r="H585" s="26">
        <v>13800</v>
      </c>
      <c r="I585" s="27">
        <f t="shared" si="39"/>
        <v>0</v>
      </c>
    </row>
    <row r="586" spans="1:9" ht="28.2" customHeight="1" x14ac:dyDescent="0.3">
      <c r="A586" s="260"/>
      <c r="B586" s="270"/>
      <c r="C586" s="273" t="s">
        <v>437</v>
      </c>
      <c r="D586" s="273"/>
      <c r="E586" s="273"/>
      <c r="F586" s="273"/>
      <c r="G586" s="9">
        <v>4010011</v>
      </c>
      <c r="H586" s="10">
        <v>22300</v>
      </c>
      <c r="I586" s="29">
        <f t="shared" si="39"/>
        <v>0</v>
      </c>
    </row>
    <row r="587" spans="1:9" ht="28.2" customHeight="1" thickBot="1" x14ac:dyDescent="0.35">
      <c r="A587" s="260"/>
      <c r="B587" s="270"/>
      <c r="C587" s="301" t="s">
        <v>438</v>
      </c>
      <c r="D587" s="301"/>
      <c r="E587" s="301"/>
      <c r="F587" s="301"/>
      <c r="G587" s="131"/>
      <c r="H587" s="48">
        <v>23800</v>
      </c>
      <c r="I587" s="49">
        <f t="shared" si="39"/>
        <v>0</v>
      </c>
    </row>
    <row r="588" spans="1:9" ht="28.2" customHeight="1" x14ac:dyDescent="0.3">
      <c r="A588" s="260"/>
      <c r="B588" s="269" t="s">
        <v>636</v>
      </c>
      <c r="C588" s="318" t="s">
        <v>653</v>
      </c>
      <c r="D588" s="318"/>
      <c r="E588" s="318"/>
      <c r="F588" s="318"/>
      <c r="G588" s="25">
        <v>4010082</v>
      </c>
      <c r="H588" s="26">
        <v>18000</v>
      </c>
      <c r="I588" s="27">
        <f t="shared" si="39"/>
        <v>0</v>
      </c>
    </row>
    <row r="589" spans="1:9" ht="28.2" customHeight="1" thickBot="1" x14ac:dyDescent="0.35">
      <c r="A589" s="261"/>
      <c r="B589" s="272"/>
      <c r="C589" s="286" t="s">
        <v>654</v>
      </c>
      <c r="D589" s="286"/>
      <c r="E589" s="286"/>
      <c r="F589" s="286"/>
      <c r="G589" s="32">
        <v>4010083</v>
      </c>
      <c r="H589" s="33">
        <v>29000</v>
      </c>
      <c r="I589" s="34">
        <f t="shared" si="39"/>
        <v>0</v>
      </c>
    </row>
    <row r="590" spans="1:9" ht="28.2" customHeight="1" x14ac:dyDescent="0.3">
      <c r="A590" s="259"/>
      <c r="B590" s="269" t="s">
        <v>635</v>
      </c>
      <c r="C590" s="279" t="s">
        <v>439</v>
      </c>
      <c r="D590" s="279"/>
      <c r="E590" s="279"/>
      <c r="F590" s="279"/>
      <c r="G590" s="25">
        <v>4010012</v>
      </c>
      <c r="H590" s="26">
        <v>13800</v>
      </c>
      <c r="I590" s="27">
        <f t="shared" si="39"/>
        <v>0</v>
      </c>
    </row>
    <row r="591" spans="1:9" ht="28.2" customHeight="1" x14ac:dyDescent="0.3">
      <c r="A591" s="260"/>
      <c r="B591" s="270"/>
      <c r="C591" s="273" t="s">
        <v>440</v>
      </c>
      <c r="D591" s="273"/>
      <c r="E591" s="273"/>
      <c r="F591" s="273"/>
      <c r="G591" s="9">
        <v>4010013</v>
      </c>
      <c r="H591" s="10">
        <v>22300</v>
      </c>
      <c r="I591" s="29">
        <f t="shared" si="39"/>
        <v>0</v>
      </c>
    </row>
    <row r="592" spans="1:9" ht="28.2" customHeight="1" thickBot="1" x14ac:dyDescent="0.35">
      <c r="A592" s="260"/>
      <c r="B592" s="270"/>
      <c r="C592" s="286" t="s">
        <v>441</v>
      </c>
      <c r="D592" s="286"/>
      <c r="E592" s="286"/>
      <c r="F592" s="286"/>
      <c r="G592" s="32"/>
      <c r="H592" s="33">
        <v>23800</v>
      </c>
      <c r="I592" s="34">
        <f t="shared" si="39"/>
        <v>0</v>
      </c>
    </row>
    <row r="593" spans="1:9" ht="28.2" customHeight="1" x14ac:dyDescent="0.3">
      <c r="A593" s="260"/>
      <c r="B593" s="269" t="s">
        <v>636</v>
      </c>
      <c r="C593" s="317" t="s">
        <v>655</v>
      </c>
      <c r="D593" s="317"/>
      <c r="E593" s="317"/>
      <c r="F593" s="317"/>
      <c r="G593" s="51">
        <v>4010074</v>
      </c>
      <c r="H593" s="22">
        <v>18000</v>
      </c>
      <c r="I593" s="44">
        <f t="shared" si="39"/>
        <v>0</v>
      </c>
    </row>
    <row r="594" spans="1:9" ht="28.2" customHeight="1" thickBot="1" x14ac:dyDescent="0.35">
      <c r="A594" s="261"/>
      <c r="B594" s="272"/>
      <c r="C594" s="286" t="s">
        <v>656</v>
      </c>
      <c r="D594" s="286"/>
      <c r="E594" s="286"/>
      <c r="F594" s="286"/>
      <c r="G594" s="32">
        <v>4010078</v>
      </c>
      <c r="H594" s="33">
        <v>29000</v>
      </c>
      <c r="I594" s="34">
        <f t="shared" si="39"/>
        <v>0</v>
      </c>
    </row>
    <row r="595" spans="1:9" ht="28.2" customHeight="1" x14ac:dyDescent="0.3">
      <c r="A595" s="259"/>
      <c r="B595" s="269" t="s">
        <v>635</v>
      </c>
      <c r="C595" s="318" t="s">
        <v>657</v>
      </c>
      <c r="D595" s="318"/>
      <c r="E595" s="318"/>
      <c r="F595" s="318"/>
      <c r="G595" s="25">
        <v>4010014</v>
      </c>
      <c r="H595" s="26">
        <v>13800</v>
      </c>
      <c r="I595" s="27">
        <f t="shared" si="39"/>
        <v>0</v>
      </c>
    </row>
    <row r="596" spans="1:9" ht="28.2" customHeight="1" x14ac:dyDescent="0.3">
      <c r="A596" s="260"/>
      <c r="B596" s="270"/>
      <c r="C596" s="273" t="s">
        <v>658</v>
      </c>
      <c r="D596" s="273"/>
      <c r="E596" s="273"/>
      <c r="F596" s="273"/>
      <c r="G596" s="9">
        <v>4010015</v>
      </c>
      <c r="H596" s="10">
        <v>22300</v>
      </c>
      <c r="I596" s="29">
        <f t="shared" si="39"/>
        <v>0</v>
      </c>
    </row>
    <row r="597" spans="1:9" ht="28.2" customHeight="1" thickBot="1" x14ac:dyDescent="0.35">
      <c r="A597" s="260"/>
      <c r="B597" s="270"/>
      <c r="C597" s="286" t="s">
        <v>659</v>
      </c>
      <c r="D597" s="286"/>
      <c r="E597" s="286"/>
      <c r="F597" s="286"/>
      <c r="G597" s="32"/>
      <c r="H597" s="33">
        <v>23800</v>
      </c>
      <c r="I597" s="34">
        <f t="shared" si="39"/>
        <v>0</v>
      </c>
    </row>
    <row r="598" spans="1:9" ht="28.2" customHeight="1" x14ac:dyDescent="0.3">
      <c r="A598" s="260"/>
      <c r="B598" s="269" t="s">
        <v>636</v>
      </c>
      <c r="C598" s="317" t="s">
        <v>660</v>
      </c>
      <c r="D598" s="317"/>
      <c r="E598" s="317"/>
      <c r="F598" s="317"/>
      <c r="G598" s="51">
        <v>4010080</v>
      </c>
      <c r="H598" s="22">
        <v>18000</v>
      </c>
      <c r="I598" s="44">
        <f t="shared" si="39"/>
        <v>0</v>
      </c>
    </row>
    <row r="599" spans="1:9" ht="28.2" customHeight="1" thickBot="1" x14ac:dyDescent="0.35">
      <c r="A599" s="261"/>
      <c r="B599" s="272"/>
      <c r="C599" s="286" t="s">
        <v>661</v>
      </c>
      <c r="D599" s="286"/>
      <c r="E599" s="286"/>
      <c r="F599" s="286"/>
      <c r="G599" s="32">
        <v>4010079</v>
      </c>
      <c r="H599" s="33">
        <v>29000</v>
      </c>
      <c r="I599" s="34">
        <f t="shared" si="39"/>
        <v>0</v>
      </c>
    </row>
    <row r="600" spans="1:9" ht="28.2" customHeight="1" thickBot="1" x14ac:dyDescent="0.35">
      <c r="A600" s="104"/>
      <c r="B600" s="105"/>
      <c r="C600" s="297" t="s">
        <v>209</v>
      </c>
      <c r="D600" s="297"/>
      <c r="E600" s="297"/>
      <c r="F600" s="297"/>
      <c r="G600" s="297"/>
      <c r="H600" s="297"/>
      <c r="I600" s="106"/>
    </row>
    <row r="601" spans="1:9" ht="28.2" customHeight="1" x14ac:dyDescent="0.3">
      <c r="A601" s="433" t="s">
        <v>352</v>
      </c>
      <c r="B601" s="434"/>
      <c r="C601" s="434"/>
      <c r="D601" s="434"/>
      <c r="E601" s="434"/>
      <c r="F601" s="434"/>
      <c r="G601" s="434"/>
      <c r="H601" s="434"/>
      <c r="I601" s="435"/>
    </row>
    <row r="602" spans="1:9" ht="42.45" customHeight="1" x14ac:dyDescent="0.3">
      <c r="A602" s="407" t="s">
        <v>451</v>
      </c>
      <c r="B602" s="408"/>
      <c r="C602" s="408"/>
      <c r="D602" s="408"/>
      <c r="E602" s="408"/>
      <c r="F602" s="408"/>
      <c r="G602" s="408"/>
      <c r="H602" s="408"/>
      <c r="I602" s="409"/>
    </row>
    <row r="603" spans="1:9" ht="28.2" customHeight="1" x14ac:dyDescent="0.3">
      <c r="A603" s="407" t="s">
        <v>452</v>
      </c>
      <c r="B603" s="408"/>
      <c r="C603" s="408"/>
      <c r="D603" s="408"/>
      <c r="E603" s="408"/>
      <c r="F603" s="408"/>
      <c r="G603" s="408"/>
      <c r="H603" s="408"/>
      <c r="I603" s="409"/>
    </row>
    <row r="604" spans="1:9" ht="28.2" customHeight="1" x14ac:dyDescent="0.3">
      <c r="A604" s="407" t="s">
        <v>512</v>
      </c>
      <c r="B604" s="408"/>
      <c r="C604" s="408"/>
      <c r="D604" s="408"/>
      <c r="E604" s="408"/>
      <c r="F604" s="408"/>
      <c r="G604" s="408"/>
      <c r="H604" s="408"/>
      <c r="I604" s="409"/>
    </row>
    <row r="605" spans="1:9" ht="14.1" customHeight="1" thickBot="1" x14ac:dyDescent="0.35">
      <c r="A605" s="410" t="s">
        <v>957</v>
      </c>
      <c r="B605" s="411"/>
      <c r="C605" s="411"/>
      <c r="D605" s="411"/>
      <c r="E605" s="411"/>
      <c r="F605" s="411"/>
      <c r="G605" s="411"/>
      <c r="H605" s="411"/>
      <c r="I605" s="412"/>
    </row>
    <row r="606" spans="1:9" ht="84.9" customHeight="1" x14ac:dyDescent="0.3">
      <c r="A606" s="36"/>
      <c r="B606" s="413" t="s">
        <v>349</v>
      </c>
      <c r="C606" s="279" t="s">
        <v>356</v>
      </c>
      <c r="D606" s="279"/>
      <c r="E606" s="279"/>
      <c r="F606" s="279"/>
      <c r="G606" s="38">
        <v>3200002</v>
      </c>
      <c r="H606" s="26">
        <v>16800</v>
      </c>
      <c r="I606" s="27">
        <f t="shared" ref="I606:I649" si="40">H606-(H606*скидка/100)</f>
        <v>0</v>
      </c>
    </row>
    <row r="607" spans="1:9" ht="84.9" customHeight="1" x14ac:dyDescent="0.3">
      <c r="A607" s="42"/>
      <c r="B607" s="414"/>
      <c r="C607" s="273" t="s">
        <v>355</v>
      </c>
      <c r="D607" s="273"/>
      <c r="E607" s="273"/>
      <c r="F607" s="273"/>
      <c r="G607" s="13">
        <v>3200033</v>
      </c>
      <c r="H607" s="10">
        <v>9200</v>
      </c>
      <c r="I607" s="29">
        <f t="shared" si="40"/>
        <v>0</v>
      </c>
    </row>
    <row r="608" spans="1:9" ht="84.9" customHeight="1" x14ac:dyDescent="0.3">
      <c r="A608" s="28"/>
      <c r="B608" s="414"/>
      <c r="C608" s="273" t="s">
        <v>357</v>
      </c>
      <c r="D608" s="273"/>
      <c r="E608" s="273"/>
      <c r="F608" s="273"/>
      <c r="G608" s="13">
        <v>3200003</v>
      </c>
      <c r="H608" s="10">
        <v>27700</v>
      </c>
      <c r="I608" s="29">
        <f t="shared" si="40"/>
        <v>0</v>
      </c>
    </row>
    <row r="609" spans="1:9" ht="84.9" customHeight="1" x14ac:dyDescent="0.3">
      <c r="A609" s="28"/>
      <c r="B609" s="414"/>
      <c r="C609" s="273" t="s">
        <v>358</v>
      </c>
      <c r="D609" s="273"/>
      <c r="E609" s="273"/>
      <c r="F609" s="273"/>
      <c r="G609" s="13">
        <v>3200034</v>
      </c>
      <c r="H609" s="180">
        <v>15700</v>
      </c>
      <c r="I609" s="29">
        <f t="shared" si="40"/>
        <v>0</v>
      </c>
    </row>
    <row r="610" spans="1:9" ht="84.9" customHeight="1" thickBot="1" x14ac:dyDescent="0.35">
      <c r="A610" s="65"/>
      <c r="B610" s="415"/>
      <c r="C610" s="301" t="s">
        <v>359</v>
      </c>
      <c r="D610" s="301"/>
      <c r="E610" s="301"/>
      <c r="F610" s="301"/>
      <c r="G610" s="47">
        <v>3200038</v>
      </c>
      <c r="H610" s="48">
        <v>16700</v>
      </c>
      <c r="I610" s="49">
        <f t="shared" si="40"/>
        <v>0</v>
      </c>
    </row>
    <row r="611" spans="1:9" ht="84.9" customHeight="1" x14ac:dyDescent="0.3">
      <c r="A611" s="397"/>
      <c r="B611" s="425" t="s">
        <v>351</v>
      </c>
      <c r="C611" s="257" t="s">
        <v>453</v>
      </c>
      <c r="D611" s="257"/>
      <c r="E611" s="257"/>
      <c r="F611" s="257"/>
      <c r="G611" s="146" t="s">
        <v>456</v>
      </c>
      <c r="H611" s="147">
        <v>40800</v>
      </c>
      <c r="I611" s="27">
        <f t="shared" si="40"/>
        <v>0</v>
      </c>
    </row>
    <row r="612" spans="1:9" ht="84.9" customHeight="1" x14ac:dyDescent="0.3">
      <c r="A612" s="398"/>
      <c r="B612" s="426"/>
      <c r="C612" s="252" t="s">
        <v>454</v>
      </c>
      <c r="D612" s="252"/>
      <c r="E612" s="252"/>
      <c r="F612" s="252"/>
      <c r="G612" s="20" t="s">
        <v>457</v>
      </c>
      <c r="H612" s="81">
        <v>43200</v>
      </c>
      <c r="I612" s="44">
        <f t="shared" si="40"/>
        <v>0</v>
      </c>
    </row>
    <row r="613" spans="1:9" ht="84.9" customHeight="1" x14ac:dyDescent="0.3">
      <c r="A613" s="399"/>
      <c r="B613" s="426"/>
      <c r="C613" s="252" t="s">
        <v>455</v>
      </c>
      <c r="D613" s="252"/>
      <c r="E613" s="252"/>
      <c r="F613" s="252"/>
      <c r="G613" s="20" t="s">
        <v>458</v>
      </c>
      <c r="H613" s="81">
        <v>44600</v>
      </c>
      <c r="I613" s="44">
        <f t="shared" si="40"/>
        <v>0</v>
      </c>
    </row>
    <row r="614" spans="1:9" ht="84.9" customHeight="1" x14ac:dyDescent="0.3">
      <c r="A614" s="50"/>
      <c r="B614" s="426"/>
      <c r="C614" s="316" t="s">
        <v>360</v>
      </c>
      <c r="D614" s="316"/>
      <c r="E614" s="316"/>
      <c r="F614" s="316"/>
      <c r="G614" s="35">
        <v>3200007</v>
      </c>
      <c r="H614" s="22">
        <v>27000</v>
      </c>
      <c r="I614" s="44">
        <f>H614-(H614*скидка/100)</f>
        <v>0</v>
      </c>
    </row>
    <row r="615" spans="1:9" ht="84.9" customHeight="1" x14ac:dyDescent="0.3">
      <c r="A615" s="167"/>
      <c r="B615" s="427"/>
      <c r="C615" s="273" t="s">
        <v>347</v>
      </c>
      <c r="D615" s="273"/>
      <c r="E615" s="273"/>
      <c r="F615" s="273"/>
      <c r="G615" s="13">
        <v>3200008</v>
      </c>
      <c r="H615" s="10">
        <v>13800</v>
      </c>
      <c r="I615" s="29">
        <f t="shared" si="40"/>
        <v>0</v>
      </c>
    </row>
    <row r="616" spans="1:9" ht="84.9" customHeight="1" x14ac:dyDescent="0.3">
      <c r="A616" s="42"/>
      <c r="B616" s="427"/>
      <c r="C616" s="273" t="s">
        <v>361</v>
      </c>
      <c r="D616" s="273"/>
      <c r="E616" s="273"/>
      <c r="F616" s="273"/>
      <c r="G616" s="13">
        <v>3200010</v>
      </c>
      <c r="H616" s="10">
        <v>19100</v>
      </c>
      <c r="I616" s="29">
        <f t="shared" si="40"/>
        <v>0</v>
      </c>
    </row>
    <row r="617" spans="1:9" ht="84.9" customHeight="1" x14ac:dyDescent="0.3">
      <c r="A617" s="42"/>
      <c r="B617" s="427"/>
      <c r="C617" s="273" t="s">
        <v>362</v>
      </c>
      <c r="D617" s="273"/>
      <c r="E617" s="273"/>
      <c r="F617" s="273"/>
      <c r="G617" s="13">
        <v>3200035</v>
      </c>
      <c r="H617" s="10">
        <v>14000</v>
      </c>
      <c r="I617" s="29">
        <f t="shared" si="40"/>
        <v>0</v>
      </c>
    </row>
    <row r="618" spans="1:9" ht="84.9" customHeight="1" x14ac:dyDescent="0.3">
      <c r="A618" s="28"/>
      <c r="B618" s="427"/>
      <c r="C618" s="273" t="s">
        <v>363</v>
      </c>
      <c r="D618" s="273"/>
      <c r="E618" s="273"/>
      <c r="F618" s="273"/>
      <c r="G618" s="13">
        <v>3200011</v>
      </c>
      <c r="H618" s="10">
        <v>48900</v>
      </c>
      <c r="I618" s="29">
        <f t="shared" si="40"/>
        <v>0</v>
      </c>
    </row>
    <row r="619" spans="1:9" ht="84.9" customHeight="1" x14ac:dyDescent="0.3">
      <c r="A619" s="167"/>
      <c r="B619" s="427"/>
      <c r="C619" s="273" t="s">
        <v>346</v>
      </c>
      <c r="D619" s="273"/>
      <c r="E619" s="273"/>
      <c r="F619" s="273"/>
      <c r="G619" s="13">
        <v>3200012</v>
      </c>
      <c r="H619" s="10">
        <v>23500</v>
      </c>
      <c r="I619" s="29">
        <f t="shared" si="40"/>
        <v>0</v>
      </c>
    </row>
    <row r="620" spans="1:9" ht="84.9" customHeight="1" x14ac:dyDescent="0.3">
      <c r="A620" s="42"/>
      <c r="B620" s="427"/>
      <c r="C620" s="273" t="s">
        <v>364</v>
      </c>
      <c r="D620" s="273"/>
      <c r="E620" s="273"/>
      <c r="F620" s="273"/>
      <c r="G620" s="13">
        <v>3200014</v>
      </c>
      <c r="H620" s="180">
        <v>42200</v>
      </c>
      <c r="I620" s="29">
        <f t="shared" si="40"/>
        <v>0</v>
      </c>
    </row>
    <row r="621" spans="1:9" ht="84.9" customHeight="1" x14ac:dyDescent="0.3">
      <c r="A621" s="42"/>
      <c r="B621" s="427"/>
      <c r="C621" s="273" t="s">
        <v>365</v>
      </c>
      <c r="D621" s="273"/>
      <c r="E621" s="273"/>
      <c r="F621" s="273"/>
      <c r="G621" s="13">
        <v>3200036</v>
      </c>
      <c r="H621" s="10">
        <v>24100</v>
      </c>
      <c r="I621" s="29">
        <f t="shared" si="40"/>
        <v>0</v>
      </c>
    </row>
    <row r="622" spans="1:9" ht="84.9" customHeight="1" thickBot="1" x14ac:dyDescent="0.35">
      <c r="A622" s="39"/>
      <c r="B622" s="428"/>
      <c r="C622" s="286" t="s">
        <v>366</v>
      </c>
      <c r="D622" s="286"/>
      <c r="E622" s="286"/>
      <c r="F622" s="286"/>
      <c r="G622" s="41">
        <v>3200040</v>
      </c>
      <c r="H622" s="33">
        <v>26400</v>
      </c>
      <c r="I622" s="34">
        <f t="shared" si="40"/>
        <v>0</v>
      </c>
    </row>
    <row r="623" spans="1:9" ht="84.9" customHeight="1" x14ac:dyDescent="0.3">
      <c r="A623" s="23"/>
      <c r="B623" s="422" t="s">
        <v>350</v>
      </c>
      <c r="C623" s="279" t="s">
        <v>348</v>
      </c>
      <c r="D623" s="279"/>
      <c r="E623" s="279"/>
      <c r="F623" s="279"/>
      <c r="G623" s="38">
        <v>3200020</v>
      </c>
      <c r="H623" s="26">
        <v>10200</v>
      </c>
      <c r="I623" s="27">
        <f t="shared" si="40"/>
        <v>0</v>
      </c>
    </row>
    <row r="624" spans="1:9" ht="84.9" customHeight="1" x14ac:dyDescent="0.3">
      <c r="A624" s="42"/>
      <c r="B624" s="423"/>
      <c r="C624" s="273" t="s">
        <v>367</v>
      </c>
      <c r="D624" s="273"/>
      <c r="E624" s="273"/>
      <c r="F624" s="273"/>
      <c r="G624" s="13">
        <v>3200022</v>
      </c>
      <c r="H624" s="10">
        <v>28600</v>
      </c>
      <c r="I624" s="29">
        <f t="shared" si="40"/>
        <v>0</v>
      </c>
    </row>
    <row r="625" spans="1:9" ht="84.9" customHeight="1" x14ac:dyDescent="0.3">
      <c r="A625" s="42"/>
      <c r="B625" s="423"/>
      <c r="C625" s="273" t="s">
        <v>370</v>
      </c>
      <c r="D625" s="273"/>
      <c r="E625" s="273"/>
      <c r="F625" s="273"/>
      <c r="G625" s="13">
        <v>3200025</v>
      </c>
      <c r="H625" s="10">
        <v>38500</v>
      </c>
      <c r="I625" s="29">
        <f t="shared" si="40"/>
        <v>0</v>
      </c>
    </row>
    <row r="626" spans="1:9" ht="84.9" customHeight="1" x14ac:dyDescent="0.3">
      <c r="A626" s="28"/>
      <c r="B626" s="423"/>
      <c r="C626" s="273" t="s">
        <v>368</v>
      </c>
      <c r="D626" s="273"/>
      <c r="E626" s="273"/>
      <c r="F626" s="273"/>
      <c r="G626" s="13">
        <v>3200026</v>
      </c>
      <c r="H626" s="10">
        <v>15300</v>
      </c>
      <c r="I626" s="29">
        <f t="shared" si="40"/>
        <v>0</v>
      </c>
    </row>
    <row r="627" spans="1:9" ht="84.9" customHeight="1" x14ac:dyDescent="0.3">
      <c r="A627" s="28"/>
      <c r="B627" s="423"/>
      <c r="C627" s="273" t="s">
        <v>371</v>
      </c>
      <c r="D627" s="273"/>
      <c r="E627" s="273"/>
      <c r="F627" s="273"/>
      <c r="G627" s="13">
        <v>3200028</v>
      </c>
      <c r="H627" s="10">
        <v>53000</v>
      </c>
      <c r="I627" s="29">
        <f t="shared" si="40"/>
        <v>0</v>
      </c>
    </row>
    <row r="628" spans="1:9" ht="84.9" customHeight="1" x14ac:dyDescent="0.3">
      <c r="A628" s="167"/>
      <c r="B628" s="423"/>
      <c r="C628" s="273" t="s">
        <v>372</v>
      </c>
      <c r="D628" s="273"/>
      <c r="E628" s="273"/>
      <c r="F628" s="273"/>
      <c r="G628" s="13">
        <v>3200031</v>
      </c>
      <c r="H628" s="10">
        <v>63200</v>
      </c>
      <c r="I628" s="29">
        <f t="shared" si="40"/>
        <v>0</v>
      </c>
    </row>
    <row r="629" spans="1:9" ht="84.9" customHeight="1" thickBot="1" x14ac:dyDescent="0.35">
      <c r="A629" s="30"/>
      <c r="B629" s="424"/>
      <c r="C629" s="286" t="s">
        <v>369</v>
      </c>
      <c r="D629" s="286"/>
      <c r="E629" s="286"/>
      <c r="F629" s="286"/>
      <c r="G629" s="41">
        <v>3200032</v>
      </c>
      <c r="H629" s="33">
        <v>25700</v>
      </c>
      <c r="I629" s="34">
        <f t="shared" si="40"/>
        <v>0</v>
      </c>
    </row>
    <row r="630" spans="1:9" ht="84.9" customHeight="1" x14ac:dyDescent="0.3">
      <c r="A630" s="133"/>
      <c r="B630" s="23"/>
      <c r="C630" s="257" t="s">
        <v>960</v>
      </c>
      <c r="D630" s="257"/>
      <c r="E630" s="257"/>
      <c r="F630" s="257"/>
      <c r="G630" s="38"/>
      <c r="H630" s="26"/>
      <c r="I630" s="27"/>
    </row>
    <row r="631" spans="1:9" ht="84.9" customHeight="1" thickBot="1" x14ac:dyDescent="0.35">
      <c r="A631" s="134"/>
      <c r="B631" s="30"/>
      <c r="C631" s="258" t="s">
        <v>959</v>
      </c>
      <c r="D631" s="258"/>
      <c r="E631" s="258"/>
      <c r="F631" s="258"/>
      <c r="G631" s="41"/>
      <c r="H631" s="33"/>
      <c r="I631" s="34"/>
    </row>
    <row r="632" spans="1:9" ht="28.2" customHeight="1" thickBot="1" x14ac:dyDescent="0.35">
      <c r="A632" s="69"/>
      <c r="B632" s="70"/>
      <c r="C632" s="625" t="s">
        <v>803</v>
      </c>
      <c r="D632" s="626"/>
      <c r="E632" s="626"/>
      <c r="F632" s="627"/>
      <c r="G632" s="70"/>
      <c r="H632" s="70"/>
      <c r="I632" s="71"/>
    </row>
    <row r="633" spans="1:9" ht="28.2" customHeight="1" thickBot="1" x14ac:dyDescent="0.35">
      <c r="A633" s="96"/>
      <c r="B633" s="97"/>
      <c r="C633" s="297" t="s">
        <v>354</v>
      </c>
      <c r="D633" s="297"/>
      <c r="E633" s="297"/>
      <c r="F633" s="297"/>
      <c r="G633" s="297"/>
      <c r="H633" s="297"/>
      <c r="I633" s="99"/>
    </row>
    <row r="634" spans="1:9" ht="28.2" customHeight="1" x14ac:dyDescent="0.3">
      <c r="A634" s="416" t="s">
        <v>514</v>
      </c>
      <c r="B634" s="417"/>
      <c r="C634" s="417"/>
      <c r="D634" s="417"/>
      <c r="E634" s="417"/>
      <c r="F634" s="417"/>
      <c r="G634" s="417"/>
      <c r="H634" s="417"/>
      <c r="I634" s="418"/>
    </row>
    <row r="635" spans="1:9" ht="14.1" customHeight="1" thickBot="1" x14ac:dyDescent="0.35">
      <c r="A635" s="419" t="s">
        <v>957</v>
      </c>
      <c r="B635" s="420"/>
      <c r="C635" s="420"/>
      <c r="D635" s="420"/>
      <c r="E635" s="420"/>
      <c r="F635" s="420"/>
      <c r="G635" s="420"/>
      <c r="H635" s="420"/>
      <c r="I635" s="421"/>
    </row>
    <row r="636" spans="1:9" ht="84.9" customHeight="1" thickBot="1" x14ac:dyDescent="0.35">
      <c r="A636" s="23"/>
      <c r="B636" s="24"/>
      <c r="C636" s="279" t="s">
        <v>510</v>
      </c>
      <c r="D636" s="279"/>
      <c r="E636" s="279"/>
      <c r="F636" s="279"/>
      <c r="G636" s="38">
        <v>3200065</v>
      </c>
      <c r="H636" s="56">
        <v>30400</v>
      </c>
      <c r="I636" s="27">
        <f t="shared" si="40"/>
        <v>0</v>
      </c>
    </row>
    <row r="637" spans="1:9" ht="84.9" customHeight="1" x14ac:dyDescent="0.3">
      <c r="A637" s="50"/>
      <c r="B637" s="21"/>
      <c r="C637" s="290" t="s">
        <v>511</v>
      </c>
      <c r="D637" s="308"/>
      <c r="E637" s="308"/>
      <c r="F637" s="309"/>
      <c r="G637" s="35">
        <v>3200064</v>
      </c>
      <c r="H637" s="140">
        <v>30400</v>
      </c>
      <c r="I637" s="27">
        <f>H637-(H637*скидка/100)</f>
        <v>0</v>
      </c>
    </row>
    <row r="638" spans="1:9" ht="84.9" customHeight="1" x14ac:dyDescent="0.3">
      <c r="A638" s="28"/>
      <c r="B638" s="8"/>
      <c r="C638" s="273" t="s">
        <v>47</v>
      </c>
      <c r="D638" s="273"/>
      <c r="E638" s="273"/>
      <c r="F638" s="273"/>
      <c r="G638" s="13">
        <v>3200044</v>
      </c>
      <c r="H638" s="10">
        <v>12800</v>
      </c>
      <c r="I638" s="29">
        <f t="shared" si="40"/>
        <v>0</v>
      </c>
    </row>
    <row r="639" spans="1:9" ht="84.9" customHeight="1" x14ac:dyDescent="0.3">
      <c r="A639" s="28"/>
      <c r="B639" s="8"/>
      <c r="C639" s="273" t="s">
        <v>48</v>
      </c>
      <c r="D639" s="273"/>
      <c r="E639" s="273"/>
      <c r="F639" s="273"/>
      <c r="G639" s="13">
        <v>3200045</v>
      </c>
      <c r="H639" s="10">
        <v>18500</v>
      </c>
      <c r="I639" s="29">
        <f t="shared" si="40"/>
        <v>0</v>
      </c>
    </row>
    <row r="640" spans="1:9" ht="84.9" customHeight="1" x14ac:dyDescent="0.3">
      <c r="A640" s="28"/>
      <c r="B640" s="8"/>
      <c r="C640" s="252" t="s">
        <v>958</v>
      </c>
      <c r="D640" s="252"/>
      <c r="E640" s="252"/>
      <c r="F640" s="252"/>
      <c r="G640" s="13"/>
      <c r="H640" s="10"/>
      <c r="I640" s="29"/>
    </row>
    <row r="641" spans="1:9" ht="84.9" customHeight="1" x14ac:dyDescent="0.3">
      <c r="A641" s="28"/>
      <c r="B641" s="8"/>
      <c r="C641" s="252" t="s">
        <v>961</v>
      </c>
      <c r="D641" s="252"/>
      <c r="E641" s="252"/>
      <c r="F641" s="252"/>
      <c r="G641" s="13"/>
      <c r="H641" s="10"/>
      <c r="I641" s="29"/>
    </row>
    <row r="642" spans="1:9" ht="28.2" customHeight="1" thickBot="1" x14ac:dyDescent="0.35">
      <c r="A642" s="65"/>
      <c r="B642" s="43"/>
      <c r="C642" s="619" t="s">
        <v>803</v>
      </c>
      <c r="D642" s="620"/>
      <c r="E642" s="620"/>
      <c r="F642" s="621"/>
      <c r="G642" s="43"/>
      <c r="H642" s="43"/>
      <c r="I642" s="49"/>
    </row>
    <row r="643" spans="1:9" ht="28.2" customHeight="1" thickBot="1" x14ac:dyDescent="0.35">
      <c r="A643" s="96"/>
      <c r="B643" s="97"/>
      <c r="C643" s="297" t="s">
        <v>353</v>
      </c>
      <c r="D643" s="297"/>
      <c r="E643" s="297"/>
      <c r="F643" s="297"/>
      <c r="G643" s="98"/>
      <c r="H643" s="98"/>
      <c r="I643" s="99"/>
    </row>
    <row r="644" spans="1:9" ht="28.2" customHeight="1" x14ac:dyDescent="0.3">
      <c r="A644" s="416" t="s">
        <v>513</v>
      </c>
      <c r="B644" s="417"/>
      <c r="C644" s="417"/>
      <c r="D644" s="417"/>
      <c r="E644" s="417"/>
      <c r="F644" s="417"/>
      <c r="G644" s="417"/>
      <c r="H644" s="417"/>
      <c r="I644" s="418"/>
    </row>
    <row r="645" spans="1:9" ht="28.2" customHeight="1" thickBot="1" x14ac:dyDescent="0.35">
      <c r="A645" s="430" t="s">
        <v>957</v>
      </c>
      <c r="B645" s="431"/>
      <c r="C645" s="431"/>
      <c r="D645" s="431"/>
      <c r="E645" s="431"/>
      <c r="F645" s="431"/>
      <c r="G645" s="431"/>
      <c r="H645" s="431"/>
      <c r="I645" s="432"/>
    </row>
    <row r="646" spans="1:9" ht="56.55" customHeight="1" x14ac:dyDescent="0.3">
      <c r="A646" s="28"/>
      <c r="B646" s="8"/>
      <c r="C646" s="273" t="s">
        <v>49</v>
      </c>
      <c r="D646" s="273"/>
      <c r="E646" s="273"/>
      <c r="F646" s="273"/>
      <c r="G646" s="13">
        <v>3200047</v>
      </c>
      <c r="H646" s="180">
        <v>11300</v>
      </c>
      <c r="I646" s="29">
        <f t="shared" si="40"/>
        <v>0</v>
      </c>
    </row>
    <row r="647" spans="1:9" ht="56.55" customHeight="1" x14ac:dyDescent="0.3">
      <c r="A647" s="28"/>
      <c r="B647" s="8"/>
      <c r="C647" s="273" t="s">
        <v>52</v>
      </c>
      <c r="D647" s="273"/>
      <c r="E647" s="273"/>
      <c r="F647" s="273"/>
      <c r="G647" s="13">
        <v>3200050</v>
      </c>
      <c r="H647" s="180">
        <v>6800</v>
      </c>
      <c r="I647" s="29">
        <f t="shared" si="40"/>
        <v>0</v>
      </c>
    </row>
    <row r="648" spans="1:9" ht="56.55" customHeight="1" x14ac:dyDescent="0.3">
      <c r="A648" s="28"/>
      <c r="B648" s="8"/>
      <c r="C648" s="273" t="s">
        <v>58</v>
      </c>
      <c r="D648" s="273"/>
      <c r="E648" s="273"/>
      <c r="F648" s="273"/>
      <c r="G648" s="13">
        <v>3200056</v>
      </c>
      <c r="H648" s="180">
        <v>9700</v>
      </c>
      <c r="I648" s="29">
        <f t="shared" si="40"/>
        <v>0</v>
      </c>
    </row>
    <row r="649" spans="1:9" ht="56.55" customHeight="1" x14ac:dyDescent="0.3">
      <c r="A649" s="28"/>
      <c r="B649" s="8"/>
      <c r="C649" s="273" t="s">
        <v>59</v>
      </c>
      <c r="D649" s="273"/>
      <c r="E649" s="273"/>
      <c r="F649" s="273"/>
      <c r="G649" s="13">
        <v>3200057</v>
      </c>
      <c r="H649" s="180">
        <v>11600</v>
      </c>
      <c r="I649" s="29">
        <f t="shared" si="40"/>
        <v>0</v>
      </c>
    </row>
    <row r="650" spans="1:9" ht="56.55" customHeight="1" x14ac:dyDescent="0.3">
      <c r="A650" s="28"/>
      <c r="B650" s="8"/>
      <c r="C650" s="273" t="s">
        <v>53</v>
      </c>
      <c r="D650" s="273"/>
      <c r="E650" s="273"/>
      <c r="F650" s="273"/>
      <c r="G650" s="13">
        <v>3200051</v>
      </c>
      <c r="H650" s="180">
        <v>9200</v>
      </c>
      <c r="I650" s="29">
        <f t="shared" ref="I650:I738" si="41">H650-(H650*скидка/100)</f>
        <v>0</v>
      </c>
    </row>
    <row r="651" spans="1:9" ht="56.55" customHeight="1" x14ac:dyDescent="0.3">
      <c r="A651" s="28"/>
      <c r="B651" s="8"/>
      <c r="C651" s="273" t="s">
        <v>54</v>
      </c>
      <c r="D651" s="273"/>
      <c r="E651" s="273"/>
      <c r="F651" s="273"/>
      <c r="G651" s="13">
        <v>3200052</v>
      </c>
      <c r="H651" s="180">
        <v>11300</v>
      </c>
      <c r="I651" s="29">
        <f t="shared" si="41"/>
        <v>0</v>
      </c>
    </row>
    <row r="652" spans="1:9" ht="56.55" customHeight="1" x14ac:dyDescent="0.3">
      <c r="A652" s="167"/>
      <c r="B652" s="8"/>
      <c r="C652" s="273" t="s">
        <v>60</v>
      </c>
      <c r="D652" s="273"/>
      <c r="E652" s="273"/>
      <c r="F652" s="273"/>
      <c r="G652" s="13">
        <v>3200058</v>
      </c>
      <c r="H652" s="180">
        <v>11300</v>
      </c>
      <c r="I652" s="29">
        <f t="shared" si="41"/>
        <v>0</v>
      </c>
    </row>
    <row r="653" spans="1:9" ht="56.55" customHeight="1" x14ac:dyDescent="0.3">
      <c r="A653" s="28"/>
      <c r="B653" s="8"/>
      <c r="C653" s="273" t="s">
        <v>55</v>
      </c>
      <c r="D653" s="273"/>
      <c r="E653" s="273"/>
      <c r="F653" s="273"/>
      <c r="G653" s="13">
        <v>3200053</v>
      </c>
      <c r="H653" s="180">
        <v>15600</v>
      </c>
      <c r="I653" s="29">
        <f t="shared" si="41"/>
        <v>0</v>
      </c>
    </row>
    <row r="654" spans="1:9" ht="56.55" customHeight="1" x14ac:dyDescent="0.3">
      <c r="A654" s="28"/>
      <c r="B654" s="8"/>
      <c r="C654" s="273" t="s">
        <v>61</v>
      </c>
      <c r="D654" s="273"/>
      <c r="E654" s="273"/>
      <c r="F654" s="273"/>
      <c r="G654" s="13">
        <v>3200059</v>
      </c>
      <c r="H654" s="180">
        <v>16900</v>
      </c>
      <c r="I654" s="29">
        <f t="shared" si="41"/>
        <v>0</v>
      </c>
    </row>
    <row r="655" spans="1:9" ht="56.55" customHeight="1" x14ac:dyDescent="0.3">
      <c r="A655" s="167"/>
      <c r="B655" s="8"/>
      <c r="C655" s="273" t="s">
        <v>50</v>
      </c>
      <c r="D655" s="273"/>
      <c r="E655" s="273"/>
      <c r="F655" s="273"/>
      <c r="G655" s="13">
        <v>3200048</v>
      </c>
      <c r="H655" s="180">
        <v>16100</v>
      </c>
      <c r="I655" s="29">
        <f t="shared" si="41"/>
        <v>0</v>
      </c>
    </row>
    <row r="656" spans="1:9" ht="56.55" customHeight="1" x14ac:dyDescent="0.3">
      <c r="A656" s="28"/>
      <c r="B656" s="8"/>
      <c r="C656" s="273" t="s">
        <v>56</v>
      </c>
      <c r="D656" s="273"/>
      <c r="E656" s="273"/>
      <c r="F656" s="273"/>
      <c r="G656" s="13">
        <v>3200054</v>
      </c>
      <c r="H656" s="180">
        <v>14300</v>
      </c>
      <c r="I656" s="29">
        <f t="shared" si="41"/>
        <v>0</v>
      </c>
    </row>
    <row r="657" spans="1:9" ht="56.55" customHeight="1" x14ac:dyDescent="0.3">
      <c r="A657" s="28"/>
      <c r="B657" s="8"/>
      <c r="C657" s="273" t="s">
        <v>51</v>
      </c>
      <c r="D657" s="273"/>
      <c r="E657" s="273"/>
      <c r="F657" s="273"/>
      <c r="G657" s="13">
        <v>3200049</v>
      </c>
      <c r="H657" s="180">
        <v>21300</v>
      </c>
      <c r="I657" s="29">
        <f t="shared" si="41"/>
        <v>0</v>
      </c>
    </row>
    <row r="658" spans="1:9" ht="56.55" customHeight="1" x14ac:dyDescent="0.3">
      <c r="A658" s="28"/>
      <c r="B658" s="8"/>
      <c r="C658" s="273" t="s">
        <v>57</v>
      </c>
      <c r="D658" s="273"/>
      <c r="E658" s="273"/>
      <c r="F658" s="273"/>
      <c r="G658" s="13">
        <v>3200055</v>
      </c>
      <c r="H658" s="180">
        <v>22300</v>
      </c>
      <c r="I658" s="29">
        <f t="shared" si="41"/>
        <v>0</v>
      </c>
    </row>
    <row r="659" spans="1:9" ht="56.55" customHeight="1" x14ac:dyDescent="0.3">
      <c r="A659" s="28"/>
      <c r="B659" s="8"/>
      <c r="C659" s="252" t="s">
        <v>960</v>
      </c>
      <c r="D659" s="252"/>
      <c r="E659" s="252"/>
      <c r="F659" s="252"/>
      <c r="G659" s="13"/>
      <c r="H659" s="180"/>
      <c r="I659" s="29"/>
    </row>
    <row r="660" spans="1:9" ht="56.55" customHeight="1" x14ac:dyDescent="0.3">
      <c r="A660" s="28"/>
      <c r="B660" s="8"/>
      <c r="C660" s="252" t="s">
        <v>959</v>
      </c>
      <c r="D660" s="252"/>
      <c r="E660" s="252"/>
      <c r="F660" s="252"/>
      <c r="G660" s="13"/>
      <c r="H660" s="180"/>
      <c r="I660" s="29"/>
    </row>
    <row r="661" spans="1:9" ht="28.2" customHeight="1" thickBot="1" x14ac:dyDescent="0.35">
      <c r="A661" s="65"/>
      <c r="B661" s="43"/>
      <c r="C661" s="619" t="s">
        <v>803</v>
      </c>
      <c r="D661" s="620"/>
      <c r="E661" s="620"/>
      <c r="F661" s="621"/>
      <c r="G661" s="43"/>
      <c r="H661" s="43"/>
      <c r="I661" s="49"/>
    </row>
    <row r="662" spans="1:9" ht="28.2" customHeight="1" thickBot="1" x14ac:dyDescent="0.35">
      <c r="A662" s="125"/>
      <c r="B662" s="126"/>
      <c r="C662" s="297" t="s">
        <v>419</v>
      </c>
      <c r="D662" s="297"/>
      <c r="E662" s="297"/>
      <c r="F662" s="297"/>
      <c r="G662" s="297"/>
      <c r="H662" s="297"/>
      <c r="I662" s="127"/>
    </row>
    <row r="663" spans="1:9" ht="84.9" customHeight="1" x14ac:dyDescent="0.3">
      <c r="A663" s="23"/>
      <c r="B663" s="24"/>
      <c r="C663" s="257" t="s">
        <v>5</v>
      </c>
      <c r="D663" s="257"/>
      <c r="E663" s="257"/>
      <c r="F663" s="257"/>
      <c r="G663" s="75" t="s">
        <v>271</v>
      </c>
      <c r="H663" s="80">
        <v>21100</v>
      </c>
      <c r="I663" s="27">
        <f t="shared" ref="I663:I666" si="42">H663-(H663*скидка/100)</f>
        <v>0</v>
      </c>
    </row>
    <row r="664" spans="1:9" ht="84.9" customHeight="1" x14ac:dyDescent="0.3">
      <c r="A664" s="28"/>
      <c r="B664" s="8"/>
      <c r="C664" s="391" t="s">
        <v>272</v>
      </c>
      <c r="D664" s="391"/>
      <c r="E664" s="391"/>
      <c r="F664" s="391"/>
      <c r="G664" s="20" t="s">
        <v>273</v>
      </c>
      <c r="H664" s="81">
        <v>35700</v>
      </c>
      <c r="I664" s="29">
        <f t="shared" si="42"/>
        <v>0</v>
      </c>
    </row>
    <row r="665" spans="1:9" ht="84.9" customHeight="1" x14ac:dyDescent="0.3">
      <c r="A665" s="28"/>
      <c r="B665" s="8"/>
      <c r="C665" s="391" t="s">
        <v>6</v>
      </c>
      <c r="D665" s="391"/>
      <c r="E665" s="391"/>
      <c r="F665" s="391"/>
      <c r="G665" s="18" t="s">
        <v>274</v>
      </c>
      <c r="H665" s="11">
        <v>21100</v>
      </c>
      <c r="I665" s="29">
        <f t="shared" si="42"/>
        <v>0</v>
      </c>
    </row>
    <row r="666" spans="1:9" ht="84.9" customHeight="1" x14ac:dyDescent="0.3">
      <c r="A666" s="28"/>
      <c r="B666" s="8"/>
      <c r="C666" s="252" t="s">
        <v>64</v>
      </c>
      <c r="D666" s="252"/>
      <c r="E666" s="252"/>
      <c r="F666" s="252"/>
      <c r="G666" s="13">
        <v>3220001</v>
      </c>
      <c r="H666" s="81">
        <v>24600</v>
      </c>
      <c r="I666" s="29">
        <f t="shared" si="42"/>
        <v>0</v>
      </c>
    </row>
    <row r="667" spans="1:9" ht="84.9" customHeight="1" thickBot="1" x14ac:dyDescent="0.35">
      <c r="A667" s="30"/>
      <c r="B667" s="31"/>
      <c r="C667" s="390" t="s">
        <v>9</v>
      </c>
      <c r="D667" s="390"/>
      <c r="E667" s="390"/>
      <c r="F667" s="390"/>
      <c r="G667" s="77" t="s">
        <v>279</v>
      </c>
      <c r="H667" s="132">
        <v>27000</v>
      </c>
      <c r="I667" s="34">
        <f t="shared" ref="I667" si="43">H667-(H667*скидка/100)</f>
        <v>0</v>
      </c>
    </row>
    <row r="668" spans="1:9" ht="113.25" customHeight="1" thickBot="1" x14ac:dyDescent="0.35">
      <c r="A668" s="117"/>
      <c r="B668" s="118"/>
      <c r="C668" s="454" t="s">
        <v>424</v>
      </c>
      <c r="D668" s="454"/>
      <c r="E668" s="454"/>
      <c r="F668" s="454"/>
      <c r="G668" s="119"/>
      <c r="H668" s="119"/>
      <c r="I668" s="120"/>
    </row>
    <row r="669" spans="1:9" ht="28.2" customHeight="1" thickBot="1" x14ac:dyDescent="0.35">
      <c r="A669" s="104"/>
      <c r="B669" s="105"/>
      <c r="C669" s="263" t="s">
        <v>213</v>
      </c>
      <c r="D669" s="263"/>
      <c r="E669" s="263"/>
      <c r="F669" s="263"/>
      <c r="G669" s="263"/>
      <c r="H669" s="263"/>
      <c r="I669" s="106"/>
    </row>
    <row r="670" spans="1:9" ht="28.2" customHeight="1" x14ac:dyDescent="0.3">
      <c r="A670" s="302" t="s">
        <v>631</v>
      </c>
      <c r="B670" s="319" t="s">
        <v>636</v>
      </c>
      <c r="C670" s="634" t="s">
        <v>883</v>
      </c>
      <c r="D670" s="635"/>
      <c r="E670" s="635"/>
      <c r="F670" s="636"/>
      <c r="G670" s="629">
        <v>5150001</v>
      </c>
      <c r="H670" s="80">
        <v>9700</v>
      </c>
      <c r="I670" s="27">
        <f>H670-(H670*скидка/100)</f>
        <v>0</v>
      </c>
    </row>
    <row r="671" spans="1:9" ht="28.2" customHeight="1" x14ac:dyDescent="0.3">
      <c r="A671" s="303"/>
      <c r="B671" s="320"/>
      <c r="C671" s="273" t="s">
        <v>884</v>
      </c>
      <c r="D671" s="273"/>
      <c r="E671" s="273"/>
      <c r="F671" s="273"/>
      <c r="G671" s="9">
        <v>5150003</v>
      </c>
      <c r="H671" s="10">
        <v>10900</v>
      </c>
      <c r="I671" s="29">
        <f>H671-(H671*скидка/100)</f>
        <v>0</v>
      </c>
    </row>
    <row r="672" spans="1:9" ht="28.2" customHeight="1" x14ac:dyDescent="0.3">
      <c r="A672" s="303"/>
      <c r="B672" s="320"/>
      <c r="C672" s="290" t="s">
        <v>885</v>
      </c>
      <c r="D672" s="308"/>
      <c r="E672" s="308"/>
      <c r="F672" s="309"/>
      <c r="G672" s="9">
        <v>5150005</v>
      </c>
      <c r="H672" s="10">
        <v>12500</v>
      </c>
      <c r="I672" s="29">
        <f>H672-(H672*скидка/100)</f>
        <v>0</v>
      </c>
    </row>
    <row r="673" spans="1:9" ht="28.2" customHeight="1" x14ac:dyDescent="0.3">
      <c r="A673" s="303"/>
      <c r="B673" s="320"/>
      <c r="C673" s="290" t="s">
        <v>886</v>
      </c>
      <c r="D673" s="308"/>
      <c r="E673" s="308"/>
      <c r="F673" s="309"/>
      <c r="G673" s="9">
        <v>5150007</v>
      </c>
      <c r="H673" s="10">
        <v>13700</v>
      </c>
      <c r="I673" s="29">
        <f>H673-(H673*скидка/100)</f>
        <v>0</v>
      </c>
    </row>
    <row r="674" spans="1:9" ht="28.2" customHeight="1" x14ac:dyDescent="0.3">
      <c r="A674" s="303"/>
      <c r="B674" s="320"/>
      <c r="C674" s="273" t="s">
        <v>887</v>
      </c>
      <c r="D674" s="273"/>
      <c r="E674" s="273"/>
      <c r="F674" s="273"/>
      <c r="G674" s="9">
        <v>5150008</v>
      </c>
      <c r="H674" s="10">
        <v>15200</v>
      </c>
      <c r="I674" s="29">
        <f t="shared" ref="I674:I681" si="44">H674-(H674*скидка/100)</f>
        <v>0</v>
      </c>
    </row>
    <row r="675" spans="1:9" ht="28.2" customHeight="1" thickBot="1" x14ac:dyDescent="0.35">
      <c r="A675" s="304"/>
      <c r="B675" s="320"/>
      <c r="C675" s="301" t="s">
        <v>888</v>
      </c>
      <c r="D675" s="301"/>
      <c r="E675" s="301"/>
      <c r="F675" s="301"/>
      <c r="G675" s="131">
        <v>5150010</v>
      </c>
      <c r="H675" s="48">
        <v>19100</v>
      </c>
      <c r="I675" s="49">
        <f t="shared" si="44"/>
        <v>0</v>
      </c>
    </row>
    <row r="676" spans="1:9" ht="28.2" customHeight="1" x14ac:dyDescent="0.3">
      <c r="A676" s="217"/>
      <c r="B676" s="320"/>
      <c r="C676" s="277" t="s">
        <v>890</v>
      </c>
      <c r="D676" s="257"/>
      <c r="E676" s="257"/>
      <c r="F676" s="257"/>
      <c r="G676" s="25">
        <v>5150013</v>
      </c>
      <c r="H676" s="26">
        <v>9700</v>
      </c>
      <c r="I676" s="27">
        <f>H676-(H676*скидка/100)</f>
        <v>0</v>
      </c>
    </row>
    <row r="677" spans="1:9" ht="28.2" customHeight="1" x14ac:dyDescent="0.3">
      <c r="A677" s="217"/>
      <c r="B677" s="320"/>
      <c r="C677" s="275" t="s">
        <v>889</v>
      </c>
      <c r="D677" s="252"/>
      <c r="E677" s="252"/>
      <c r="F677" s="252"/>
      <c r="G677" s="9">
        <v>5150014</v>
      </c>
      <c r="H677" s="10">
        <v>10900</v>
      </c>
      <c r="I677" s="29">
        <f t="shared" si="44"/>
        <v>0</v>
      </c>
    </row>
    <row r="678" spans="1:9" ht="28.2" customHeight="1" x14ac:dyDescent="0.3">
      <c r="A678" s="217"/>
      <c r="B678" s="320"/>
      <c r="C678" s="275" t="s">
        <v>891</v>
      </c>
      <c r="D678" s="252"/>
      <c r="E678" s="252"/>
      <c r="F678" s="252"/>
      <c r="G678" s="9">
        <v>5150015</v>
      </c>
      <c r="H678" s="10">
        <v>12500</v>
      </c>
      <c r="I678" s="29">
        <f t="shared" si="44"/>
        <v>0</v>
      </c>
    </row>
    <row r="679" spans="1:9" ht="28.2" customHeight="1" x14ac:dyDescent="0.3">
      <c r="A679" s="217"/>
      <c r="B679" s="320"/>
      <c r="C679" s="275" t="s">
        <v>892</v>
      </c>
      <c r="D679" s="252"/>
      <c r="E679" s="252"/>
      <c r="F679" s="252"/>
      <c r="G679" s="9">
        <v>5150016</v>
      </c>
      <c r="H679" s="10">
        <v>13700</v>
      </c>
      <c r="I679" s="29">
        <f>H679-(H679*скидка/100)</f>
        <v>0</v>
      </c>
    </row>
    <row r="680" spans="1:9" ht="28.2" customHeight="1" x14ac:dyDescent="0.3">
      <c r="A680" s="217"/>
      <c r="B680" s="320"/>
      <c r="C680" s="275" t="s">
        <v>893</v>
      </c>
      <c r="D680" s="252"/>
      <c r="E680" s="252"/>
      <c r="F680" s="252"/>
      <c r="G680" s="9">
        <v>5150017</v>
      </c>
      <c r="H680" s="10">
        <v>15200</v>
      </c>
      <c r="I680" s="29">
        <f t="shared" si="44"/>
        <v>0</v>
      </c>
    </row>
    <row r="681" spans="1:9" ht="28.2" customHeight="1" thickBot="1" x14ac:dyDescent="0.35">
      <c r="A681" s="217"/>
      <c r="B681" s="320"/>
      <c r="C681" s="276" t="s">
        <v>894</v>
      </c>
      <c r="D681" s="258"/>
      <c r="E681" s="258"/>
      <c r="F681" s="258"/>
      <c r="G681" s="32">
        <v>5150018</v>
      </c>
      <c r="H681" s="33">
        <v>19100</v>
      </c>
      <c r="I681" s="34">
        <f t="shared" si="44"/>
        <v>0</v>
      </c>
    </row>
    <row r="682" spans="1:9" ht="28.2" customHeight="1" x14ac:dyDescent="0.3">
      <c r="A682" s="310"/>
      <c r="B682" s="320"/>
      <c r="C682" s="313" t="s">
        <v>895</v>
      </c>
      <c r="D682" s="314"/>
      <c r="E682" s="314"/>
      <c r="F682" s="315"/>
      <c r="G682" s="51">
        <v>5150002</v>
      </c>
      <c r="H682" s="22">
        <v>12700</v>
      </c>
      <c r="I682" s="44">
        <f>H682-(H682*скидка/100)</f>
        <v>0</v>
      </c>
    </row>
    <row r="683" spans="1:9" ht="28.2" customHeight="1" x14ac:dyDescent="0.3">
      <c r="A683" s="311"/>
      <c r="B683" s="320"/>
      <c r="C683" s="316" t="s">
        <v>899</v>
      </c>
      <c r="D683" s="316"/>
      <c r="E683" s="316"/>
      <c r="F683" s="316"/>
      <c r="G683" s="51">
        <v>5150004</v>
      </c>
      <c r="H683" s="22">
        <v>14200</v>
      </c>
      <c r="I683" s="44">
        <f>H683-(H683*скидка/100)</f>
        <v>0</v>
      </c>
    </row>
    <row r="684" spans="1:9" ht="28.2" customHeight="1" x14ac:dyDescent="0.3">
      <c r="A684" s="311"/>
      <c r="B684" s="320"/>
      <c r="C684" s="290" t="s">
        <v>896</v>
      </c>
      <c r="D684" s="308"/>
      <c r="E684" s="308"/>
      <c r="F684" s="309"/>
      <c r="G684" s="51">
        <v>5150006</v>
      </c>
      <c r="H684" s="22">
        <v>16300</v>
      </c>
      <c r="I684" s="44">
        <f>H684-(H684*скидка/100)</f>
        <v>0</v>
      </c>
    </row>
    <row r="685" spans="1:9" ht="28.2" customHeight="1" x14ac:dyDescent="0.3">
      <c r="A685" s="311"/>
      <c r="B685" s="320"/>
      <c r="C685" s="290" t="s">
        <v>898</v>
      </c>
      <c r="D685" s="308"/>
      <c r="E685" s="308"/>
      <c r="F685" s="309"/>
      <c r="G685" s="51">
        <v>5150012</v>
      </c>
      <c r="H685" s="22">
        <v>17900</v>
      </c>
      <c r="I685" s="44">
        <f>H685-(H685*скидка/100)</f>
        <v>0</v>
      </c>
    </row>
    <row r="686" spans="1:9" ht="28.2" customHeight="1" x14ac:dyDescent="0.3">
      <c r="A686" s="311"/>
      <c r="B686" s="320"/>
      <c r="C686" s="273" t="s">
        <v>897</v>
      </c>
      <c r="D686" s="273"/>
      <c r="E686" s="273"/>
      <c r="F686" s="273"/>
      <c r="G686" s="9">
        <v>5150009</v>
      </c>
      <c r="H686" s="10">
        <v>19800</v>
      </c>
      <c r="I686" s="29">
        <f t="shared" ref="I686:I687" si="45">H686-(H686*скидка/100)</f>
        <v>0</v>
      </c>
    </row>
    <row r="687" spans="1:9" ht="28.2" customHeight="1" thickBot="1" x14ac:dyDescent="0.35">
      <c r="A687" s="312"/>
      <c r="B687" s="322"/>
      <c r="C687" s="286" t="s">
        <v>900</v>
      </c>
      <c r="D687" s="286"/>
      <c r="E687" s="286"/>
      <c r="F687" s="286"/>
      <c r="G687" s="32">
        <v>5150011</v>
      </c>
      <c r="H687" s="33">
        <v>24900</v>
      </c>
      <c r="I687" s="34">
        <f t="shared" si="45"/>
        <v>0</v>
      </c>
    </row>
    <row r="688" spans="1:9" ht="28.2" customHeight="1" thickBot="1" x14ac:dyDescent="0.35">
      <c r="A688" s="96"/>
      <c r="B688" s="637"/>
      <c r="C688" s="297" t="s">
        <v>425</v>
      </c>
      <c r="D688" s="297"/>
      <c r="E688" s="297"/>
      <c r="F688" s="297"/>
      <c r="G688" s="297"/>
      <c r="H688" s="297"/>
      <c r="I688" s="99"/>
    </row>
    <row r="689" spans="1:9" ht="42.45" customHeight="1" thickBot="1" x14ac:dyDescent="0.35">
      <c r="A689" s="343" t="s">
        <v>674</v>
      </c>
      <c r="B689" s="344"/>
      <c r="C689" s="344"/>
      <c r="D689" s="344"/>
      <c r="E689" s="344"/>
      <c r="F689" s="344"/>
      <c r="G689" s="344"/>
      <c r="H689" s="344"/>
      <c r="I689" s="345"/>
    </row>
    <row r="690" spans="1:9" ht="28.2" customHeight="1" x14ac:dyDescent="0.3">
      <c r="A690" s="259"/>
      <c r="B690" s="269" t="s">
        <v>635</v>
      </c>
      <c r="C690" s="278" t="s">
        <v>663</v>
      </c>
      <c r="D690" s="278"/>
      <c r="E690" s="278"/>
      <c r="F690" s="278"/>
      <c r="G690" s="25">
        <v>4010016</v>
      </c>
      <c r="H690" s="26">
        <v>13800</v>
      </c>
      <c r="I690" s="27">
        <f t="shared" ref="I690:I694" si="46">H690-(H690*скидка/100)</f>
        <v>0</v>
      </c>
    </row>
    <row r="691" spans="1:9" ht="28.2" customHeight="1" x14ac:dyDescent="0.3">
      <c r="A691" s="260"/>
      <c r="B691" s="270"/>
      <c r="C691" s="273" t="s">
        <v>664</v>
      </c>
      <c r="D691" s="273"/>
      <c r="E691" s="273"/>
      <c r="F691" s="273"/>
      <c r="G691" s="9">
        <v>4010017</v>
      </c>
      <c r="H691" s="10">
        <v>22300</v>
      </c>
      <c r="I691" s="29">
        <f t="shared" si="46"/>
        <v>0</v>
      </c>
    </row>
    <row r="692" spans="1:9" ht="28.2" customHeight="1" thickBot="1" x14ac:dyDescent="0.35">
      <c r="A692" s="260"/>
      <c r="B692" s="270"/>
      <c r="C692" s="253" t="s">
        <v>665</v>
      </c>
      <c r="D692" s="253"/>
      <c r="E692" s="253"/>
      <c r="F692" s="253"/>
      <c r="G692" s="47"/>
      <c r="H692" s="48">
        <v>23800</v>
      </c>
      <c r="I692" s="49">
        <f t="shared" si="46"/>
        <v>0</v>
      </c>
    </row>
    <row r="693" spans="1:9" ht="28.2" customHeight="1" x14ac:dyDescent="0.3">
      <c r="A693" s="260"/>
      <c r="B693" s="269" t="s">
        <v>636</v>
      </c>
      <c r="C693" s="278" t="s">
        <v>666</v>
      </c>
      <c r="D693" s="278"/>
      <c r="E693" s="278"/>
      <c r="F693" s="278"/>
      <c r="G693" s="25">
        <v>4010072</v>
      </c>
      <c r="H693" s="26">
        <v>18000</v>
      </c>
      <c r="I693" s="27">
        <f t="shared" si="46"/>
        <v>0</v>
      </c>
    </row>
    <row r="694" spans="1:9" ht="28.2" customHeight="1" thickBot="1" x14ac:dyDescent="0.35">
      <c r="A694" s="260"/>
      <c r="B694" s="270"/>
      <c r="C694" s="301" t="s">
        <v>667</v>
      </c>
      <c r="D694" s="301"/>
      <c r="E694" s="301"/>
      <c r="F694" s="301"/>
      <c r="G694" s="131">
        <v>4010073</v>
      </c>
      <c r="H694" s="48">
        <v>29000</v>
      </c>
      <c r="I694" s="49">
        <f t="shared" si="46"/>
        <v>0</v>
      </c>
    </row>
    <row r="695" spans="1:9" ht="28.2" customHeight="1" x14ac:dyDescent="0.3">
      <c r="A695" s="259"/>
      <c r="B695" s="196" t="s">
        <v>635</v>
      </c>
      <c r="C695" s="278" t="s">
        <v>668</v>
      </c>
      <c r="D695" s="278"/>
      <c r="E695" s="278"/>
      <c r="F695" s="278"/>
      <c r="G695" s="25">
        <v>4010044</v>
      </c>
      <c r="H695" s="56">
        <v>13800</v>
      </c>
      <c r="I695" s="27">
        <f>H695-(H695*скидка/100)</f>
        <v>0</v>
      </c>
    </row>
    <row r="696" spans="1:9" ht="28.2" customHeight="1" thickBot="1" x14ac:dyDescent="0.35">
      <c r="A696" s="261"/>
      <c r="B696" s="197" t="s">
        <v>636</v>
      </c>
      <c r="C696" s="340" t="s">
        <v>662</v>
      </c>
      <c r="D696" s="340"/>
      <c r="E696" s="340"/>
      <c r="F696" s="340"/>
      <c r="G696" s="32">
        <v>4010076</v>
      </c>
      <c r="H696" s="33">
        <v>18000</v>
      </c>
      <c r="I696" s="34">
        <f t="shared" ref="I696:I701" si="47">H696-(H696*скидка/100)</f>
        <v>0</v>
      </c>
    </row>
    <row r="697" spans="1:9" ht="28.2" customHeight="1" x14ac:dyDescent="0.3">
      <c r="A697" s="259"/>
      <c r="B697" s="269" t="s">
        <v>635</v>
      </c>
      <c r="C697" s="279" t="s">
        <v>669</v>
      </c>
      <c r="D697" s="279"/>
      <c r="E697" s="279"/>
      <c r="F697" s="279"/>
      <c r="G697" s="25">
        <v>4010012</v>
      </c>
      <c r="H697" s="26">
        <v>13800</v>
      </c>
      <c r="I697" s="27">
        <f t="shared" si="47"/>
        <v>0</v>
      </c>
    </row>
    <row r="698" spans="1:9" ht="28.2" customHeight="1" x14ac:dyDescent="0.3">
      <c r="A698" s="260"/>
      <c r="B698" s="270"/>
      <c r="C698" s="273" t="s">
        <v>670</v>
      </c>
      <c r="D698" s="273"/>
      <c r="E698" s="273"/>
      <c r="F698" s="273"/>
      <c r="G698" s="9">
        <v>4010013</v>
      </c>
      <c r="H698" s="10">
        <v>22300</v>
      </c>
      <c r="I698" s="29">
        <f t="shared" si="47"/>
        <v>0</v>
      </c>
    </row>
    <row r="699" spans="1:9" ht="28.2" customHeight="1" thickBot="1" x14ac:dyDescent="0.35">
      <c r="A699" s="260"/>
      <c r="B699" s="270"/>
      <c r="C699" s="286" t="s">
        <v>671</v>
      </c>
      <c r="D699" s="286"/>
      <c r="E699" s="286"/>
      <c r="F699" s="286"/>
      <c r="G699" s="32"/>
      <c r="H699" s="33">
        <v>23800</v>
      </c>
      <c r="I699" s="34">
        <f t="shared" si="47"/>
        <v>0</v>
      </c>
    </row>
    <row r="700" spans="1:9" ht="28.2" customHeight="1" x14ac:dyDescent="0.3">
      <c r="A700" s="260"/>
      <c r="B700" s="269" t="s">
        <v>636</v>
      </c>
      <c r="C700" s="317" t="s">
        <v>672</v>
      </c>
      <c r="D700" s="317"/>
      <c r="E700" s="317"/>
      <c r="F700" s="317"/>
      <c r="G700" s="51">
        <v>4010074</v>
      </c>
      <c r="H700" s="22">
        <v>18000</v>
      </c>
      <c r="I700" s="44">
        <f t="shared" si="47"/>
        <v>0</v>
      </c>
    </row>
    <row r="701" spans="1:9" ht="28.2" customHeight="1" thickBot="1" x14ac:dyDescent="0.35">
      <c r="A701" s="261"/>
      <c r="B701" s="272"/>
      <c r="C701" s="286" t="s">
        <v>673</v>
      </c>
      <c r="D701" s="286"/>
      <c r="E701" s="286"/>
      <c r="F701" s="286"/>
      <c r="G701" s="32">
        <v>4010078</v>
      </c>
      <c r="H701" s="195">
        <v>29000</v>
      </c>
      <c r="I701" s="34">
        <f t="shared" si="47"/>
        <v>0</v>
      </c>
    </row>
    <row r="702" spans="1:9" ht="56.55" customHeight="1" x14ac:dyDescent="0.3">
      <c r="A702" s="167"/>
      <c r="B702" s="8"/>
      <c r="C702" s="188"/>
      <c r="D702" s="252" t="s">
        <v>459</v>
      </c>
      <c r="E702" s="252"/>
      <c r="F702" s="252"/>
      <c r="G702" s="13"/>
      <c r="H702" s="10"/>
      <c r="I702" s="29"/>
    </row>
    <row r="703" spans="1:9" ht="56.55" customHeight="1" x14ac:dyDescent="0.3">
      <c r="A703" s="28"/>
      <c r="B703" s="8"/>
      <c r="C703" s="188"/>
      <c r="D703" s="252" t="s">
        <v>460</v>
      </c>
      <c r="E703" s="252"/>
      <c r="F703" s="252"/>
      <c r="G703" s="13"/>
      <c r="H703" s="10"/>
      <c r="I703" s="29"/>
    </row>
    <row r="704" spans="1:9" ht="56.55" customHeight="1" thickBot="1" x14ac:dyDescent="0.35">
      <c r="A704" s="65"/>
      <c r="B704" s="43"/>
      <c r="C704" s="192"/>
      <c r="D704" s="253" t="s">
        <v>117</v>
      </c>
      <c r="E704" s="253"/>
      <c r="F704" s="253"/>
      <c r="G704" s="47"/>
      <c r="H704" s="48"/>
      <c r="I704" s="49"/>
    </row>
    <row r="705" spans="1:9" ht="28.2" customHeight="1" thickBot="1" x14ac:dyDescent="0.35">
      <c r="A705" s="96"/>
      <c r="B705" s="97"/>
      <c r="C705" s="337" t="s">
        <v>426</v>
      </c>
      <c r="D705" s="337"/>
      <c r="E705" s="337"/>
      <c r="F705" s="337"/>
      <c r="G705" s="98"/>
      <c r="H705" s="98"/>
      <c r="I705" s="99"/>
    </row>
    <row r="706" spans="1:9" ht="28.2" customHeight="1" thickBot="1" x14ac:dyDescent="0.35">
      <c r="A706" s="343" t="s">
        <v>214</v>
      </c>
      <c r="B706" s="344"/>
      <c r="C706" s="344"/>
      <c r="D706" s="344"/>
      <c r="E706" s="344"/>
      <c r="F706" s="344"/>
      <c r="G706" s="344"/>
      <c r="H706" s="344"/>
      <c r="I706" s="345"/>
    </row>
    <row r="707" spans="1:9" ht="84.9" customHeight="1" x14ac:dyDescent="0.3">
      <c r="A707" s="338"/>
      <c r="B707" s="24"/>
      <c r="C707" s="257" t="s">
        <v>462</v>
      </c>
      <c r="D707" s="257"/>
      <c r="E707" s="257"/>
      <c r="F707" s="257"/>
      <c r="G707" s="38">
        <v>3330011</v>
      </c>
      <c r="H707" s="26">
        <v>43300</v>
      </c>
      <c r="I707" s="27">
        <f t="shared" si="41"/>
        <v>0</v>
      </c>
    </row>
    <row r="708" spans="1:9" ht="84.9" customHeight="1" x14ac:dyDescent="0.3">
      <c r="A708" s="339"/>
      <c r="B708" s="8"/>
      <c r="C708" s="252" t="s">
        <v>461</v>
      </c>
      <c r="D708" s="252"/>
      <c r="E708" s="252"/>
      <c r="F708" s="252"/>
      <c r="G708" s="13">
        <v>3330005</v>
      </c>
      <c r="H708" s="10">
        <v>44500</v>
      </c>
      <c r="I708" s="29">
        <f t="shared" si="41"/>
        <v>0</v>
      </c>
    </row>
    <row r="709" spans="1:9" ht="84.9" customHeight="1" x14ac:dyDescent="0.3">
      <c r="A709" s="339"/>
      <c r="B709" s="8"/>
      <c r="C709" s="252" t="s">
        <v>463</v>
      </c>
      <c r="D709" s="252"/>
      <c r="E709" s="252"/>
      <c r="F709" s="252"/>
      <c r="G709" s="13">
        <v>3330012</v>
      </c>
      <c r="H709" s="10">
        <v>45500</v>
      </c>
      <c r="I709" s="29">
        <f t="shared" si="41"/>
        <v>0</v>
      </c>
    </row>
    <row r="710" spans="1:9" ht="84.9" customHeight="1" x14ac:dyDescent="0.3">
      <c r="A710" s="339"/>
      <c r="B710" s="8"/>
      <c r="C710" s="252" t="s">
        <v>464</v>
      </c>
      <c r="D710" s="252"/>
      <c r="E710" s="252"/>
      <c r="F710" s="252"/>
      <c r="G710" s="13">
        <v>3330013</v>
      </c>
      <c r="H710" s="10">
        <v>46700</v>
      </c>
      <c r="I710" s="29">
        <f t="shared" si="41"/>
        <v>0</v>
      </c>
    </row>
    <row r="711" spans="1:9" ht="84.9" customHeight="1" x14ac:dyDescent="0.3">
      <c r="A711" s="189"/>
      <c r="B711" s="8"/>
      <c r="C711" s="273" t="s">
        <v>465</v>
      </c>
      <c r="D711" s="273"/>
      <c r="E711" s="273"/>
      <c r="F711" s="273"/>
      <c r="G711" s="13">
        <v>3330014</v>
      </c>
      <c r="H711" s="10">
        <v>58300</v>
      </c>
      <c r="I711" s="29">
        <f t="shared" si="41"/>
        <v>0</v>
      </c>
    </row>
    <row r="712" spans="1:9" ht="84.9" customHeight="1" thickBot="1" x14ac:dyDescent="0.35">
      <c r="A712" s="194"/>
      <c r="B712" s="31"/>
      <c r="C712" s="286" t="s">
        <v>466</v>
      </c>
      <c r="D712" s="286"/>
      <c r="E712" s="286"/>
      <c r="F712" s="286"/>
      <c r="G712" s="41">
        <v>3330015</v>
      </c>
      <c r="H712" s="33">
        <v>72100</v>
      </c>
      <c r="I712" s="34">
        <f t="shared" si="41"/>
        <v>0</v>
      </c>
    </row>
    <row r="713" spans="1:9" ht="84.9" customHeight="1" thickBot="1" x14ac:dyDescent="0.35">
      <c r="A713" s="53"/>
      <c r="B713" s="54"/>
      <c r="C713" s="54" t="s">
        <v>803</v>
      </c>
      <c r="D713" s="54"/>
      <c r="E713" s="54"/>
      <c r="F713" s="54"/>
      <c r="G713" s="54"/>
      <c r="H713" s="54"/>
      <c r="I713" s="142"/>
    </row>
    <row r="714" spans="1:9" ht="28.2" customHeight="1" thickBot="1" x14ac:dyDescent="0.35">
      <c r="A714" s="104"/>
      <c r="B714" s="105"/>
      <c r="C714" s="263" t="s">
        <v>427</v>
      </c>
      <c r="D714" s="263"/>
      <c r="E714" s="263"/>
      <c r="F714" s="263"/>
      <c r="G714" s="263"/>
      <c r="H714" s="263"/>
      <c r="I714" s="106"/>
    </row>
    <row r="715" spans="1:9" ht="84.9" customHeight="1" thickBot="1" x14ac:dyDescent="0.35">
      <c r="A715" s="23"/>
      <c r="B715" s="24"/>
      <c r="C715" s="279" t="s">
        <v>508</v>
      </c>
      <c r="D715" s="279"/>
      <c r="E715" s="279"/>
      <c r="F715" s="279"/>
      <c r="G715" s="38">
        <v>3330017</v>
      </c>
      <c r="H715" s="26">
        <v>43100</v>
      </c>
      <c r="I715" s="27">
        <f t="shared" si="41"/>
        <v>0</v>
      </c>
    </row>
    <row r="716" spans="1:9" ht="84.9" customHeight="1" x14ac:dyDescent="0.3">
      <c r="A716" s="82"/>
      <c r="B716" s="52"/>
      <c r="C716" s="290" t="s">
        <v>509</v>
      </c>
      <c r="D716" s="308"/>
      <c r="E716" s="308"/>
      <c r="F716" s="309"/>
      <c r="G716" s="122">
        <v>3330016</v>
      </c>
      <c r="H716" s="123">
        <v>43100</v>
      </c>
      <c r="I716" s="27">
        <f>H716-(H716*скидка/100)</f>
        <v>0</v>
      </c>
    </row>
    <row r="717" spans="1:9" ht="84.9" customHeight="1" thickBot="1" x14ac:dyDescent="0.35">
      <c r="A717" s="30"/>
      <c r="B717" s="31"/>
      <c r="C717" s="286" t="s">
        <v>103</v>
      </c>
      <c r="D717" s="286"/>
      <c r="E717" s="286"/>
      <c r="F717" s="286"/>
      <c r="G717" s="41">
        <v>3330007</v>
      </c>
      <c r="H717" s="33">
        <v>64500</v>
      </c>
      <c r="I717" s="34">
        <f t="shared" si="41"/>
        <v>0</v>
      </c>
    </row>
    <row r="718" spans="1:9" ht="28.2" customHeight="1" thickBot="1" x14ac:dyDescent="0.35">
      <c r="A718" s="136"/>
      <c r="B718" s="124"/>
      <c r="C718" s="458" t="s">
        <v>421</v>
      </c>
      <c r="D718" s="458"/>
      <c r="E718" s="458"/>
      <c r="F718" s="458"/>
      <c r="G718" s="458"/>
      <c r="H718" s="458"/>
      <c r="I718" s="135"/>
    </row>
    <row r="719" spans="1:9" ht="84.9" customHeight="1" x14ac:dyDescent="0.3">
      <c r="A719" s="23"/>
      <c r="B719" s="24"/>
      <c r="C719" s="257" t="s">
        <v>5</v>
      </c>
      <c r="D719" s="257"/>
      <c r="E719" s="257"/>
      <c r="F719" s="257"/>
      <c r="G719" s="75" t="s">
        <v>271</v>
      </c>
      <c r="H719" s="80">
        <v>21100</v>
      </c>
      <c r="I719" s="27">
        <f t="shared" ref="I719:I722" si="48">H719-(H719*скидка/100)</f>
        <v>0</v>
      </c>
    </row>
    <row r="720" spans="1:9" ht="84.9" customHeight="1" x14ac:dyDescent="0.3">
      <c r="A720" s="167"/>
      <c r="B720" s="8"/>
      <c r="C720" s="391" t="s">
        <v>6</v>
      </c>
      <c r="D720" s="391"/>
      <c r="E720" s="391"/>
      <c r="F720" s="391"/>
      <c r="G720" s="18" t="s">
        <v>274</v>
      </c>
      <c r="H720" s="11">
        <v>21100</v>
      </c>
      <c r="I720" s="29">
        <f t="shared" si="48"/>
        <v>0</v>
      </c>
    </row>
    <row r="721" spans="1:9" ht="84.9" customHeight="1" x14ac:dyDescent="0.3">
      <c r="A721" s="167"/>
      <c r="B721" s="8"/>
      <c r="C721" s="252" t="s">
        <v>64</v>
      </c>
      <c r="D721" s="252"/>
      <c r="E721" s="252"/>
      <c r="F721" s="252"/>
      <c r="G721" s="13">
        <v>3220001</v>
      </c>
      <c r="H721" s="81">
        <v>24600</v>
      </c>
      <c r="I721" s="29">
        <f t="shared" si="48"/>
        <v>0</v>
      </c>
    </row>
    <row r="722" spans="1:9" ht="84.9" customHeight="1" thickBot="1" x14ac:dyDescent="0.35">
      <c r="A722" s="30"/>
      <c r="B722" s="31"/>
      <c r="C722" s="390" t="s">
        <v>9</v>
      </c>
      <c r="D722" s="390"/>
      <c r="E722" s="390"/>
      <c r="F722" s="390"/>
      <c r="G722" s="77" t="s">
        <v>279</v>
      </c>
      <c r="H722" s="132">
        <v>27000</v>
      </c>
      <c r="I722" s="34">
        <f t="shared" si="48"/>
        <v>0</v>
      </c>
    </row>
    <row r="723" spans="1:9" ht="113.25" customHeight="1" thickBot="1" x14ac:dyDescent="0.35">
      <c r="A723" s="117"/>
      <c r="B723" s="118"/>
      <c r="C723" s="454" t="s">
        <v>102</v>
      </c>
      <c r="D723" s="454"/>
      <c r="E723" s="454"/>
      <c r="F723" s="454"/>
      <c r="G723" s="119"/>
      <c r="H723" s="119"/>
      <c r="I723" s="120"/>
    </row>
    <row r="724" spans="1:9" ht="28.2" customHeight="1" thickBot="1" x14ac:dyDescent="0.35">
      <c r="A724" s="104"/>
      <c r="B724" s="105"/>
      <c r="C724" s="263" t="s">
        <v>293</v>
      </c>
      <c r="D724" s="263"/>
      <c r="E724" s="263"/>
      <c r="F724" s="263"/>
      <c r="G724" s="263"/>
      <c r="H724" s="263"/>
      <c r="I724" s="106"/>
    </row>
    <row r="725" spans="1:9" ht="84.9" customHeight="1" thickBot="1" x14ac:dyDescent="0.35">
      <c r="A725" s="23"/>
      <c r="B725" s="24"/>
      <c r="C725" s="279" t="s">
        <v>294</v>
      </c>
      <c r="D725" s="279"/>
      <c r="E725" s="279"/>
      <c r="F725" s="279"/>
      <c r="G725" s="38">
        <v>4010056</v>
      </c>
      <c r="H725" s="26">
        <v>13800</v>
      </c>
      <c r="I725" s="27">
        <f>H725-(H725*скидка/100)</f>
        <v>0</v>
      </c>
    </row>
    <row r="726" spans="1:9" ht="84.9" customHeight="1" thickBot="1" x14ac:dyDescent="0.35">
      <c r="A726" s="23"/>
      <c r="B726" s="24"/>
      <c r="C726" s="279" t="s">
        <v>295</v>
      </c>
      <c r="D726" s="279"/>
      <c r="E726" s="279"/>
      <c r="F726" s="279"/>
      <c r="G726" s="38">
        <v>4010058</v>
      </c>
      <c r="H726" s="26">
        <v>13800</v>
      </c>
      <c r="I726" s="27">
        <f t="shared" ref="I726:I733" si="49">H726-(H726*скидка/100)</f>
        <v>0</v>
      </c>
    </row>
    <row r="727" spans="1:9" ht="28.8" customHeight="1" thickBot="1" x14ac:dyDescent="0.35">
      <c r="A727" s="96"/>
      <c r="B727" s="97"/>
      <c r="C727" s="297" t="s">
        <v>296</v>
      </c>
      <c r="D727" s="297"/>
      <c r="E727" s="297"/>
      <c r="F727" s="297"/>
      <c r="G727" s="297"/>
      <c r="H727" s="297"/>
      <c r="I727" s="99"/>
    </row>
    <row r="728" spans="1:9" ht="28.2" customHeight="1" thickBot="1" x14ac:dyDescent="0.35">
      <c r="A728" s="280" t="s">
        <v>376</v>
      </c>
      <c r="B728" s="281"/>
      <c r="C728" s="281"/>
      <c r="D728" s="281"/>
      <c r="E728" s="281"/>
      <c r="F728" s="281"/>
      <c r="G728" s="281"/>
      <c r="H728" s="281"/>
      <c r="I728" s="282"/>
    </row>
    <row r="729" spans="1:9" ht="84.9" customHeight="1" x14ac:dyDescent="0.3">
      <c r="A729" s="36"/>
      <c r="B729" s="37"/>
      <c r="C729" s="257" t="s">
        <v>374</v>
      </c>
      <c r="D729" s="257"/>
      <c r="E729" s="257"/>
      <c r="F729" s="257"/>
      <c r="G729" s="38">
        <v>3320007</v>
      </c>
      <c r="H729" s="26">
        <v>24700</v>
      </c>
      <c r="I729" s="27">
        <f t="shared" si="49"/>
        <v>0</v>
      </c>
    </row>
    <row r="730" spans="1:9" ht="84.9" customHeight="1" thickBot="1" x14ac:dyDescent="0.35">
      <c r="A730" s="45"/>
      <c r="B730" s="46"/>
      <c r="C730" s="253" t="s">
        <v>375</v>
      </c>
      <c r="D730" s="253"/>
      <c r="E730" s="253"/>
      <c r="F730" s="253"/>
      <c r="G730" s="47">
        <v>3320008</v>
      </c>
      <c r="H730" s="48">
        <v>33400</v>
      </c>
      <c r="I730" s="49">
        <f t="shared" si="49"/>
        <v>0</v>
      </c>
    </row>
    <row r="731" spans="1:9" ht="28.2" customHeight="1" thickBot="1" x14ac:dyDescent="0.35">
      <c r="A731" s="129"/>
      <c r="B731" s="130"/>
      <c r="C731" s="263" t="s">
        <v>421</v>
      </c>
      <c r="D731" s="263"/>
      <c r="E731" s="263"/>
      <c r="F731" s="263"/>
      <c r="G731" s="263"/>
      <c r="H731" s="263"/>
      <c r="I731" s="128"/>
    </row>
    <row r="732" spans="1:9" ht="81.599999999999994" customHeight="1" x14ac:dyDescent="0.3">
      <c r="A732" s="23"/>
      <c r="B732" s="24"/>
      <c r="C732" s="257" t="s">
        <v>5</v>
      </c>
      <c r="D732" s="257"/>
      <c r="E732" s="257"/>
      <c r="F732" s="257"/>
      <c r="G732" s="75" t="s">
        <v>271</v>
      </c>
      <c r="H732" s="227">
        <v>21000</v>
      </c>
      <c r="I732" s="27">
        <f t="shared" si="49"/>
        <v>0</v>
      </c>
    </row>
    <row r="733" spans="1:9" ht="66.599999999999994" customHeight="1" thickBot="1" x14ac:dyDescent="0.35">
      <c r="A733" s="30"/>
      <c r="B733" s="31"/>
      <c r="C733" s="390" t="s">
        <v>6</v>
      </c>
      <c r="D733" s="390"/>
      <c r="E733" s="390"/>
      <c r="F733" s="390"/>
      <c r="G733" s="77" t="s">
        <v>274</v>
      </c>
      <c r="H733" s="132">
        <v>21000</v>
      </c>
      <c r="I733" s="34">
        <f t="shared" si="49"/>
        <v>0</v>
      </c>
    </row>
    <row r="734" spans="1:9" ht="113.25" customHeight="1" thickBot="1" x14ac:dyDescent="0.35">
      <c r="A734" s="88"/>
      <c r="B734" s="89"/>
      <c r="C734" s="262" t="s">
        <v>215</v>
      </c>
      <c r="D734" s="262"/>
      <c r="E734" s="262"/>
      <c r="F734" s="262"/>
      <c r="G734" s="90"/>
      <c r="H734" s="90"/>
      <c r="I734" s="111"/>
    </row>
    <row r="735" spans="1:9" ht="28.2" customHeight="1" thickBot="1" x14ac:dyDescent="0.35">
      <c r="A735" s="96"/>
      <c r="B735" s="97"/>
      <c r="C735" s="297" t="s">
        <v>216</v>
      </c>
      <c r="D735" s="297"/>
      <c r="E735" s="297"/>
      <c r="F735" s="297"/>
      <c r="G735" s="297"/>
      <c r="H735" s="297"/>
      <c r="I735" s="99"/>
    </row>
    <row r="736" spans="1:9" ht="28.2" customHeight="1" thickBot="1" x14ac:dyDescent="0.35">
      <c r="A736" s="264" t="s">
        <v>377</v>
      </c>
      <c r="B736" s="265"/>
      <c r="C736" s="265"/>
      <c r="D736" s="265"/>
      <c r="E736" s="265"/>
      <c r="F736" s="265"/>
      <c r="G736" s="265"/>
      <c r="H736" s="265"/>
      <c r="I736" s="266"/>
    </row>
    <row r="737" spans="1:9" ht="28.2" customHeight="1" x14ac:dyDescent="0.3">
      <c r="A737" s="638"/>
      <c r="B737" s="404" t="s">
        <v>1065</v>
      </c>
      <c r="C737" s="372" t="s">
        <v>217</v>
      </c>
      <c r="D737" s="279"/>
      <c r="E737" s="279"/>
      <c r="F737" s="279"/>
      <c r="G737" s="38">
        <v>5010001</v>
      </c>
      <c r="H737" s="26">
        <v>25100</v>
      </c>
      <c r="I737" s="27">
        <f t="shared" si="41"/>
        <v>0</v>
      </c>
    </row>
    <row r="738" spans="1:9" ht="28.2" customHeight="1" x14ac:dyDescent="0.3">
      <c r="A738" s="639"/>
      <c r="B738" s="405"/>
      <c r="C738" s="353" t="s">
        <v>1046</v>
      </c>
      <c r="D738" s="273"/>
      <c r="E738" s="273"/>
      <c r="F738" s="273"/>
      <c r="G738" s="13">
        <v>5010003</v>
      </c>
      <c r="H738" s="10">
        <v>28200</v>
      </c>
      <c r="I738" s="29">
        <f t="shared" si="41"/>
        <v>0</v>
      </c>
    </row>
    <row r="739" spans="1:9" ht="28.2" customHeight="1" x14ac:dyDescent="0.3">
      <c r="A739" s="639"/>
      <c r="B739" s="405"/>
      <c r="C739" s="353" t="s">
        <v>218</v>
      </c>
      <c r="D739" s="273"/>
      <c r="E739" s="273"/>
      <c r="F739" s="273"/>
      <c r="G739" s="13">
        <v>5010005</v>
      </c>
      <c r="H739" s="10">
        <v>31100</v>
      </c>
      <c r="I739" s="29">
        <f t="shared" ref="I739:I768" si="50">H739-(H739*скидка/100)</f>
        <v>0</v>
      </c>
    </row>
    <row r="740" spans="1:9" ht="28.2" customHeight="1" x14ac:dyDescent="0.3">
      <c r="A740" s="639"/>
      <c r="B740" s="405"/>
      <c r="C740" s="353" t="s">
        <v>219</v>
      </c>
      <c r="D740" s="273"/>
      <c r="E740" s="273"/>
      <c r="F740" s="273"/>
      <c r="G740" s="13">
        <v>5010007</v>
      </c>
      <c r="H740" s="10">
        <v>33800</v>
      </c>
      <c r="I740" s="29">
        <f t="shared" si="50"/>
        <v>0</v>
      </c>
    </row>
    <row r="741" spans="1:9" ht="28.2" customHeight="1" x14ac:dyDescent="0.3">
      <c r="A741" s="639"/>
      <c r="B741" s="405"/>
      <c r="C741" s="353" t="s">
        <v>220</v>
      </c>
      <c r="D741" s="273"/>
      <c r="E741" s="273"/>
      <c r="F741" s="273"/>
      <c r="G741" s="13">
        <v>5010009</v>
      </c>
      <c r="H741" s="10">
        <v>36800</v>
      </c>
      <c r="I741" s="29">
        <f t="shared" si="50"/>
        <v>0</v>
      </c>
    </row>
    <row r="742" spans="1:9" ht="28.2" customHeight="1" x14ac:dyDescent="0.3">
      <c r="A742" s="639"/>
      <c r="B742" s="405"/>
      <c r="C742" s="353" t="s">
        <v>221</v>
      </c>
      <c r="D742" s="273"/>
      <c r="E742" s="273"/>
      <c r="F742" s="273"/>
      <c r="G742" s="13">
        <v>5010011</v>
      </c>
      <c r="H742" s="10">
        <v>39600</v>
      </c>
      <c r="I742" s="29">
        <f t="shared" si="50"/>
        <v>0</v>
      </c>
    </row>
    <row r="743" spans="1:9" ht="28.2" customHeight="1" x14ac:dyDescent="0.3">
      <c r="A743" s="639"/>
      <c r="B743" s="405"/>
      <c r="C743" s="353" t="s">
        <v>222</v>
      </c>
      <c r="D743" s="273"/>
      <c r="E743" s="273"/>
      <c r="F743" s="273"/>
      <c r="G743" s="13">
        <v>5010013</v>
      </c>
      <c r="H743" s="10">
        <v>42400</v>
      </c>
      <c r="I743" s="29">
        <f t="shared" si="50"/>
        <v>0</v>
      </c>
    </row>
    <row r="744" spans="1:9" ht="28.2" customHeight="1" x14ac:dyDescent="0.3">
      <c r="A744" s="639"/>
      <c r="B744" s="405"/>
      <c r="C744" s="353" t="s">
        <v>223</v>
      </c>
      <c r="D744" s="273"/>
      <c r="E744" s="273"/>
      <c r="F744" s="273"/>
      <c r="G744" s="13">
        <v>5010015</v>
      </c>
      <c r="H744" s="10">
        <v>45400</v>
      </c>
      <c r="I744" s="29">
        <f t="shared" si="50"/>
        <v>0</v>
      </c>
    </row>
    <row r="745" spans="1:9" ht="28.2" customHeight="1" thickBot="1" x14ac:dyDescent="0.35">
      <c r="A745" s="640"/>
      <c r="B745" s="406"/>
      <c r="C745" s="287" t="s">
        <v>224</v>
      </c>
      <c r="D745" s="286"/>
      <c r="E745" s="286"/>
      <c r="F745" s="286"/>
      <c r="G745" s="41">
        <v>5010017</v>
      </c>
      <c r="H745" s="33">
        <v>48200</v>
      </c>
      <c r="I745" s="34">
        <f t="shared" si="50"/>
        <v>0</v>
      </c>
    </row>
    <row r="746" spans="1:9" ht="15" customHeight="1" thickBot="1" x14ac:dyDescent="0.35">
      <c r="A746" s="153"/>
      <c r="B746" s="154"/>
      <c r="C746" s="341" t="s">
        <v>270</v>
      </c>
      <c r="D746" s="341"/>
      <c r="E746" s="341"/>
      <c r="F746" s="341"/>
      <c r="G746" s="341"/>
      <c r="H746" s="341"/>
      <c r="I746" s="108"/>
    </row>
    <row r="747" spans="1:9" ht="28.2" customHeight="1" x14ac:dyDescent="0.3">
      <c r="A747" s="264" t="s">
        <v>413</v>
      </c>
      <c r="B747" s="265"/>
      <c r="C747" s="265"/>
      <c r="D747" s="265"/>
      <c r="E747" s="265"/>
      <c r="F747" s="265"/>
      <c r="G747" s="265"/>
      <c r="H747" s="265"/>
      <c r="I747" s="266"/>
    </row>
    <row r="748" spans="1:9" ht="28.2" customHeight="1" x14ac:dyDescent="0.3">
      <c r="A748" s="283" t="s">
        <v>266</v>
      </c>
      <c r="B748" s="284"/>
      <c r="C748" s="284"/>
      <c r="D748" s="284"/>
      <c r="E748" s="284"/>
      <c r="F748" s="284"/>
      <c r="G748" s="284"/>
      <c r="H748" s="284"/>
      <c r="I748" s="285"/>
    </row>
    <row r="749" spans="1:9" ht="14.1" customHeight="1" x14ac:dyDescent="0.3">
      <c r="A749" s="283" t="s">
        <v>267</v>
      </c>
      <c r="B749" s="284"/>
      <c r="C749" s="284"/>
      <c r="D749" s="284"/>
      <c r="E749" s="284"/>
      <c r="F749" s="284"/>
      <c r="G749" s="284"/>
      <c r="H749" s="284"/>
      <c r="I749" s="285"/>
    </row>
    <row r="750" spans="1:9" ht="14.1" customHeight="1" thickBot="1" x14ac:dyDescent="0.35">
      <c r="A750" s="401" t="s">
        <v>268</v>
      </c>
      <c r="B750" s="402"/>
      <c r="C750" s="402"/>
      <c r="D750" s="402"/>
      <c r="E750" s="402"/>
      <c r="F750" s="402"/>
      <c r="G750" s="402"/>
      <c r="H750" s="402"/>
      <c r="I750" s="403"/>
    </row>
    <row r="751" spans="1:9" ht="84.9" customHeight="1" x14ac:dyDescent="0.3">
      <c r="A751" s="50"/>
      <c r="B751" s="21"/>
      <c r="C751" s="316" t="s">
        <v>412</v>
      </c>
      <c r="D751" s="316"/>
      <c r="E751" s="316"/>
      <c r="F751" s="316"/>
      <c r="G751" s="35">
        <v>3150004</v>
      </c>
      <c r="H751" s="22">
        <v>24600</v>
      </c>
      <c r="I751" s="44">
        <f t="shared" si="50"/>
        <v>0</v>
      </c>
    </row>
    <row r="752" spans="1:9" ht="84.9" customHeight="1" x14ac:dyDescent="0.3">
      <c r="A752" s="28"/>
      <c r="B752" s="8"/>
      <c r="C752" s="273" t="s">
        <v>411</v>
      </c>
      <c r="D752" s="273"/>
      <c r="E752" s="273"/>
      <c r="F752" s="273"/>
      <c r="G752" s="13">
        <v>3150005</v>
      </c>
      <c r="H752" s="10">
        <v>9900</v>
      </c>
      <c r="I752" s="29">
        <f t="shared" si="50"/>
        <v>0</v>
      </c>
    </row>
    <row r="753" spans="1:9" ht="84.9" customHeight="1" x14ac:dyDescent="0.3">
      <c r="A753" s="167"/>
      <c r="B753" s="8"/>
      <c r="C753" s="273" t="s">
        <v>410</v>
      </c>
      <c r="D753" s="273"/>
      <c r="E753" s="273"/>
      <c r="F753" s="273"/>
      <c r="G753" s="13">
        <v>3150006</v>
      </c>
      <c r="H753" s="10">
        <v>24100</v>
      </c>
      <c r="I753" s="29">
        <f t="shared" si="50"/>
        <v>0</v>
      </c>
    </row>
    <row r="754" spans="1:9" ht="84.9" customHeight="1" x14ac:dyDescent="0.3">
      <c r="A754" s="28"/>
      <c r="B754" s="8"/>
      <c r="C754" s="273" t="s">
        <v>409</v>
      </c>
      <c r="D754" s="273"/>
      <c r="E754" s="273"/>
      <c r="F754" s="273"/>
      <c r="G754" s="13">
        <v>3150007</v>
      </c>
      <c r="H754" s="10">
        <v>21600</v>
      </c>
      <c r="I754" s="29">
        <f t="shared" si="50"/>
        <v>0</v>
      </c>
    </row>
    <row r="755" spans="1:9" ht="84.9" customHeight="1" x14ac:dyDescent="0.3">
      <c r="A755" s="28"/>
      <c r="B755" s="8"/>
      <c r="C755" s="273" t="s">
        <v>408</v>
      </c>
      <c r="D755" s="273"/>
      <c r="E755" s="273"/>
      <c r="F755" s="273"/>
      <c r="G755" s="13">
        <v>3150008</v>
      </c>
      <c r="H755" s="10">
        <v>14200</v>
      </c>
      <c r="I755" s="29">
        <f t="shared" si="50"/>
        <v>0</v>
      </c>
    </row>
    <row r="756" spans="1:9" ht="84.9" customHeight="1" x14ac:dyDescent="0.3">
      <c r="A756" s="167"/>
      <c r="B756" s="8"/>
      <c r="C756" s="273" t="s">
        <v>407</v>
      </c>
      <c r="D756" s="273"/>
      <c r="E756" s="273"/>
      <c r="F756" s="273"/>
      <c r="G756" s="13">
        <v>3150009</v>
      </c>
      <c r="H756" s="10">
        <v>24100</v>
      </c>
      <c r="I756" s="29">
        <f t="shared" si="50"/>
        <v>0</v>
      </c>
    </row>
    <row r="757" spans="1:9" ht="84.9" customHeight="1" x14ac:dyDescent="0.3">
      <c r="A757" s="28"/>
      <c r="B757" s="8"/>
      <c r="C757" s="273" t="s">
        <v>414</v>
      </c>
      <c r="D757" s="273"/>
      <c r="E757" s="273"/>
      <c r="F757" s="273"/>
      <c r="G757" s="13">
        <v>3150010</v>
      </c>
      <c r="H757" s="10">
        <v>39600</v>
      </c>
      <c r="I757" s="29">
        <f t="shared" si="50"/>
        <v>0</v>
      </c>
    </row>
    <row r="758" spans="1:9" ht="84.9" customHeight="1" x14ac:dyDescent="0.3">
      <c r="A758" s="167"/>
      <c r="B758" s="8"/>
      <c r="C758" s="273" t="s">
        <v>415</v>
      </c>
      <c r="D758" s="273"/>
      <c r="E758" s="273"/>
      <c r="F758" s="273"/>
      <c r="G758" s="13">
        <v>3150011</v>
      </c>
      <c r="H758" s="10">
        <v>25900</v>
      </c>
      <c r="I758" s="29">
        <f t="shared" si="50"/>
        <v>0</v>
      </c>
    </row>
    <row r="759" spans="1:9" ht="84.9" customHeight="1" x14ac:dyDescent="0.3">
      <c r="A759" s="28"/>
      <c r="B759" s="8"/>
      <c r="C759" s="273" t="s">
        <v>416</v>
      </c>
      <c r="D759" s="273"/>
      <c r="E759" s="273"/>
      <c r="F759" s="273"/>
      <c r="G759" s="13">
        <v>3150012</v>
      </c>
      <c r="H759" s="10">
        <v>43400</v>
      </c>
      <c r="I759" s="29">
        <f t="shared" si="50"/>
        <v>0</v>
      </c>
    </row>
    <row r="760" spans="1:9" ht="84.9" customHeight="1" x14ac:dyDescent="0.3">
      <c r="A760" s="28"/>
      <c r="B760" s="8"/>
      <c r="C760" s="273" t="s">
        <v>378</v>
      </c>
      <c r="D760" s="273"/>
      <c r="E760" s="273"/>
      <c r="F760" s="273"/>
      <c r="G760" s="13">
        <v>3150013</v>
      </c>
      <c r="H760" s="10">
        <v>8200</v>
      </c>
      <c r="I760" s="29">
        <f t="shared" si="50"/>
        <v>0</v>
      </c>
    </row>
    <row r="761" spans="1:9" ht="84.9" customHeight="1" thickBot="1" x14ac:dyDescent="0.35">
      <c r="A761" s="65"/>
      <c r="B761" s="43"/>
      <c r="C761" s="301" t="s">
        <v>41</v>
      </c>
      <c r="D761" s="301"/>
      <c r="E761" s="301"/>
      <c r="F761" s="301"/>
      <c r="G761" s="47">
        <v>3150003</v>
      </c>
      <c r="H761" s="66">
        <v>500</v>
      </c>
      <c r="I761" s="49">
        <f t="shared" si="50"/>
        <v>0</v>
      </c>
    </row>
    <row r="762" spans="1:9" ht="28.2" customHeight="1" thickBot="1" x14ac:dyDescent="0.35">
      <c r="A762" s="96"/>
      <c r="B762" s="97"/>
      <c r="C762" s="297" t="s">
        <v>225</v>
      </c>
      <c r="D762" s="297"/>
      <c r="E762" s="297"/>
      <c r="F762" s="297"/>
      <c r="G762" s="297"/>
      <c r="H762" s="297"/>
      <c r="I762" s="99"/>
    </row>
    <row r="763" spans="1:9" ht="28.2" customHeight="1" x14ac:dyDescent="0.3">
      <c r="A763" s="259"/>
      <c r="B763" s="21"/>
      <c r="C763" s="316" t="s">
        <v>39</v>
      </c>
      <c r="D763" s="316"/>
      <c r="E763" s="316"/>
      <c r="F763" s="316"/>
      <c r="G763" s="35">
        <v>3150001</v>
      </c>
      <c r="H763" s="22">
        <v>13800</v>
      </c>
      <c r="I763" s="44">
        <f t="shared" si="50"/>
        <v>0</v>
      </c>
    </row>
    <row r="764" spans="1:9" ht="28.2" customHeight="1" x14ac:dyDescent="0.3">
      <c r="A764" s="336"/>
      <c r="B764" s="8"/>
      <c r="C764" s="273" t="s">
        <v>40</v>
      </c>
      <c r="D764" s="273"/>
      <c r="E764" s="273"/>
      <c r="F764" s="273"/>
      <c r="G764" s="13">
        <v>3150002</v>
      </c>
      <c r="H764" s="10">
        <v>19600</v>
      </c>
      <c r="I764" s="29">
        <f t="shared" si="50"/>
        <v>0</v>
      </c>
    </row>
    <row r="765" spans="1:9" ht="28.2" customHeight="1" x14ac:dyDescent="0.3">
      <c r="A765" s="28"/>
      <c r="B765" s="8"/>
      <c r="C765" s="273" t="s">
        <v>259</v>
      </c>
      <c r="D765" s="273"/>
      <c r="E765" s="273"/>
      <c r="F765" s="273"/>
      <c r="G765" s="16" t="s">
        <v>4</v>
      </c>
      <c r="H765" s="10">
        <v>4600</v>
      </c>
      <c r="I765" s="29">
        <f t="shared" si="50"/>
        <v>0</v>
      </c>
    </row>
    <row r="766" spans="1:9" ht="28.2" customHeight="1" x14ac:dyDescent="0.3">
      <c r="A766" s="442"/>
      <c r="B766" s="8"/>
      <c r="C766" s="273" t="s">
        <v>42</v>
      </c>
      <c r="D766" s="273"/>
      <c r="E766" s="273"/>
      <c r="F766" s="273"/>
      <c r="G766" s="13">
        <v>3150015</v>
      </c>
      <c r="H766" s="10">
        <v>5100</v>
      </c>
      <c r="I766" s="29">
        <f t="shared" si="50"/>
        <v>0</v>
      </c>
    </row>
    <row r="767" spans="1:9" ht="28.2" customHeight="1" x14ac:dyDescent="0.3">
      <c r="A767" s="260"/>
      <c r="B767" s="8"/>
      <c r="C767" s="273" t="s">
        <v>43</v>
      </c>
      <c r="D767" s="273"/>
      <c r="E767" s="273"/>
      <c r="F767" s="273"/>
      <c r="G767" s="13">
        <v>3150016</v>
      </c>
      <c r="H767" s="10">
        <v>8800</v>
      </c>
      <c r="I767" s="29">
        <f t="shared" si="50"/>
        <v>0</v>
      </c>
    </row>
    <row r="768" spans="1:9" ht="28.2" customHeight="1" thickBot="1" x14ac:dyDescent="0.35">
      <c r="A768" s="261"/>
      <c r="B768" s="43"/>
      <c r="C768" s="301" t="s">
        <v>44</v>
      </c>
      <c r="D768" s="301"/>
      <c r="E768" s="301"/>
      <c r="F768" s="301"/>
      <c r="G768" s="47">
        <v>3150017</v>
      </c>
      <c r="H768" s="48">
        <v>12700</v>
      </c>
      <c r="I768" s="49">
        <f t="shared" si="50"/>
        <v>0</v>
      </c>
    </row>
    <row r="769" spans="1:9" ht="28.2" customHeight="1" thickBot="1" x14ac:dyDescent="0.35">
      <c r="A769" s="125"/>
      <c r="B769" s="126"/>
      <c r="C769" s="297" t="s">
        <v>226</v>
      </c>
      <c r="D769" s="297"/>
      <c r="E769" s="297"/>
      <c r="F769" s="297"/>
      <c r="G769" s="297"/>
      <c r="H769" s="297"/>
      <c r="I769" s="127"/>
    </row>
    <row r="770" spans="1:9" x14ac:dyDescent="0.3">
      <c r="A770" s="264" t="s">
        <v>268</v>
      </c>
      <c r="B770" s="265"/>
      <c r="C770" s="265"/>
      <c r="D770" s="265"/>
      <c r="E770" s="265"/>
      <c r="F770" s="265"/>
      <c r="G770" s="265"/>
      <c r="H770" s="265"/>
      <c r="I770" s="266"/>
    </row>
    <row r="771" spans="1:9" ht="28.2" customHeight="1" thickBot="1" x14ac:dyDescent="0.35">
      <c r="A771" s="401" t="s">
        <v>269</v>
      </c>
      <c r="B771" s="402"/>
      <c r="C771" s="402"/>
      <c r="D771" s="402"/>
      <c r="E771" s="402"/>
      <c r="F771" s="402"/>
      <c r="G771" s="402"/>
      <c r="H771" s="402"/>
      <c r="I771" s="403"/>
    </row>
    <row r="772" spans="1:9" ht="84.9" customHeight="1" thickBot="1" x14ac:dyDescent="0.35">
      <c r="A772" s="60"/>
      <c r="B772" s="61"/>
      <c r="C772" s="400" t="s">
        <v>384</v>
      </c>
      <c r="D772" s="400"/>
      <c r="E772" s="400"/>
      <c r="F772" s="400"/>
      <c r="G772" s="62">
        <v>3150018</v>
      </c>
      <c r="H772" s="228">
        <v>14200</v>
      </c>
      <c r="I772" s="64">
        <f t="shared" ref="I772:I777" si="51">H772-(H772*скидка/100)</f>
        <v>0</v>
      </c>
    </row>
    <row r="773" spans="1:9" ht="19.8" customHeight="1" thickBot="1" x14ac:dyDescent="0.35">
      <c r="A773" s="84"/>
      <c r="B773" s="1"/>
      <c r="C773" s="113"/>
      <c r="D773" s="113"/>
      <c r="E773" s="113"/>
      <c r="F773" s="113"/>
      <c r="G773" s="2"/>
      <c r="H773" s="3"/>
      <c r="I773" s="85"/>
    </row>
    <row r="774" spans="1:9" ht="113.25" customHeight="1" thickBot="1" x14ac:dyDescent="0.35">
      <c r="A774" s="88"/>
      <c r="B774" s="89"/>
      <c r="C774" s="262" t="s">
        <v>19</v>
      </c>
      <c r="D774" s="262"/>
      <c r="E774" s="262"/>
      <c r="F774" s="262"/>
      <c r="G774" s="90"/>
      <c r="H774" s="90"/>
      <c r="I774" s="111"/>
    </row>
    <row r="775" spans="1:9" ht="28.2" customHeight="1" thickBot="1" x14ac:dyDescent="0.35">
      <c r="A775" s="96"/>
      <c r="B775" s="97"/>
      <c r="C775" s="297" t="s">
        <v>227</v>
      </c>
      <c r="D775" s="297"/>
      <c r="E775" s="297"/>
      <c r="F775" s="297"/>
      <c r="G775" s="297"/>
      <c r="H775" s="297"/>
      <c r="I775" s="99"/>
    </row>
    <row r="776" spans="1:9" ht="28.2" customHeight="1" x14ac:dyDescent="0.3">
      <c r="A776" s="259"/>
      <c r="B776" s="21"/>
      <c r="C776" s="316" t="s">
        <v>1</v>
      </c>
      <c r="D776" s="316"/>
      <c r="E776" s="316"/>
      <c r="F776" s="316"/>
      <c r="G776" s="35">
        <v>4010006</v>
      </c>
      <c r="H776" s="22">
        <v>16200</v>
      </c>
      <c r="I776" s="44">
        <f t="shared" si="51"/>
        <v>0</v>
      </c>
    </row>
    <row r="777" spans="1:9" ht="28.2" customHeight="1" thickBot="1" x14ac:dyDescent="0.35">
      <c r="A777" s="261"/>
      <c r="B777" s="8"/>
      <c r="C777" s="273" t="s">
        <v>2</v>
      </c>
      <c r="D777" s="273"/>
      <c r="E777" s="273"/>
      <c r="F777" s="273"/>
      <c r="G777" s="13">
        <v>4010008</v>
      </c>
      <c r="H777" s="10">
        <v>17500</v>
      </c>
      <c r="I777" s="29">
        <f t="shared" si="51"/>
        <v>0</v>
      </c>
    </row>
    <row r="778" spans="1:9" ht="28.2" customHeight="1" thickBot="1" x14ac:dyDescent="0.35">
      <c r="A778" s="104"/>
      <c r="B778" s="105"/>
      <c r="C778" s="263" t="s">
        <v>467</v>
      </c>
      <c r="D778" s="263"/>
      <c r="E778" s="263"/>
      <c r="F778" s="263"/>
      <c r="G778" s="263"/>
      <c r="H778" s="263"/>
      <c r="I778" s="106"/>
    </row>
    <row r="779" spans="1:9" ht="29.4" customHeight="1" thickBot="1" x14ac:dyDescent="0.35">
      <c r="A779" s="280" t="s">
        <v>515</v>
      </c>
      <c r="B779" s="281"/>
      <c r="C779" s="281"/>
      <c r="D779" s="281"/>
      <c r="E779" s="281"/>
      <c r="F779" s="281"/>
      <c r="G779" s="281"/>
      <c r="H779" s="281"/>
      <c r="I779" s="282"/>
    </row>
    <row r="780" spans="1:9" ht="84.9" customHeight="1" x14ac:dyDescent="0.3">
      <c r="A780" s="23"/>
      <c r="B780" s="24"/>
      <c r="C780" s="279" t="s">
        <v>230</v>
      </c>
      <c r="D780" s="279"/>
      <c r="E780" s="279"/>
      <c r="F780" s="279"/>
      <c r="G780" s="38">
        <v>3060003</v>
      </c>
      <c r="H780" s="26">
        <v>30800</v>
      </c>
      <c r="I780" s="27">
        <f t="shared" ref="I780:I788" si="52">H780-(H780*скидка/100)</f>
        <v>0</v>
      </c>
    </row>
    <row r="781" spans="1:9" ht="84.9" customHeight="1" x14ac:dyDescent="0.3">
      <c r="A781" s="28"/>
      <c r="B781" s="8"/>
      <c r="C781" s="273" t="s">
        <v>231</v>
      </c>
      <c r="D781" s="273"/>
      <c r="E781" s="273"/>
      <c r="F781" s="273"/>
      <c r="G781" s="13">
        <v>3060004</v>
      </c>
      <c r="H781" s="10">
        <v>45800</v>
      </c>
      <c r="I781" s="29">
        <f t="shared" si="52"/>
        <v>0</v>
      </c>
    </row>
    <row r="782" spans="1:9" ht="84.9" customHeight="1" thickBot="1" x14ac:dyDescent="0.35">
      <c r="A782" s="30"/>
      <c r="B782" s="31"/>
      <c r="C782" s="286" t="s">
        <v>628</v>
      </c>
      <c r="D782" s="286"/>
      <c r="E782" s="286"/>
      <c r="F782" s="286"/>
      <c r="G782" s="13">
        <v>3060005</v>
      </c>
      <c r="H782" s="10">
        <v>55700</v>
      </c>
      <c r="I782" s="29">
        <f t="shared" si="52"/>
        <v>0</v>
      </c>
    </row>
    <row r="783" spans="1:9" ht="84.9" customHeight="1" x14ac:dyDescent="0.3">
      <c r="A783" s="166"/>
      <c r="B783" s="24"/>
      <c r="C783" s="279" t="s">
        <v>232</v>
      </c>
      <c r="D783" s="279"/>
      <c r="E783" s="279"/>
      <c r="F783" s="279"/>
      <c r="G783" s="13">
        <v>3060006</v>
      </c>
      <c r="H783" s="10">
        <v>34700</v>
      </c>
      <c r="I783" s="29">
        <f t="shared" si="52"/>
        <v>0</v>
      </c>
    </row>
    <row r="784" spans="1:9" ht="84.9" customHeight="1" thickBot="1" x14ac:dyDescent="0.35">
      <c r="A784" s="168"/>
      <c r="B784" s="31"/>
      <c r="C784" s="286" t="s">
        <v>233</v>
      </c>
      <c r="D784" s="286"/>
      <c r="E784" s="286"/>
      <c r="F784" s="286"/>
      <c r="G784" s="13">
        <v>3060007</v>
      </c>
      <c r="H784" s="10">
        <v>49700</v>
      </c>
      <c r="I784" s="29">
        <f t="shared" si="52"/>
        <v>0</v>
      </c>
    </row>
    <row r="785" spans="1:9" ht="84.9" customHeight="1" thickBot="1" x14ac:dyDescent="0.35">
      <c r="A785" s="53"/>
      <c r="B785" s="54"/>
      <c r="C785" s="368" t="s">
        <v>234</v>
      </c>
      <c r="D785" s="368"/>
      <c r="E785" s="368"/>
      <c r="F785" s="368"/>
      <c r="G785" s="13">
        <v>3060008</v>
      </c>
      <c r="H785" s="10">
        <v>59700</v>
      </c>
      <c r="I785" s="29">
        <f t="shared" si="52"/>
        <v>0</v>
      </c>
    </row>
    <row r="786" spans="1:9" ht="84.9" customHeight="1" x14ac:dyDescent="0.3">
      <c r="A786" s="23"/>
      <c r="B786" s="24"/>
      <c r="C786" s="279" t="s">
        <v>342</v>
      </c>
      <c r="D786" s="279"/>
      <c r="E786" s="279"/>
      <c r="F786" s="279"/>
      <c r="G786" s="13">
        <v>3060009</v>
      </c>
      <c r="H786" s="10">
        <v>32100</v>
      </c>
      <c r="I786" s="29">
        <f t="shared" si="52"/>
        <v>0</v>
      </c>
    </row>
    <row r="787" spans="1:9" ht="84.9" customHeight="1" x14ac:dyDescent="0.3">
      <c r="A787" s="28"/>
      <c r="B787" s="8"/>
      <c r="C787" s="273" t="s">
        <v>20</v>
      </c>
      <c r="D787" s="273"/>
      <c r="E787" s="273"/>
      <c r="F787" s="273"/>
      <c r="G787" s="13">
        <v>3060010</v>
      </c>
      <c r="H787" s="10">
        <v>22300</v>
      </c>
      <c r="I787" s="29">
        <f t="shared" si="52"/>
        <v>0</v>
      </c>
    </row>
    <row r="788" spans="1:9" ht="84.9" customHeight="1" x14ac:dyDescent="0.3">
      <c r="A788" s="28"/>
      <c r="B788" s="8"/>
      <c r="C788" s="273" t="s">
        <v>21</v>
      </c>
      <c r="D788" s="273"/>
      <c r="E788" s="273"/>
      <c r="F788" s="273"/>
      <c r="G788" s="13">
        <v>3060011</v>
      </c>
      <c r="H788" s="10">
        <v>22300</v>
      </c>
      <c r="I788" s="29">
        <f t="shared" si="52"/>
        <v>0</v>
      </c>
    </row>
    <row r="789" spans="1:9" ht="84.9" customHeight="1" x14ac:dyDescent="0.3">
      <c r="A789" s="167"/>
      <c r="B789" s="8"/>
      <c r="C789" s="273" t="s">
        <v>228</v>
      </c>
      <c r="D789" s="273"/>
      <c r="E789" s="273"/>
      <c r="F789" s="273"/>
      <c r="G789" s="13">
        <v>3060012</v>
      </c>
      <c r="H789" s="17"/>
      <c r="I789" s="29"/>
    </row>
    <row r="790" spans="1:9" ht="84.9" customHeight="1" x14ac:dyDescent="0.3">
      <c r="A790" s="28"/>
      <c r="B790" s="8"/>
      <c r="C790" s="273" t="s">
        <v>229</v>
      </c>
      <c r="D790" s="273"/>
      <c r="E790" s="273"/>
      <c r="F790" s="273"/>
      <c r="G790" s="13">
        <v>3060013</v>
      </c>
      <c r="H790" s="17"/>
      <c r="I790" s="29"/>
    </row>
    <row r="791" spans="1:9" ht="84.9" customHeight="1" thickBot="1" x14ac:dyDescent="0.35">
      <c r="A791" s="30"/>
      <c r="B791" s="31"/>
      <c r="C791" s="258" t="s">
        <v>243</v>
      </c>
      <c r="D791" s="258"/>
      <c r="E791" s="258"/>
      <c r="F791" s="258"/>
      <c r="G791" s="67" t="s">
        <v>3</v>
      </c>
      <c r="H791" s="33">
        <v>4300</v>
      </c>
      <c r="I791" s="68"/>
    </row>
    <row r="792" spans="1:9" ht="113.25" customHeight="1" thickBot="1" x14ac:dyDescent="0.35">
      <c r="A792" s="88"/>
      <c r="B792" s="89"/>
      <c r="C792" s="262" t="s">
        <v>22</v>
      </c>
      <c r="D792" s="262"/>
      <c r="E792" s="262"/>
      <c r="F792" s="262"/>
      <c r="G792" s="90"/>
      <c r="H792" s="90"/>
      <c r="I792" s="111"/>
    </row>
    <row r="793" spans="1:9" ht="28.2" customHeight="1" thickBot="1" x14ac:dyDescent="0.35">
      <c r="A793" s="104"/>
      <c r="B793" s="105"/>
      <c r="C793" s="263" t="s">
        <v>235</v>
      </c>
      <c r="D793" s="263"/>
      <c r="E793" s="263"/>
      <c r="F793" s="263"/>
      <c r="G793" s="263"/>
      <c r="H793" s="263"/>
      <c r="I793" s="106"/>
    </row>
    <row r="794" spans="1:9" ht="84.9" customHeight="1" x14ac:dyDescent="0.3">
      <c r="A794" s="23"/>
      <c r="B794" s="24"/>
      <c r="C794" s="279" t="s">
        <v>263</v>
      </c>
      <c r="D794" s="279"/>
      <c r="E794" s="279"/>
      <c r="F794" s="279"/>
      <c r="G794" s="38">
        <v>4010021</v>
      </c>
      <c r="H794" s="26">
        <v>16200</v>
      </c>
      <c r="I794" s="27">
        <f t="shared" ref="I794:I797" si="53">H794-(H794*скидка/100)</f>
        <v>0</v>
      </c>
    </row>
    <row r="795" spans="1:9" ht="84.9" customHeight="1" thickBot="1" x14ac:dyDescent="0.35">
      <c r="A795" s="30"/>
      <c r="B795" s="31"/>
      <c r="C795" s="286" t="s">
        <v>264</v>
      </c>
      <c r="D795" s="286"/>
      <c r="E795" s="286"/>
      <c r="F795" s="286"/>
      <c r="G795" s="41">
        <v>4010003</v>
      </c>
      <c r="H795" s="33">
        <v>16200</v>
      </c>
      <c r="I795" s="34">
        <f t="shared" si="53"/>
        <v>0</v>
      </c>
    </row>
    <row r="796" spans="1:9" ht="84.9" customHeight="1" x14ac:dyDescent="0.3">
      <c r="A796" s="23"/>
      <c r="B796" s="24"/>
      <c r="C796" s="279" t="s">
        <v>265</v>
      </c>
      <c r="D796" s="279"/>
      <c r="E796" s="279"/>
      <c r="F796" s="279"/>
      <c r="G796" s="38">
        <v>4010018</v>
      </c>
      <c r="H796" s="26">
        <v>19400</v>
      </c>
      <c r="I796" s="27">
        <f t="shared" si="53"/>
        <v>0</v>
      </c>
    </row>
    <row r="797" spans="1:9" ht="84.9" customHeight="1" thickBot="1" x14ac:dyDescent="0.35">
      <c r="A797" s="53"/>
      <c r="B797" s="54"/>
      <c r="C797" s="368" t="s">
        <v>1034</v>
      </c>
      <c r="D797" s="368"/>
      <c r="E797" s="368"/>
      <c r="F797" s="368"/>
      <c r="G797" s="41">
        <v>4010001</v>
      </c>
      <c r="H797" s="33">
        <v>19400</v>
      </c>
      <c r="I797" s="34">
        <f t="shared" si="53"/>
        <v>0</v>
      </c>
    </row>
    <row r="798" spans="1:9" ht="28.2" customHeight="1" thickBot="1" x14ac:dyDescent="0.35">
      <c r="A798" s="96"/>
      <c r="B798" s="97"/>
      <c r="C798" s="297" t="s">
        <v>468</v>
      </c>
      <c r="D798" s="297"/>
      <c r="E798" s="297"/>
      <c r="F798" s="297"/>
      <c r="G798" s="297"/>
      <c r="H798" s="297"/>
      <c r="I798" s="99"/>
    </row>
    <row r="799" spans="1:9" ht="28.2" customHeight="1" thickBot="1" x14ac:dyDescent="0.35">
      <c r="A799" s="280" t="s">
        <v>237</v>
      </c>
      <c r="B799" s="281"/>
      <c r="C799" s="281"/>
      <c r="D799" s="281"/>
      <c r="E799" s="281"/>
      <c r="F799" s="281"/>
      <c r="G799" s="281"/>
      <c r="H799" s="281"/>
      <c r="I799" s="282"/>
    </row>
    <row r="800" spans="1:9" ht="84.9" customHeight="1" x14ac:dyDescent="0.3">
      <c r="A800" s="23"/>
      <c r="B800" s="24"/>
      <c r="C800" s="279" t="s">
        <v>312</v>
      </c>
      <c r="D800" s="279"/>
      <c r="E800" s="279"/>
      <c r="F800" s="279"/>
      <c r="G800" s="38">
        <v>3080004</v>
      </c>
      <c r="H800" s="26">
        <v>33900</v>
      </c>
      <c r="I800" s="27">
        <f t="shared" ref="I800:I810" si="54">H800-(H800*скидка/100)</f>
        <v>0</v>
      </c>
    </row>
    <row r="801" spans="1:9" ht="84.9" customHeight="1" x14ac:dyDescent="0.3">
      <c r="A801" s="28"/>
      <c r="B801" s="8"/>
      <c r="C801" s="273" t="s">
        <v>313</v>
      </c>
      <c r="D801" s="273"/>
      <c r="E801" s="273"/>
      <c r="F801" s="273"/>
      <c r="G801" s="13">
        <v>3080005</v>
      </c>
      <c r="H801" s="10">
        <v>53000</v>
      </c>
      <c r="I801" s="29">
        <f t="shared" si="54"/>
        <v>0</v>
      </c>
    </row>
    <row r="802" spans="1:9" ht="84.9" customHeight="1" x14ac:dyDescent="0.3">
      <c r="A802" s="167"/>
      <c r="B802" s="8"/>
      <c r="C802" s="273" t="s">
        <v>314</v>
      </c>
      <c r="D802" s="273"/>
      <c r="E802" s="273"/>
      <c r="F802" s="273"/>
      <c r="G802" s="13">
        <v>3080006</v>
      </c>
      <c r="H802" s="10">
        <v>71700</v>
      </c>
      <c r="I802" s="29">
        <f t="shared" si="54"/>
        <v>0</v>
      </c>
    </row>
    <row r="803" spans="1:9" ht="84.9" customHeight="1" thickBot="1" x14ac:dyDescent="0.35">
      <c r="A803" s="30"/>
      <c r="B803" s="31"/>
      <c r="C803" s="286" t="s">
        <v>239</v>
      </c>
      <c r="D803" s="286"/>
      <c r="E803" s="286"/>
      <c r="F803" s="286"/>
      <c r="G803" s="41">
        <v>3070018</v>
      </c>
      <c r="H803" s="33">
        <v>2900</v>
      </c>
      <c r="I803" s="34">
        <f t="shared" si="54"/>
        <v>0</v>
      </c>
    </row>
    <row r="804" spans="1:9" ht="84.9" customHeight="1" x14ac:dyDescent="0.3">
      <c r="A804" s="23"/>
      <c r="B804" s="24"/>
      <c r="C804" s="279" t="s">
        <v>317</v>
      </c>
      <c r="D804" s="279"/>
      <c r="E804" s="279"/>
      <c r="F804" s="279"/>
      <c r="G804" s="38">
        <v>3080001</v>
      </c>
      <c r="H804" s="26">
        <v>35600</v>
      </c>
      <c r="I804" s="27">
        <f t="shared" si="54"/>
        <v>0</v>
      </c>
    </row>
    <row r="805" spans="1:9" ht="84.9" customHeight="1" x14ac:dyDescent="0.3">
      <c r="A805" s="28"/>
      <c r="B805" s="8"/>
      <c r="C805" s="273" t="s">
        <v>318</v>
      </c>
      <c r="D805" s="273"/>
      <c r="E805" s="273"/>
      <c r="F805" s="273"/>
      <c r="G805" s="13">
        <v>3080002</v>
      </c>
      <c r="H805" s="10">
        <v>54500</v>
      </c>
      <c r="I805" s="29">
        <f t="shared" si="54"/>
        <v>0</v>
      </c>
    </row>
    <row r="806" spans="1:9" ht="84.9" customHeight="1" x14ac:dyDescent="0.3">
      <c r="A806" s="28"/>
      <c r="B806" s="8"/>
      <c r="C806" s="273" t="s">
        <v>625</v>
      </c>
      <c r="D806" s="273"/>
      <c r="E806" s="273"/>
      <c r="F806" s="273"/>
      <c r="G806" s="13">
        <v>3080003</v>
      </c>
      <c r="H806" s="10">
        <v>77500</v>
      </c>
      <c r="I806" s="29">
        <f t="shared" si="54"/>
        <v>0</v>
      </c>
    </row>
    <row r="807" spans="1:9" ht="84.9" customHeight="1" thickBot="1" x14ac:dyDescent="0.35">
      <c r="A807" s="30"/>
      <c r="B807" s="31"/>
      <c r="C807" s="286" t="s">
        <v>240</v>
      </c>
      <c r="D807" s="286"/>
      <c r="E807" s="286"/>
      <c r="F807" s="286"/>
      <c r="G807" s="41">
        <v>3070019</v>
      </c>
      <c r="H807" s="33">
        <v>4300</v>
      </c>
      <c r="I807" s="34">
        <f t="shared" si="54"/>
        <v>0</v>
      </c>
    </row>
    <row r="808" spans="1:9" ht="84.9" customHeight="1" x14ac:dyDescent="0.3">
      <c r="A808" s="166"/>
      <c r="B808" s="24"/>
      <c r="C808" s="279" t="s">
        <v>315</v>
      </c>
      <c r="D808" s="279"/>
      <c r="E808" s="279"/>
      <c r="F808" s="279"/>
      <c r="G808" s="38">
        <v>3080007</v>
      </c>
      <c r="H808" s="26">
        <v>50400</v>
      </c>
      <c r="I808" s="27">
        <f t="shared" si="54"/>
        <v>0</v>
      </c>
    </row>
    <row r="809" spans="1:9" ht="84.9" customHeight="1" x14ac:dyDescent="0.3">
      <c r="A809" s="28"/>
      <c r="B809" s="8"/>
      <c r="C809" s="273" t="s">
        <v>316</v>
      </c>
      <c r="D809" s="273"/>
      <c r="E809" s="273"/>
      <c r="F809" s="273"/>
      <c r="G809" s="13">
        <v>3080008</v>
      </c>
      <c r="H809" s="10">
        <v>50400</v>
      </c>
      <c r="I809" s="29">
        <f t="shared" si="54"/>
        <v>0</v>
      </c>
    </row>
    <row r="810" spans="1:9" ht="84.9" customHeight="1" x14ac:dyDescent="0.3">
      <c r="A810" s="28"/>
      <c r="B810" s="8"/>
      <c r="C810" s="273" t="s">
        <v>238</v>
      </c>
      <c r="D810" s="273"/>
      <c r="E810" s="273"/>
      <c r="F810" s="273"/>
      <c r="G810" s="13">
        <v>3070017</v>
      </c>
      <c r="H810" s="10">
        <v>1600</v>
      </c>
      <c r="I810" s="29">
        <f t="shared" si="54"/>
        <v>0</v>
      </c>
    </row>
    <row r="811" spans="1:9" ht="84.9" customHeight="1" thickBot="1" x14ac:dyDescent="0.35">
      <c r="A811" s="39"/>
      <c r="B811" s="40"/>
      <c r="C811" s="258" t="s">
        <v>249</v>
      </c>
      <c r="D811" s="258"/>
      <c r="E811" s="258"/>
      <c r="F811" s="258"/>
      <c r="G811" s="67" t="s">
        <v>3</v>
      </c>
      <c r="H811" s="33">
        <v>4300</v>
      </c>
      <c r="I811" s="68"/>
    </row>
    <row r="812" spans="1:9" ht="84.9" customHeight="1" x14ac:dyDescent="0.3">
      <c r="A812" s="23"/>
      <c r="B812" s="24"/>
      <c r="C812" s="279" t="s">
        <v>241</v>
      </c>
      <c r="D812" s="279"/>
      <c r="E812" s="279"/>
      <c r="F812" s="279"/>
      <c r="G812" s="38">
        <v>3080009</v>
      </c>
      <c r="H812" s="26">
        <v>29100</v>
      </c>
      <c r="I812" s="27">
        <f>H812-(H812*скидка/100)</f>
        <v>0</v>
      </c>
    </row>
    <row r="813" spans="1:9" ht="84.9" customHeight="1" x14ac:dyDescent="0.3">
      <c r="A813" s="28"/>
      <c r="B813" s="8"/>
      <c r="C813" s="273" t="s">
        <v>242</v>
      </c>
      <c r="D813" s="273"/>
      <c r="E813" s="273"/>
      <c r="F813" s="273"/>
      <c r="G813" s="13">
        <v>3080010</v>
      </c>
      <c r="H813" s="10">
        <v>29100</v>
      </c>
      <c r="I813" s="29">
        <f>H813-(H813*скидка/100)</f>
        <v>0</v>
      </c>
    </row>
    <row r="814" spans="1:9" ht="84.9" customHeight="1" thickBot="1" x14ac:dyDescent="0.35">
      <c r="A814" s="168"/>
      <c r="B814" s="40"/>
      <c r="C814" s="258" t="s">
        <v>249</v>
      </c>
      <c r="D814" s="258"/>
      <c r="E814" s="258"/>
      <c r="F814" s="258"/>
      <c r="G814" s="67" t="s">
        <v>3</v>
      </c>
      <c r="H814" s="33">
        <v>4300</v>
      </c>
      <c r="I814" s="68"/>
    </row>
    <row r="815" spans="1:9" ht="113.25" customHeight="1" thickBot="1" x14ac:dyDescent="0.35">
      <c r="A815" s="88"/>
      <c r="B815" s="89"/>
      <c r="C815" s="262" t="s">
        <v>244</v>
      </c>
      <c r="D815" s="262"/>
      <c r="E815" s="262"/>
      <c r="F815" s="262"/>
      <c r="G815" s="90"/>
      <c r="H815" s="90"/>
      <c r="I815" s="111"/>
    </row>
    <row r="816" spans="1:9" ht="15" thickBot="1" x14ac:dyDescent="0.35">
      <c r="A816" s="104"/>
      <c r="B816" s="105"/>
      <c r="C816" s="263" t="s">
        <v>245</v>
      </c>
      <c r="D816" s="263"/>
      <c r="E816" s="263"/>
      <c r="F816" s="263"/>
      <c r="G816" s="263"/>
      <c r="H816" s="263"/>
      <c r="I816" s="106"/>
    </row>
    <row r="817" spans="1:9" ht="48.15" customHeight="1" x14ac:dyDescent="0.3">
      <c r="A817" s="23"/>
      <c r="B817" s="24"/>
      <c r="C817" s="279" t="s">
        <v>263</v>
      </c>
      <c r="D817" s="279"/>
      <c r="E817" s="279"/>
      <c r="F817" s="279"/>
      <c r="G817" s="38">
        <v>4010021</v>
      </c>
      <c r="H817" s="26">
        <v>16200</v>
      </c>
      <c r="I817" s="27">
        <f t="shared" ref="I817:I820" si="55">H817-(H817*скидка/100)</f>
        <v>0</v>
      </c>
    </row>
    <row r="818" spans="1:9" ht="48.15" customHeight="1" thickBot="1" x14ac:dyDescent="0.35">
      <c r="A818" s="169"/>
      <c r="B818" s="43"/>
      <c r="C818" s="301" t="s">
        <v>264</v>
      </c>
      <c r="D818" s="301"/>
      <c r="E818" s="301"/>
      <c r="F818" s="301"/>
      <c r="G818" s="47">
        <v>4010003</v>
      </c>
      <c r="H818" s="48">
        <v>16200</v>
      </c>
      <c r="I818" s="49">
        <f t="shared" si="55"/>
        <v>0</v>
      </c>
    </row>
    <row r="819" spans="1:9" ht="48.15" customHeight="1" x14ac:dyDescent="0.3">
      <c r="A819" s="23"/>
      <c r="B819" s="24"/>
      <c r="C819" s="279" t="s">
        <v>265</v>
      </c>
      <c r="D819" s="279"/>
      <c r="E819" s="279"/>
      <c r="F819" s="279"/>
      <c r="G819" s="38">
        <v>4010018</v>
      </c>
      <c r="H819" s="26">
        <v>19400</v>
      </c>
      <c r="I819" s="27">
        <f t="shared" si="55"/>
        <v>0</v>
      </c>
    </row>
    <row r="820" spans="1:9" ht="48.15" customHeight="1" thickBot="1" x14ac:dyDescent="0.35">
      <c r="A820" s="30"/>
      <c r="B820" s="31"/>
      <c r="C820" s="286" t="s">
        <v>1034</v>
      </c>
      <c r="D820" s="286"/>
      <c r="E820" s="286"/>
      <c r="F820" s="286"/>
      <c r="G820" s="41">
        <v>4010001</v>
      </c>
      <c r="H820" s="33">
        <v>19400</v>
      </c>
      <c r="I820" s="34">
        <f t="shared" si="55"/>
        <v>0</v>
      </c>
    </row>
    <row r="821" spans="1:9" ht="28.2" customHeight="1" thickBot="1" x14ac:dyDescent="0.35">
      <c r="A821" s="153"/>
      <c r="B821" s="154"/>
      <c r="C821" s="341" t="s">
        <v>469</v>
      </c>
      <c r="D821" s="341"/>
      <c r="E821" s="341"/>
      <c r="F821" s="341"/>
      <c r="G821" s="341"/>
      <c r="H821" s="341"/>
      <c r="I821" s="108"/>
    </row>
    <row r="822" spans="1:9" ht="15" thickBot="1" x14ac:dyDescent="0.35">
      <c r="A822" s="280" t="s">
        <v>237</v>
      </c>
      <c r="B822" s="281"/>
      <c r="C822" s="281"/>
      <c r="D822" s="281"/>
      <c r="E822" s="281"/>
      <c r="F822" s="281"/>
      <c r="G822" s="281"/>
      <c r="H822" s="281"/>
      <c r="I822" s="282"/>
    </row>
    <row r="823" spans="1:9" ht="84.9" customHeight="1" x14ac:dyDescent="0.3">
      <c r="A823" s="23"/>
      <c r="B823" s="24"/>
      <c r="C823" s="279" t="s">
        <v>258</v>
      </c>
      <c r="D823" s="279"/>
      <c r="E823" s="279"/>
      <c r="F823" s="279"/>
      <c r="G823" s="38">
        <v>3100003</v>
      </c>
      <c r="H823" s="26">
        <v>33900</v>
      </c>
      <c r="I823" s="27">
        <f t="shared" ref="I823:I828" si="56">H823-(H823*скидка/100)</f>
        <v>0</v>
      </c>
    </row>
    <row r="824" spans="1:9" ht="84.9" customHeight="1" thickBot="1" x14ac:dyDescent="0.35">
      <c r="A824" s="30"/>
      <c r="B824" s="31"/>
      <c r="C824" s="286" t="s">
        <v>255</v>
      </c>
      <c r="D824" s="286"/>
      <c r="E824" s="286"/>
      <c r="F824" s="286"/>
      <c r="G824" s="41">
        <v>3100004</v>
      </c>
      <c r="H824" s="33">
        <v>53000</v>
      </c>
      <c r="I824" s="34">
        <f t="shared" si="56"/>
        <v>0</v>
      </c>
    </row>
    <row r="825" spans="1:9" ht="84.9" customHeight="1" x14ac:dyDescent="0.3">
      <c r="A825" s="23"/>
      <c r="B825" s="24"/>
      <c r="C825" s="279" t="s">
        <v>256</v>
      </c>
      <c r="D825" s="279"/>
      <c r="E825" s="279"/>
      <c r="F825" s="279"/>
      <c r="G825" s="38">
        <v>3100001</v>
      </c>
      <c r="H825" s="26">
        <v>35600</v>
      </c>
      <c r="I825" s="27">
        <f t="shared" si="56"/>
        <v>0</v>
      </c>
    </row>
    <row r="826" spans="1:9" ht="84.9" customHeight="1" thickBot="1" x14ac:dyDescent="0.35">
      <c r="A826" s="30"/>
      <c r="B826" s="31"/>
      <c r="C826" s="286" t="s">
        <v>257</v>
      </c>
      <c r="D826" s="286"/>
      <c r="E826" s="286"/>
      <c r="F826" s="286"/>
      <c r="G826" s="41">
        <v>3100002</v>
      </c>
      <c r="H826" s="33">
        <v>54500</v>
      </c>
      <c r="I826" s="34">
        <f t="shared" si="56"/>
        <v>0</v>
      </c>
    </row>
    <row r="827" spans="1:9" ht="84.9" customHeight="1" x14ac:dyDescent="0.3">
      <c r="A827" s="166"/>
      <c r="B827" s="24"/>
      <c r="C827" s="279" t="s">
        <v>23</v>
      </c>
      <c r="D827" s="279"/>
      <c r="E827" s="279"/>
      <c r="F827" s="279"/>
      <c r="G827" s="38">
        <v>3100005</v>
      </c>
      <c r="H827" s="26">
        <v>48000</v>
      </c>
      <c r="I827" s="27">
        <f t="shared" si="56"/>
        <v>0</v>
      </c>
    </row>
    <row r="828" spans="1:9" ht="84.9" customHeight="1" x14ac:dyDescent="0.3">
      <c r="A828" s="28"/>
      <c r="B828" s="8"/>
      <c r="C828" s="273" t="s">
        <v>24</v>
      </c>
      <c r="D828" s="273"/>
      <c r="E828" s="273"/>
      <c r="F828" s="273"/>
      <c r="G828" s="13">
        <v>3100006</v>
      </c>
      <c r="H828" s="10">
        <v>48000</v>
      </c>
      <c r="I828" s="29">
        <f t="shared" si="56"/>
        <v>0</v>
      </c>
    </row>
    <row r="829" spans="1:9" ht="84.9" customHeight="1" thickBot="1" x14ac:dyDescent="0.35">
      <c r="A829" s="30"/>
      <c r="B829" s="31"/>
      <c r="C829" s="258" t="s">
        <v>236</v>
      </c>
      <c r="D829" s="258"/>
      <c r="E829" s="258"/>
      <c r="F829" s="258"/>
      <c r="G829" s="67" t="s">
        <v>3</v>
      </c>
      <c r="H829" s="33">
        <v>4300</v>
      </c>
      <c r="I829" s="68"/>
    </row>
    <row r="830" spans="1:9" ht="15" thickBot="1" x14ac:dyDescent="0.35">
      <c r="A830" s="114"/>
      <c r="B830" s="115"/>
      <c r="C830" s="115"/>
      <c r="D830" s="115"/>
      <c r="E830" s="115"/>
      <c r="F830" s="115"/>
      <c r="G830" s="115"/>
      <c r="H830" s="115"/>
      <c r="I830" s="116"/>
    </row>
    <row r="831" spans="1:9" ht="113.25" customHeight="1" thickBot="1" x14ac:dyDescent="0.35">
      <c r="A831" s="88"/>
      <c r="B831" s="89"/>
      <c r="C831" s="262" t="s">
        <v>63</v>
      </c>
      <c r="D831" s="262"/>
      <c r="E831" s="262"/>
      <c r="F831" s="262"/>
      <c r="G831" s="90"/>
      <c r="H831" s="90"/>
      <c r="I831" s="111"/>
    </row>
    <row r="832" spans="1:9" ht="28.2" customHeight="1" thickBot="1" x14ac:dyDescent="0.35">
      <c r="A832" s="125"/>
      <c r="B832" s="126"/>
      <c r="C832" s="297" t="s">
        <v>246</v>
      </c>
      <c r="D832" s="297"/>
      <c r="E832" s="297"/>
      <c r="F832" s="297"/>
      <c r="G832" s="297"/>
      <c r="H832" s="297"/>
      <c r="I832" s="127"/>
    </row>
    <row r="833" spans="1:9" ht="56.55" customHeight="1" thickBot="1" x14ac:dyDescent="0.35">
      <c r="A833" s="50"/>
      <c r="B833" s="21"/>
      <c r="C833" s="316" t="s">
        <v>1035</v>
      </c>
      <c r="D833" s="316"/>
      <c r="E833" s="316"/>
      <c r="F833" s="316"/>
      <c r="G833" s="35">
        <v>4010042</v>
      </c>
      <c r="H833" s="22">
        <v>20600</v>
      </c>
      <c r="I833" s="44">
        <f t="shared" ref="I833:I844" si="57">H833-(H833*скидка/100)</f>
        <v>0</v>
      </c>
    </row>
    <row r="834" spans="1:9" ht="28.2" customHeight="1" thickBot="1" x14ac:dyDescent="0.35">
      <c r="A834" s="96"/>
      <c r="B834" s="97"/>
      <c r="C834" s="465" t="s">
        <v>498</v>
      </c>
      <c r="D834" s="465"/>
      <c r="E834" s="465"/>
      <c r="F834" s="465"/>
      <c r="G834" s="98"/>
      <c r="H834" s="98"/>
      <c r="I834" s="99"/>
    </row>
    <row r="835" spans="1:9" ht="15" thickBot="1" x14ac:dyDescent="0.35">
      <c r="A835" s="280" t="s">
        <v>499</v>
      </c>
      <c r="B835" s="281"/>
      <c r="C835" s="281"/>
      <c r="D835" s="281"/>
      <c r="E835" s="281"/>
      <c r="F835" s="281"/>
      <c r="G835" s="281"/>
      <c r="H835" s="281"/>
      <c r="I835" s="282"/>
    </row>
    <row r="836" spans="1:9" ht="84.9" customHeight="1" x14ac:dyDescent="0.3">
      <c r="A836" s="166"/>
      <c r="B836" s="24"/>
      <c r="C836" s="279" t="s">
        <v>336</v>
      </c>
      <c r="D836" s="279"/>
      <c r="E836" s="279"/>
      <c r="F836" s="279"/>
      <c r="G836" s="38">
        <v>3230001</v>
      </c>
      <c r="H836" s="26">
        <v>38800</v>
      </c>
      <c r="I836" s="27">
        <f t="shared" si="57"/>
        <v>0</v>
      </c>
    </row>
    <row r="837" spans="1:9" ht="84.9" customHeight="1" x14ac:dyDescent="0.3">
      <c r="A837" s="167"/>
      <c r="B837" s="8"/>
      <c r="C837" s="273" t="s">
        <v>337</v>
      </c>
      <c r="D837" s="273"/>
      <c r="E837" s="273"/>
      <c r="F837" s="273"/>
      <c r="G837" s="13">
        <v>3230002</v>
      </c>
      <c r="H837" s="10">
        <v>58900</v>
      </c>
      <c r="I837" s="29">
        <f t="shared" si="57"/>
        <v>0</v>
      </c>
    </row>
    <row r="838" spans="1:9" ht="84.9" customHeight="1" x14ac:dyDescent="0.3">
      <c r="A838" s="28"/>
      <c r="B838" s="8"/>
      <c r="C838" s="273" t="s">
        <v>626</v>
      </c>
      <c r="D838" s="273"/>
      <c r="E838" s="273"/>
      <c r="F838" s="273"/>
      <c r="G838" s="13">
        <v>3230003</v>
      </c>
      <c r="H838" s="10">
        <v>76100</v>
      </c>
      <c r="I838" s="29">
        <f t="shared" si="57"/>
        <v>0</v>
      </c>
    </row>
    <row r="839" spans="1:9" ht="84.9" customHeight="1" thickBot="1" x14ac:dyDescent="0.35">
      <c r="A839" s="30"/>
      <c r="B839" s="31"/>
      <c r="C839" s="286" t="s">
        <v>627</v>
      </c>
      <c r="D839" s="286"/>
      <c r="E839" s="286"/>
      <c r="F839" s="286"/>
      <c r="G839" s="41">
        <v>3230004</v>
      </c>
      <c r="H839" s="33">
        <v>53300</v>
      </c>
      <c r="I839" s="34">
        <f t="shared" si="57"/>
        <v>0</v>
      </c>
    </row>
    <row r="840" spans="1:9" ht="84.9" customHeight="1" x14ac:dyDescent="0.3">
      <c r="A840" s="23"/>
      <c r="B840" s="24"/>
      <c r="C840" s="279" t="s">
        <v>338</v>
      </c>
      <c r="D840" s="279"/>
      <c r="E840" s="279"/>
      <c r="F840" s="279"/>
      <c r="G840" s="38">
        <v>3230005</v>
      </c>
      <c r="H840" s="26">
        <v>50400</v>
      </c>
      <c r="I840" s="27">
        <f t="shared" si="57"/>
        <v>0</v>
      </c>
    </row>
    <row r="841" spans="1:9" ht="84.9" customHeight="1" thickBot="1" x14ac:dyDescent="0.35">
      <c r="A841" s="28"/>
      <c r="B841" s="8"/>
      <c r="C841" s="273" t="s">
        <v>339</v>
      </c>
      <c r="D841" s="273"/>
      <c r="E841" s="273"/>
      <c r="F841" s="273"/>
      <c r="G841" s="13">
        <v>3230006</v>
      </c>
      <c r="H841" s="10">
        <v>51100</v>
      </c>
      <c r="I841" s="29">
        <f t="shared" si="57"/>
        <v>0</v>
      </c>
    </row>
    <row r="842" spans="1:9" ht="84.9" customHeight="1" thickBot="1" x14ac:dyDescent="0.35">
      <c r="A842" s="60"/>
      <c r="B842" s="61"/>
      <c r="C842" s="367" t="s">
        <v>64</v>
      </c>
      <c r="D842" s="367"/>
      <c r="E842" s="367"/>
      <c r="F842" s="367"/>
      <c r="G842" s="62">
        <v>3220001</v>
      </c>
      <c r="H842" s="63">
        <v>24600</v>
      </c>
      <c r="I842" s="64">
        <f t="shared" ref="I842" si="58">H842-(H842*скидка/100)</f>
        <v>0</v>
      </c>
    </row>
    <row r="843" spans="1:9" ht="84.9" customHeight="1" x14ac:dyDescent="0.3">
      <c r="A843" s="167"/>
      <c r="B843" s="8"/>
      <c r="C843" s="273" t="s">
        <v>340</v>
      </c>
      <c r="D843" s="273"/>
      <c r="E843" s="273"/>
      <c r="F843" s="273"/>
      <c r="G843" s="13">
        <v>3230007</v>
      </c>
      <c r="H843" s="10">
        <v>29100</v>
      </c>
      <c r="I843" s="29">
        <f t="shared" si="57"/>
        <v>0</v>
      </c>
    </row>
    <row r="844" spans="1:9" ht="84.9" customHeight="1" thickBot="1" x14ac:dyDescent="0.35">
      <c r="A844" s="30"/>
      <c r="B844" s="31"/>
      <c r="C844" s="286" t="s">
        <v>341</v>
      </c>
      <c r="D844" s="286"/>
      <c r="E844" s="286"/>
      <c r="F844" s="286"/>
      <c r="G844" s="41">
        <v>3230008</v>
      </c>
      <c r="H844" s="33">
        <v>29100</v>
      </c>
      <c r="I844" s="34">
        <f t="shared" si="57"/>
        <v>0</v>
      </c>
    </row>
    <row r="845" spans="1:9" ht="113.25" customHeight="1" thickBot="1" x14ac:dyDescent="0.35">
      <c r="A845" s="88"/>
      <c r="B845" s="89"/>
      <c r="C845" s="262" t="s">
        <v>91</v>
      </c>
      <c r="D845" s="262"/>
      <c r="E845" s="262"/>
      <c r="F845" s="262"/>
      <c r="G845" s="90"/>
      <c r="H845" s="90"/>
      <c r="I845" s="111"/>
    </row>
    <row r="846" spans="1:9" ht="28.2" customHeight="1" thickBot="1" x14ac:dyDescent="0.35">
      <c r="A846" s="96"/>
      <c r="B846" s="97"/>
      <c r="C846" s="297" t="s">
        <v>247</v>
      </c>
      <c r="D846" s="297"/>
      <c r="E846" s="297"/>
      <c r="F846" s="297"/>
      <c r="G846" s="297"/>
      <c r="H846" s="297"/>
      <c r="I846" s="99"/>
    </row>
    <row r="847" spans="1:9" ht="28.2" customHeight="1" thickBot="1" x14ac:dyDescent="0.35">
      <c r="A847" s="259"/>
      <c r="B847" s="24"/>
      <c r="C847" s="279" t="s">
        <v>1059</v>
      </c>
      <c r="D847" s="279"/>
      <c r="E847" s="279"/>
      <c r="F847" s="279"/>
      <c r="G847" s="38">
        <v>4010046</v>
      </c>
      <c r="H847" s="26">
        <v>16200</v>
      </c>
      <c r="I847" s="27">
        <f t="shared" ref="I847:I848" si="59">H847-(H847*скидка/100)</f>
        <v>0</v>
      </c>
    </row>
    <row r="848" spans="1:9" ht="28.2" customHeight="1" thickBot="1" x14ac:dyDescent="0.35">
      <c r="A848" s="261"/>
      <c r="B848" s="24"/>
      <c r="C848" s="279" t="s">
        <v>1060</v>
      </c>
      <c r="D848" s="279"/>
      <c r="E848" s="279"/>
      <c r="F848" s="279"/>
      <c r="G848" s="38">
        <v>4010048</v>
      </c>
      <c r="H848" s="26">
        <v>20900</v>
      </c>
      <c r="I848" s="27">
        <f t="shared" si="59"/>
        <v>0</v>
      </c>
    </row>
    <row r="849" spans="1:9" ht="28.2" customHeight="1" thickBot="1" x14ac:dyDescent="0.35">
      <c r="A849" s="96"/>
      <c r="B849" s="97"/>
      <c r="C849" s="360" t="s">
        <v>500</v>
      </c>
      <c r="D849" s="360"/>
      <c r="E849" s="360"/>
      <c r="F849" s="360"/>
      <c r="G849" s="360"/>
      <c r="H849" s="360"/>
      <c r="I849" s="99"/>
    </row>
    <row r="850" spans="1:9" ht="28.2" customHeight="1" thickBot="1" x14ac:dyDescent="0.35">
      <c r="A850" s="280" t="s">
        <v>248</v>
      </c>
      <c r="B850" s="281"/>
      <c r="C850" s="281"/>
      <c r="D850" s="281"/>
      <c r="E850" s="281"/>
      <c r="F850" s="281"/>
      <c r="G850" s="281"/>
      <c r="H850" s="281"/>
      <c r="I850" s="282"/>
    </row>
    <row r="851" spans="1:9" ht="48.15" customHeight="1" x14ac:dyDescent="0.3">
      <c r="A851" s="259"/>
      <c r="B851" s="24"/>
      <c r="C851" s="279" t="s">
        <v>1058</v>
      </c>
      <c r="D851" s="279"/>
      <c r="E851" s="279"/>
      <c r="F851" s="279"/>
      <c r="G851" s="38">
        <v>3260001</v>
      </c>
      <c r="H851" s="26">
        <v>41800</v>
      </c>
      <c r="I851" s="27">
        <f t="shared" ref="I851:I857" si="60">H851-(H851*скидка/100)</f>
        <v>0</v>
      </c>
    </row>
    <row r="852" spans="1:9" ht="48.15" customHeight="1" thickBot="1" x14ac:dyDescent="0.35">
      <c r="A852" s="261"/>
      <c r="B852" s="43"/>
      <c r="C852" s="301" t="s">
        <v>1057</v>
      </c>
      <c r="D852" s="301"/>
      <c r="E852" s="301"/>
      <c r="F852" s="301"/>
      <c r="G852" s="47">
        <v>3260002</v>
      </c>
      <c r="H852" s="48">
        <v>46500</v>
      </c>
      <c r="I852" s="49">
        <f t="shared" si="60"/>
        <v>0</v>
      </c>
    </row>
    <row r="853" spans="1:9" ht="28.2" customHeight="1" x14ac:dyDescent="0.3">
      <c r="A853" s="376"/>
      <c r="B853" s="37"/>
      <c r="C853" s="279" t="s">
        <v>92</v>
      </c>
      <c r="D853" s="279"/>
      <c r="E853" s="279"/>
      <c r="F853" s="279"/>
      <c r="G853" s="38">
        <v>3250001</v>
      </c>
      <c r="H853" s="26">
        <v>20000</v>
      </c>
      <c r="I853" s="27">
        <f t="shared" si="60"/>
        <v>0</v>
      </c>
    </row>
    <row r="854" spans="1:9" ht="28.2" customHeight="1" x14ac:dyDescent="0.3">
      <c r="A854" s="377"/>
      <c r="B854" s="12"/>
      <c r="C854" s="273" t="s">
        <v>93</v>
      </c>
      <c r="D854" s="273"/>
      <c r="E854" s="273"/>
      <c r="F854" s="273"/>
      <c r="G854" s="13">
        <v>3250002</v>
      </c>
      <c r="H854" s="10">
        <v>23000</v>
      </c>
      <c r="I854" s="29">
        <f t="shared" si="60"/>
        <v>0</v>
      </c>
    </row>
    <row r="855" spans="1:9" ht="28.2" customHeight="1" thickBot="1" x14ac:dyDescent="0.35">
      <c r="A855" s="378"/>
      <c r="B855" s="31"/>
      <c r="C855" s="286" t="s">
        <v>259</v>
      </c>
      <c r="D855" s="286"/>
      <c r="E855" s="286"/>
      <c r="F855" s="286"/>
      <c r="G855" s="67" t="s">
        <v>4</v>
      </c>
      <c r="H855" s="33">
        <v>4600</v>
      </c>
      <c r="I855" s="68"/>
    </row>
    <row r="856" spans="1:9" ht="84.9" customHeight="1" x14ac:dyDescent="0.3">
      <c r="A856" s="50"/>
      <c r="B856" s="21"/>
      <c r="C856" s="316" t="s">
        <v>1056</v>
      </c>
      <c r="D856" s="316"/>
      <c r="E856" s="316"/>
      <c r="F856" s="316"/>
      <c r="G856" s="35">
        <v>3260003</v>
      </c>
      <c r="H856" s="22">
        <v>41800</v>
      </c>
      <c r="I856" s="44">
        <f t="shared" si="60"/>
        <v>0</v>
      </c>
    </row>
    <row r="857" spans="1:9" ht="84.9" customHeight="1" x14ac:dyDescent="0.3">
      <c r="A857" s="28"/>
      <c r="B857" s="8"/>
      <c r="C857" s="273" t="s">
        <v>1055</v>
      </c>
      <c r="D857" s="273"/>
      <c r="E857" s="273"/>
      <c r="F857" s="273"/>
      <c r="G857" s="13">
        <v>3260004</v>
      </c>
      <c r="H857" s="10">
        <v>41800</v>
      </c>
      <c r="I857" s="29">
        <f t="shared" si="60"/>
        <v>0</v>
      </c>
    </row>
    <row r="858" spans="1:9" ht="84.9" customHeight="1" thickBot="1" x14ac:dyDescent="0.35">
      <c r="A858" s="30"/>
      <c r="B858" s="31"/>
      <c r="C858" s="258" t="s">
        <v>236</v>
      </c>
      <c r="D858" s="258"/>
      <c r="E858" s="258"/>
      <c r="F858" s="258"/>
      <c r="G858" s="67" t="s">
        <v>3</v>
      </c>
      <c r="H858" s="33">
        <v>4300</v>
      </c>
      <c r="I858" s="68"/>
    </row>
    <row r="859" spans="1:9" ht="113.25" customHeight="1" thickBot="1" x14ac:dyDescent="0.35">
      <c r="A859" s="88"/>
      <c r="B859" s="89"/>
      <c r="C859" s="262" t="s">
        <v>94</v>
      </c>
      <c r="D859" s="262"/>
      <c r="E859" s="262"/>
      <c r="F859" s="262"/>
      <c r="G859" s="90"/>
      <c r="H859" s="90"/>
      <c r="I859" s="111"/>
    </row>
    <row r="860" spans="1:9" ht="28.2" customHeight="1" x14ac:dyDescent="0.3">
      <c r="A860" s="104"/>
      <c r="B860" s="105"/>
      <c r="C860" s="263" t="s">
        <v>250</v>
      </c>
      <c r="D860" s="263"/>
      <c r="E860" s="263"/>
      <c r="F860" s="263"/>
      <c r="G860" s="263"/>
      <c r="H860" s="263"/>
      <c r="I860" s="106"/>
    </row>
    <row r="861" spans="1:9" ht="48.15" customHeight="1" x14ac:dyDescent="0.3">
      <c r="A861" s="339"/>
      <c r="B861" s="8"/>
      <c r="C861" s="273" t="s">
        <v>252</v>
      </c>
      <c r="D861" s="273"/>
      <c r="E861" s="273"/>
      <c r="F861" s="273"/>
      <c r="G861" s="13">
        <v>4010052</v>
      </c>
      <c r="H861" s="10">
        <v>9700</v>
      </c>
      <c r="I861" s="29">
        <f t="shared" ref="I861:I862" si="61">H861-(H861*скидка/100)</f>
        <v>0</v>
      </c>
    </row>
    <row r="862" spans="1:9" ht="48.15" customHeight="1" thickBot="1" x14ac:dyDescent="0.35">
      <c r="A862" s="462"/>
      <c r="B862" s="31"/>
      <c r="C862" s="286" t="s">
        <v>251</v>
      </c>
      <c r="D862" s="286"/>
      <c r="E862" s="286"/>
      <c r="F862" s="286"/>
      <c r="G862" s="41">
        <v>4010054</v>
      </c>
      <c r="H862" s="33">
        <v>11500</v>
      </c>
      <c r="I862" s="34">
        <f t="shared" si="61"/>
        <v>0</v>
      </c>
    </row>
    <row r="863" spans="1:9" ht="28.2" customHeight="1" thickBot="1" x14ac:dyDescent="0.35">
      <c r="A863" s="96"/>
      <c r="B863" s="97"/>
      <c r="C863" s="375" t="s">
        <v>501</v>
      </c>
      <c r="D863" s="375"/>
      <c r="E863" s="375"/>
      <c r="F863" s="375"/>
      <c r="G863" s="98"/>
      <c r="H863" s="98"/>
      <c r="I863" s="99"/>
    </row>
    <row r="864" spans="1:9" ht="15" thickBot="1" x14ac:dyDescent="0.35">
      <c r="A864" s="100"/>
      <c r="B864" s="101"/>
      <c r="C864" s="281" t="s">
        <v>237</v>
      </c>
      <c r="D864" s="281"/>
      <c r="E864" s="281"/>
      <c r="F864" s="281"/>
      <c r="G864" s="281"/>
      <c r="H864" s="281"/>
      <c r="I864" s="102"/>
    </row>
    <row r="865" spans="1:9" ht="84.9" customHeight="1" x14ac:dyDescent="0.3">
      <c r="A865" s="23"/>
      <c r="B865" s="24"/>
      <c r="C865" s="279" t="s">
        <v>95</v>
      </c>
      <c r="D865" s="279"/>
      <c r="E865" s="279"/>
      <c r="F865" s="279"/>
      <c r="G865" s="38">
        <v>3300005</v>
      </c>
      <c r="H865" s="26">
        <v>20000</v>
      </c>
      <c r="I865" s="27">
        <f t="shared" ref="I865:I871" si="62">H865-(H865*скидка/100)</f>
        <v>0</v>
      </c>
    </row>
    <row r="866" spans="1:9" ht="84.9" customHeight="1" thickBot="1" x14ac:dyDescent="0.35">
      <c r="A866" s="168"/>
      <c r="B866" s="31"/>
      <c r="C866" s="286" t="s">
        <v>96</v>
      </c>
      <c r="D866" s="286"/>
      <c r="E866" s="286"/>
      <c r="F866" s="286"/>
      <c r="G866" s="13">
        <v>3300006</v>
      </c>
      <c r="H866" s="10">
        <v>34300</v>
      </c>
      <c r="I866" s="29">
        <f t="shared" si="62"/>
        <v>0</v>
      </c>
    </row>
    <row r="867" spans="1:9" ht="84.9" customHeight="1" thickBot="1" x14ac:dyDescent="0.35">
      <c r="A867" s="28"/>
      <c r="B867" s="8"/>
      <c r="C867" s="273" t="s">
        <v>97</v>
      </c>
      <c r="D867" s="273"/>
      <c r="E867" s="273"/>
      <c r="F867" s="273"/>
      <c r="G867" s="13">
        <v>3300008</v>
      </c>
      <c r="H867" s="10">
        <v>18500</v>
      </c>
      <c r="I867" s="29">
        <f t="shared" si="62"/>
        <v>0</v>
      </c>
    </row>
    <row r="868" spans="1:9" ht="84.9" customHeight="1" x14ac:dyDescent="0.3">
      <c r="A868" s="23"/>
      <c r="B868" s="24"/>
      <c r="C868" s="279" t="s">
        <v>98</v>
      </c>
      <c r="D868" s="279"/>
      <c r="E868" s="279"/>
      <c r="F868" s="279"/>
      <c r="G868" s="38">
        <v>3300010</v>
      </c>
      <c r="H868" s="26">
        <v>20800</v>
      </c>
      <c r="I868" s="27">
        <f t="shared" si="62"/>
        <v>0</v>
      </c>
    </row>
    <row r="869" spans="1:9" ht="84.9" customHeight="1" thickBot="1" x14ac:dyDescent="0.35">
      <c r="A869" s="28"/>
      <c r="B869" s="8"/>
      <c r="C869" s="273" t="s">
        <v>99</v>
      </c>
      <c r="D869" s="273"/>
      <c r="E869" s="273"/>
      <c r="F869" s="273"/>
      <c r="G869" s="13">
        <v>3300011</v>
      </c>
      <c r="H869" s="10">
        <v>34900</v>
      </c>
      <c r="I869" s="29">
        <f t="shared" si="62"/>
        <v>0</v>
      </c>
    </row>
    <row r="870" spans="1:9" ht="84.9" customHeight="1" thickBot="1" x14ac:dyDescent="0.35">
      <c r="A870" s="60"/>
      <c r="B870" s="61"/>
      <c r="C870" s="332" t="s">
        <v>254</v>
      </c>
      <c r="D870" s="332"/>
      <c r="E870" s="332"/>
      <c r="F870" s="332"/>
      <c r="G870" s="41">
        <v>3300001</v>
      </c>
      <c r="H870" s="33">
        <v>19300</v>
      </c>
      <c r="I870" s="34">
        <f t="shared" si="62"/>
        <v>0</v>
      </c>
    </row>
    <row r="871" spans="1:9" ht="84.9" customHeight="1" thickBot="1" x14ac:dyDescent="0.35">
      <c r="A871" s="60"/>
      <c r="B871" s="61"/>
      <c r="C871" s="332" t="s">
        <v>253</v>
      </c>
      <c r="D871" s="332"/>
      <c r="E871" s="332"/>
      <c r="F871" s="332"/>
      <c r="G871" s="62">
        <v>3290001</v>
      </c>
      <c r="H871" s="63">
        <v>9900</v>
      </c>
      <c r="I871" s="64">
        <f t="shared" si="62"/>
        <v>0</v>
      </c>
    </row>
    <row r="872" spans="1:9" ht="84.9" customHeight="1" thickBot="1" x14ac:dyDescent="0.35">
      <c r="A872" s="60"/>
      <c r="B872" s="61"/>
      <c r="C872" s="332" t="s">
        <v>417</v>
      </c>
      <c r="D872" s="332"/>
      <c r="E872" s="332"/>
      <c r="F872" s="332"/>
      <c r="G872" s="72" t="s">
        <v>4</v>
      </c>
      <c r="H872" s="63">
        <v>4600</v>
      </c>
      <c r="I872" s="55"/>
    </row>
    <row r="873" spans="1:9" ht="84.9" customHeight="1" x14ac:dyDescent="0.3">
      <c r="A873" s="23"/>
      <c r="B873" s="24"/>
      <c r="C873" s="279" t="s">
        <v>100</v>
      </c>
      <c r="D873" s="279"/>
      <c r="E873" s="279"/>
      <c r="F873" s="279"/>
      <c r="G873" s="38">
        <v>3300016</v>
      </c>
      <c r="H873" s="26">
        <v>29700</v>
      </c>
      <c r="I873" s="27">
        <f t="shared" ref="I873:I874" si="63">H873-(H873*скидка/100)</f>
        <v>0</v>
      </c>
    </row>
    <row r="874" spans="1:9" ht="84.9" customHeight="1" thickBot="1" x14ac:dyDescent="0.35">
      <c r="A874" s="168"/>
      <c r="B874" s="31"/>
      <c r="C874" s="286" t="s">
        <v>101</v>
      </c>
      <c r="D874" s="286"/>
      <c r="E874" s="286"/>
      <c r="F874" s="286"/>
      <c r="G874" s="41">
        <v>3300017</v>
      </c>
      <c r="H874" s="33">
        <v>29700</v>
      </c>
      <c r="I874" s="34">
        <f t="shared" si="63"/>
        <v>0</v>
      </c>
    </row>
    <row r="875" spans="1:9" ht="113.25" customHeight="1" thickBot="1" x14ac:dyDescent="0.35">
      <c r="A875" s="88"/>
      <c r="B875" s="89"/>
      <c r="C875" s="262" t="s">
        <v>35</v>
      </c>
      <c r="D875" s="262"/>
      <c r="E875" s="262"/>
      <c r="F875" s="262"/>
      <c r="G875" s="90"/>
      <c r="H875" s="90"/>
      <c r="I875" s="111"/>
    </row>
    <row r="876" spans="1:9" ht="15" thickBot="1" x14ac:dyDescent="0.35">
      <c r="A876" s="104"/>
      <c r="B876" s="105"/>
      <c r="C876" s="263" t="s">
        <v>470</v>
      </c>
      <c r="D876" s="263"/>
      <c r="E876" s="263"/>
      <c r="F876" s="263"/>
      <c r="G876" s="263"/>
      <c r="H876" s="263"/>
      <c r="I876" s="106"/>
    </row>
    <row r="877" spans="1:9" ht="28.2" customHeight="1" x14ac:dyDescent="0.3">
      <c r="A877" s="302" t="s">
        <v>631</v>
      </c>
      <c r="B877" s="381" t="s">
        <v>636</v>
      </c>
      <c r="C877" s="292" t="s">
        <v>901</v>
      </c>
      <c r="D877" s="371"/>
      <c r="E877" s="371"/>
      <c r="F877" s="372"/>
      <c r="G877" s="38">
        <v>5160002</v>
      </c>
      <c r="H877" s="26">
        <v>10500</v>
      </c>
      <c r="I877" s="27">
        <f>H877-(H877*скидка/100)</f>
        <v>0</v>
      </c>
    </row>
    <row r="878" spans="1:9" ht="28.2" customHeight="1" x14ac:dyDescent="0.3">
      <c r="A878" s="379"/>
      <c r="B878" s="382"/>
      <c r="C878" s="351" t="s">
        <v>902</v>
      </c>
      <c r="D878" s="352"/>
      <c r="E878" s="352"/>
      <c r="F878" s="353"/>
      <c r="G878" s="13">
        <v>5160004</v>
      </c>
      <c r="H878" s="10">
        <v>11900</v>
      </c>
      <c r="I878" s="29">
        <f t="shared" ref="I878:I888" si="64">H878-(H878*скидка/100)</f>
        <v>0</v>
      </c>
    </row>
    <row r="879" spans="1:9" ht="28.2" customHeight="1" x14ac:dyDescent="0.3">
      <c r="A879" s="379"/>
      <c r="B879" s="382"/>
      <c r="C879" s="351" t="s">
        <v>903</v>
      </c>
      <c r="D879" s="352"/>
      <c r="E879" s="352"/>
      <c r="F879" s="353"/>
      <c r="G879" s="13">
        <v>5160006</v>
      </c>
      <c r="H879" s="10">
        <v>13400</v>
      </c>
      <c r="I879" s="29">
        <f t="shared" si="64"/>
        <v>0</v>
      </c>
    </row>
    <row r="880" spans="1:9" ht="28.2" customHeight="1" thickBot="1" x14ac:dyDescent="0.35">
      <c r="A880" s="379"/>
      <c r="B880" s="382"/>
      <c r="C880" s="385" t="s">
        <v>904</v>
      </c>
      <c r="D880" s="386"/>
      <c r="E880" s="386"/>
      <c r="F880" s="387"/>
      <c r="G880" s="47">
        <v>5160008</v>
      </c>
      <c r="H880" s="48">
        <v>14900</v>
      </c>
      <c r="I880" s="49">
        <f t="shared" si="64"/>
        <v>0</v>
      </c>
    </row>
    <row r="881" spans="1:9" ht="28.2" customHeight="1" x14ac:dyDescent="0.3">
      <c r="A881" s="379"/>
      <c r="B881" s="383"/>
      <c r="C881" s="277" t="s">
        <v>905</v>
      </c>
      <c r="D881" s="257"/>
      <c r="E881" s="257"/>
      <c r="F881" s="257"/>
      <c r="G881" s="38">
        <v>5160009</v>
      </c>
      <c r="H881" s="26">
        <v>10500</v>
      </c>
      <c r="I881" s="150">
        <f t="shared" si="64"/>
        <v>0</v>
      </c>
    </row>
    <row r="882" spans="1:9" ht="28.2" customHeight="1" x14ac:dyDescent="0.3">
      <c r="A882" s="379"/>
      <c r="B882" s="383"/>
      <c r="C882" s="275" t="s">
        <v>906</v>
      </c>
      <c r="D882" s="252"/>
      <c r="E882" s="252"/>
      <c r="F882" s="252"/>
      <c r="G882" s="13">
        <v>5160010</v>
      </c>
      <c r="H882" s="10">
        <v>11900</v>
      </c>
      <c r="I882" s="152">
        <f t="shared" si="64"/>
        <v>0</v>
      </c>
    </row>
    <row r="883" spans="1:9" ht="28.2" customHeight="1" x14ac:dyDescent="0.3">
      <c r="A883" s="379"/>
      <c r="B883" s="383"/>
      <c r="C883" s="275" t="s">
        <v>907</v>
      </c>
      <c r="D883" s="252"/>
      <c r="E883" s="252"/>
      <c r="F883" s="252"/>
      <c r="G883" s="13">
        <v>5160011</v>
      </c>
      <c r="H883" s="10">
        <v>13400</v>
      </c>
      <c r="I883" s="152">
        <f t="shared" si="64"/>
        <v>0</v>
      </c>
    </row>
    <row r="884" spans="1:9" ht="28.2" customHeight="1" thickBot="1" x14ac:dyDescent="0.35">
      <c r="A884" s="379"/>
      <c r="B884" s="383"/>
      <c r="C884" s="276" t="s">
        <v>908</v>
      </c>
      <c r="D884" s="258"/>
      <c r="E884" s="258"/>
      <c r="F884" s="258"/>
      <c r="G884" s="41">
        <v>5160012</v>
      </c>
      <c r="H884" s="33">
        <v>14900</v>
      </c>
      <c r="I884" s="151">
        <f t="shared" si="64"/>
        <v>0</v>
      </c>
    </row>
    <row r="885" spans="1:9" ht="28.2" customHeight="1" x14ac:dyDescent="0.3">
      <c r="A885" s="379"/>
      <c r="B885" s="382"/>
      <c r="C885" s="348" t="s">
        <v>909</v>
      </c>
      <c r="D885" s="349"/>
      <c r="E885" s="349"/>
      <c r="F885" s="350"/>
      <c r="G885" s="35">
        <v>5160001</v>
      </c>
      <c r="H885" s="22">
        <v>13700</v>
      </c>
      <c r="I885" s="44">
        <f t="shared" si="64"/>
        <v>0</v>
      </c>
    </row>
    <row r="886" spans="1:9" ht="28.2" customHeight="1" x14ac:dyDescent="0.3">
      <c r="A886" s="379"/>
      <c r="B886" s="382"/>
      <c r="C886" s="351" t="s">
        <v>910</v>
      </c>
      <c r="D886" s="352"/>
      <c r="E886" s="352"/>
      <c r="F886" s="353"/>
      <c r="G886" s="13">
        <v>5160003</v>
      </c>
      <c r="H886" s="10">
        <v>15500</v>
      </c>
      <c r="I886" s="29">
        <f t="shared" si="64"/>
        <v>0</v>
      </c>
    </row>
    <row r="887" spans="1:9" ht="28.2" customHeight="1" x14ac:dyDescent="0.3">
      <c r="A887" s="379"/>
      <c r="B887" s="382"/>
      <c r="C887" s="351" t="s">
        <v>911</v>
      </c>
      <c r="D887" s="352"/>
      <c r="E887" s="352"/>
      <c r="F887" s="353"/>
      <c r="G887" s="13">
        <v>5160005</v>
      </c>
      <c r="H887" s="10">
        <v>17500</v>
      </c>
      <c r="I887" s="29">
        <f t="shared" si="64"/>
        <v>0</v>
      </c>
    </row>
    <row r="888" spans="1:9" ht="28.2" customHeight="1" thickBot="1" x14ac:dyDescent="0.35">
      <c r="A888" s="380"/>
      <c r="B888" s="384"/>
      <c r="C888" s="291" t="s">
        <v>912</v>
      </c>
      <c r="D888" s="388"/>
      <c r="E888" s="388"/>
      <c r="F888" s="287"/>
      <c r="G888" s="41">
        <v>5160007</v>
      </c>
      <c r="H888" s="33">
        <v>19400</v>
      </c>
      <c r="I888" s="34">
        <f t="shared" si="64"/>
        <v>0</v>
      </c>
    </row>
    <row r="889" spans="1:9" ht="28.2" customHeight="1" thickBot="1" x14ac:dyDescent="0.35">
      <c r="A889" s="96"/>
      <c r="B889" s="148"/>
      <c r="C889" s="373" t="s">
        <v>471</v>
      </c>
      <c r="D889" s="373"/>
      <c r="E889" s="373"/>
      <c r="F889" s="373"/>
      <c r="G889" s="373"/>
      <c r="H889" s="373"/>
      <c r="I889" s="374"/>
    </row>
    <row r="890" spans="1:9" ht="48.15" customHeight="1" x14ac:dyDescent="0.3">
      <c r="A890" s="259"/>
      <c r="B890" s="196" t="s">
        <v>635</v>
      </c>
      <c r="C890" s="278" t="s">
        <v>676</v>
      </c>
      <c r="D890" s="278"/>
      <c r="E890" s="278"/>
      <c r="F890" s="278"/>
      <c r="G890" s="25">
        <v>4010044</v>
      </c>
      <c r="H890" s="26">
        <v>13800</v>
      </c>
      <c r="I890" s="27">
        <f>H890-(H890*скидка/100)</f>
        <v>0</v>
      </c>
    </row>
    <row r="891" spans="1:9" ht="48.15" customHeight="1" thickBot="1" x14ac:dyDescent="0.35">
      <c r="A891" s="261"/>
      <c r="B891" s="197" t="s">
        <v>636</v>
      </c>
      <c r="C891" s="340" t="s">
        <v>677</v>
      </c>
      <c r="D891" s="340"/>
      <c r="E891" s="340"/>
      <c r="F891" s="340"/>
      <c r="G891" s="32">
        <v>4010076</v>
      </c>
      <c r="H891" s="33">
        <v>18000</v>
      </c>
      <c r="I891" s="34">
        <f t="shared" ref="I891" si="65">H891-(H891*скидка/100)</f>
        <v>0</v>
      </c>
    </row>
    <row r="892" spans="1:9" ht="28.2" customHeight="1" thickBot="1" x14ac:dyDescent="0.35">
      <c r="A892" s="96"/>
      <c r="B892" s="97"/>
      <c r="C892" s="370" t="s">
        <v>36</v>
      </c>
      <c r="D892" s="370"/>
      <c r="E892" s="370"/>
      <c r="F892" s="370"/>
      <c r="G892" s="98"/>
      <c r="H892" s="98"/>
      <c r="I892" s="99"/>
    </row>
    <row r="893" spans="1:9" ht="28.2" customHeight="1" thickBot="1" x14ac:dyDescent="0.35">
      <c r="A893" s="109"/>
      <c r="B893" s="110"/>
      <c r="C893" s="265" t="s">
        <v>480</v>
      </c>
      <c r="D893" s="265"/>
      <c r="E893" s="265"/>
      <c r="F893" s="265"/>
      <c r="G893" s="265"/>
      <c r="H893" s="265"/>
      <c r="I893" s="103"/>
    </row>
    <row r="894" spans="1:9" ht="84.9" customHeight="1" x14ac:dyDescent="0.3">
      <c r="A894" s="166"/>
      <c r="B894" s="24"/>
      <c r="C894" s="279" t="s">
        <v>472</v>
      </c>
      <c r="D894" s="279"/>
      <c r="E894" s="279"/>
      <c r="F894" s="279"/>
      <c r="G894" s="38">
        <v>3130002</v>
      </c>
      <c r="H894" s="26">
        <v>38000</v>
      </c>
      <c r="I894" s="150">
        <f t="shared" ref="I894:I896" si="66">H894-(H894*скидка/100)</f>
        <v>0</v>
      </c>
    </row>
    <row r="895" spans="1:9" ht="84.9" customHeight="1" x14ac:dyDescent="0.3">
      <c r="A895" s="28"/>
      <c r="B895" s="8"/>
      <c r="C895" s="273" t="s">
        <v>473</v>
      </c>
      <c r="D895" s="273"/>
      <c r="E895" s="273"/>
      <c r="F895" s="273"/>
      <c r="G895" s="13">
        <v>3130003</v>
      </c>
      <c r="H895" s="10">
        <v>54700</v>
      </c>
      <c r="I895" s="152">
        <f t="shared" si="66"/>
        <v>0</v>
      </c>
    </row>
    <row r="896" spans="1:9" ht="84.9" customHeight="1" x14ac:dyDescent="0.3">
      <c r="A896" s="42"/>
      <c r="B896" s="12"/>
      <c r="C896" s="273" t="s">
        <v>474</v>
      </c>
      <c r="D896" s="273"/>
      <c r="E896" s="273"/>
      <c r="F896" s="273"/>
      <c r="G896" s="13">
        <v>3130008</v>
      </c>
      <c r="H896" s="10">
        <v>39200</v>
      </c>
      <c r="I896" s="152">
        <f t="shared" si="66"/>
        <v>0</v>
      </c>
    </row>
    <row r="897" spans="1:9" ht="84.9" customHeight="1" x14ac:dyDescent="0.3">
      <c r="A897" s="42"/>
      <c r="B897" s="12"/>
      <c r="C897" s="252" t="s">
        <v>475</v>
      </c>
      <c r="D897" s="252"/>
      <c r="E897" s="252"/>
      <c r="F897" s="252"/>
      <c r="G897" s="13">
        <v>3130009</v>
      </c>
      <c r="H897" s="10">
        <v>55900</v>
      </c>
      <c r="I897" s="152">
        <f>H897-(H897*скидка/100)</f>
        <v>0</v>
      </c>
    </row>
    <row r="898" spans="1:9" ht="84.9" customHeight="1" x14ac:dyDescent="0.3">
      <c r="A898" s="42"/>
      <c r="B898" s="12"/>
      <c r="C898" s="252" t="s">
        <v>476</v>
      </c>
      <c r="D898" s="252"/>
      <c r="E898" s="252"/>
      <c r="F898" s="252"/>
      <c r="G898" s="13">
        <v>3130004</v>
      </c>
      <c r="H898" s="10">
        <v>40200</v>
      </c>
      <c r="I898" s="152">
        <f>H898-(H898*скидка/100)</f>
        <v>0</v>
      </c>
    </row>
    <row r="899" spans="1:9" ht="84.9" customHeight="1" x14ac:dyDescent="0.3">
      <c r="A899" s="167"/>
      <c r="B899" s="12"/>
      <c r="C899" s="252" t="s">
        <v>477</v>
      </c>
      <c r="D899" s="252"/>
      <c r="E899" s="252"/>
      <c r="F899" s="252"/>
      <c r="G899" s="13">
        <v>3130005</v>
      </c>
      <c r="H899" s="10">
        <v>56800</v>
      </c>
      <c r="I899" s="152">
        <f>H899-(H899*скидка/100)</f>
        <v>0</v>
      </c>
    </row>
    <row r="900" spans="1:9" ht="84.9" customHeight="1" x14ac:dyDescent="0.3">
      <c r="A900" s="42"/>
      <c r="B900" s="12"/>
      <c r="C900" s="252" t="s">
        <v>478</v>
      </c>
      <c r="D900" s="252"/>
      <c r="E900" s="252"/>
      <c r="F900" s="252"/>
      <c r="G900" s="13">
        <v>3130010</v>
      </c>
      <c r="H900" s="10">
        <v>41100</v>
      </c>
      <c r="I900" s="152">
        <f>H900-(H900*скидка/100)</f>
        <v>0</v>
      </c>
    </row>
    <row r="901" spans="1:9" ht="84.9" customHeight="1" thickBot="1" x14ac:dyDescent="0.35">
      <c r="A901" s="28"/>
      <c r="B901" s="149"/>
      <c r="C901" s="252" t="s">
        <v>479</v>
      </c>
      <c r="D901" s="252"/>
      <c r="E901" s="252"/>
      <c r="F901" s="252"/>
      <c r="G901" s="193">
        <v>3130011</v>
      </c>
      <c r="H901" s="17">
        <v>57800</v>
      </c>
      <c r="I901" s="152">
        <f>H901-(H901*скидка/100)</f>
        <v>0</v>
      </c>
    </row>
    <row r="902" spans="1:9" ht="84.9" customHeight="1" thickBot="1" x14ac:dyDescent="0.35">
      <c r="A902" s="60"/>
      <c r="B902" s="61"/>
      <c r="C902" s="332" t="s">
        <v>333</v>
      </c>
      <c r="D902" s="332"/>
      <c r="E902" s="332"/>
      <c r="F902" s="332"/>
      <c r="G902" s="62">
        <v>3240011</v>
      </c>
      <c r="H902" s="228">
        <v>25000</v>
      </c>
      <c r="I902" s="64">
        <f t="shared" ref="I902" si="67">H902-(H902*скидка/100)</f>
        <v>0</v>
      </c>
    </row>
    <row r="903" spans="1:9" ht="84.9" customHeight="1" x14ac:dyDescent="0.3">
      <c r="A903" s="23"/>
      <c r="B903" s="24"/>
      <c r="C903" s="279" t="s">
        <v>37</v>
      </c>
      <c r="D903" s="279"/>
      <c r="E903" s="279"/>
      <c r="F903" s="279"/>
      <c r="G903" s="38">
        <v>3130006</v>
      </c>
      <c r="H903" s="26">
        <v>50600</v>
      </c>
      <c r="I903" s="150">
        <f t="shared" ref="I903:I926" si="68">H903-(H903*скидка/100)</f>
        <v>0</v>
      </c>
    </row>
    <row r="904" spans="1:9" ht="84.9" customHeight="1" thickBot="1" x14ac:dyDescent="0.35">
      <c r="A904" s="168"/>
      <c r="B904" s="31"/>
      <c r="C904" s="286" t="s">
        <v>38</v>
      </c>
      <c r="D904" s="286"/>
      <c r="E904" s="286"/>
      <c r="F904" s="286"/>
      <c r="G904" s="41">
        <v>3130007</v>
      </c>
      <c r="H904" s="33">
        <v>50600</v>
      </c>
      <c r="I904" s="151">
        <f t="shared" si="68"/>
        <v>0</v>
      </c>
    </row>
    <row r="905" spans="1:9" ht="113.25" customHeight="1" thickBot="1" x14ac:dyDescent="0.35">
      <c r="A905" s="88"/>
      <c r="B905" s="89"/>
      <c r="C905" s="262" t="s">
        <v>62</v>
      </c>
      <c r="D905" s="262"/>
      <c r="E905" s="262"/>
      <c r="F905" s="262"/>
      <c r="G905" s="90"/>
      <c r="H905" s="90"/>
      <c r="I905" s="111"/>
    </row>
    <row r="906" spans="1:9" ht="28.2" customHeight="1" thickBot="1" x14ac:dyDescent="0.35">
      <c r="A906" s="104"/>
      <c r="B906" s="105"/>
      <c r="C906" s="263" t="s">
        <v>260</v>
      </c>
      <c r="D906" s="263"/>
      <c r="E906" s="263"/>
      <c r="F906" s="263"/>
      <c r="G906" s="263"/>
      <c r="H906" s="263"/>
      <c r="I906" s="106"/>
    </row>
    <row r="907" spans="1:9" ht="28.2" customHeight="1" thickBot="1" x14ac:dyDescent="0.35">
      <c r="A907" s="36"/>
      <c r="B907" s="37"/>
      <c r="C907" s="279" t="s">
        <v>261</v>
      </c>
      <c r="D907" s="279"/>
      <c r="E907" s="279"/>
      <c r="F907" s="279"/>
      <c r="G907" s="38">
        <v>4010040</v>
      </c>
      <c r="H907" s="26">
        <v>7500</v>
      </c>
      <c r="I907" s="27">
        <f t="shared" si="68"/>
        <v>0</v>
      </c>
    </row>
    <row r="908" spans="1:9" ht="28.2" customHeight="1" thickBot="1" x14ac:dyDescent="0.35">
      <c r="A908" s="96"/>
      <c r="B908" s="97"/>
      <c r="C908" s="297" t="s">
        <v>502</v>
      </c>
      <c r="D908" s="297"/>
      <c r="E908" s="297"/>
      <c r="F908" s="297"/>
      <c r="G908" s="297"/>
      <c r="H908" s="297"/>
      <c r="I908" s="99"/>
    </row>
    <row r="909" spans="1:9" ht="28.2" customHeight="1" thickBot="1" x14ac:dyDescent="0.35">
      <c r="A909" s="100"/>
      <c r="B909" s="101"/>
      <c r="C909" s="281" t="s">
        <v>497</v>
      </c>
      <c r="D909" s="281"/>
      <c r="E909" s="281"/>
      <c r="F909" s="281"/>
      <c r="G909" s="281"/>
      <c r="H909" s="281"/>
      <c r="I909" s="102"/>
    </row>
    <row r="910" spans="1:9" ht="84.9" customHeight="1" x14ac:dyDescent="0.3">
      <c r="A910" s="166"/>
      <c r="B910" s="24"/>
      <c r="C910" s="279" t="s">
        <v>334</v>
      </c>
      <c r="D910" s="279"/>
      <c r="E910" s="279"/>
      <c r="F910" s="279"/>
      <c r="G910" s="38">
        <v>3210003</v>
      </c>
      <c r="H910" s="26">
        <v>14900</v>
      </c>
      <c r="I910" s="27">
        <f t="shared" si="68"/>
        <v>0</v>
      </c>
    </row>
    <row r="911" spans="1:9" ht="84.9" customHeight="1" thickBot="1" x14ac:dyDescent="0.35">
      <c r="A911" s="30"/>
      <c r="B911" s="31"/>
      <c r="C911" s="286" t="s">
        <v>335</v>
      </c>
      <c r="D911" s="286"/>
      <c r="E911" s="286"/>
      <c r="F911" s="286"/>
      <c r="G911" s="41">
        <v>3210006</v>
      </c>
      <c r="H911" s="33">
        <v>14900</v>
      </c>
      <c r="I911" s="34">
        <f t="shared" si="68"/>
        <v>0</v>
      </c>
    </row>
    <row r="912" spans="1:9" ht="113.25" customHeight="1" thickBot="1" x14ac:dyDescent="0.35">
      <c r="A912" s="88"/>
      <c r="B912" s="139"/>
      <c r="C912" s="296" t="s">
        <v>503</v>
      </c>
      <c r="D912" s="296"/>
      <c r="E912" s="296"/>
      <c r="F912" s="296"/>
      <c r="G912" s="89"/>
      <c r="H912" s="89"/>
      <c r="I912" s="111"/>
    </row>
    <row r="913" spans="1:9" ht="15" thickBot="1" x14ac:dyDescent="0.35">
      <c r="A913" s="104"/>
      <c r="B913" s="105"/>
      <c r="C913" s="263"/>
      <c r="D913" s="263"/>
      <c r="E913" s="263"/>
      <c r="F913" s="263"/>
      <c r="G913" s="263"/>
      <c r="H913" s="263"/>
      <c r="I913" s="106"/>
    </row>
    <row r="914" spans="1:9" ht="84.9" customHeight="1" x14ac:dyDescent="0.3">
      <c r="A914" s="183"/>
      <c r="B914" s="70"/>
      <c r="C914" s="389" t="s">
        <v>568</v>
      </c>
      <c r="D914" s="389"/>
      <c r="E914" s="389"/>
      <c r="F914" s="389"/>
      <c r="G914" s="182" t="s">
        <v>271</v>
      </c>
      <c r="H914" s="199">
        <v>21100</v>
      </c>
      <c r="I914" s="71">
        <f t="shared" si="68"/>
        <v>0</v>
      </c>
    </row>
    <row r="915" spans="1:9" ht="84.9" customHeight="1" x14ac:dyDescent="0.3">
      <c r="A915" s="167"/>
      <c r="B915" s="8"/>
      <c r="C915" s="252" t="s">
        <v>619</v>
      </c>
      <c r="D915" s="252"/>
      <c r="E915" s="252"/>
      <c r="F915" s="252"/>
      <c r="G915" s="18" t="s">
        <v>620</v>
      </c>
      <c r="H915" s="11">
        <v>30600</v>
      </c>
      <c r="I915" s="29">
        <f>H915-(H915*скидка/100)</f>
        <v>0</v>
      </c>
    </row>
    <row r="916" spans="1:9" ht="84.9" customHeight="1" x14ac:dyDescent="0.3">
      <c r="A916" s="167"/>
      <c r="B916" s="8"/>
      <c r="C916" s="252" t="s">
        <v>621</v>
      </c>
      <c r="D916" s="252"/>
      <c r="E916" s="252"/>
      <c r="F916" s="252"/>
      <c r="G916" s="18" t="s">
        <v>622</v>
      </c>
      <c r="H916" s="11">
        <v>28500</v>
      </c>
      <c r="I916" s="29">
        <f>H916-(H916*скидка/100)</f>
        <v>0</v>
      </c>
    </row>
    <row r="917" spans="1:9" ht="84.9" customHeight="1" thickBot="1" x14ac:dyDescent="0.35">
      <c r="A917" s="167"/>
      <c r="B917" s="8"/>
      <c r="C917" s="252" t="s">
        <v>623</v>
      </c>
      <c r="D917" s="252"/>
      <c r="E917" s="252"/>
      <c r="F917" s="252"/>
      <c r="G917" s="18" t="s">
        <v>629</v>
      </c>
      <c r="H917" s="11">
        <v>23700</v>
      </c>
      <c r="I917" s="29">
        <f>H917-(H917*скидка/100)</f>
        <v>0</v>
      </c>
    </row>
    <row r="918" spans="1:9" ht="84.9" customHeight="1" thickBot="1" x14ac:dyDescent="0.35">
      <c r="A918" s="60"/>
      <c r="B918" s="61"/>
      <c r="C918" s="332" t="s">
        <v>45</v>
      </c>
      <c r="D918" s="332"/>
      <c r="E918" s="332"/>
      <c r="F918" s="332"/>
      <c r="G918" s="62">
        <v>3160001</v>
      </c>
      <c r="H918" s="63">
        <v>19300</v>
      </c>
      <c r="I918" s="64">
        <f>H918-(H918*скидка/100)</f>
        <v>0</v>
      </c>
    </row>
    <row r="919" spans="1:9" ht="84.9" customHeight="1" x14ac:dyDescent="0.3">
      <c r="A919" s="8"/>
      <c r="B919" s="8"/>
      <c r="C919" s="290" t="s">
        <v>696</v>
      </c>
      <c r="D919" s="308"/>
      <c r="E919" s="308"/>
      <c r="F919" s="309"/>
      <c r="G919" s="18" t="s">
        <v>695</v>
      </c>
      <c r="H919" s="11">
        <v>27000</v>
      </c>
      <c r="I919" s="29">
        <f>H919-(H919*скидка/100)</f>
        <v>0</v>
      </c>
    </row>
    <row r="920" spans="1:9" ht="84.9" customHeight="1" x14ac:dyDescent="0.3">
      <c r="A920" s="28"/>
      <c r="B920" s="8"/>
      <c r="C920" s="391" t="s">
        <v>272</v>
      </c>
      <c r="D920" s="391"/>
      <c r="E920" s="391"/>
      <c r="F920" s="391"/>
      <c r="G920" s="20" t="s">
        <v>273</v>
      </c>
      <c r="H920" s="81">
        <v>35700</v>
      </c>
      <c r="I920" s="29">
        <f t="shared" si="68"/>
        <v>0</v>
      </c>
    </row>
    <row r="921" spans="1:9" ht="84.9" customHeight="1" x14ac:dyDescent="0.3">
      <c r="A921" s="28"/>
      <c r="B921" s="8"/>
      <c r="C921" s="391" t="s">
        <v>6</v>
      </c>
      <c r="D921" s="391"/>
      <c r="E921" s="391"/>
      <c r="F921" s="391"/>
      <c r="G921" s="18" t="s">
        <v>274</v>
      </c>
      <c r="H921" s="11">
        <v>21100</v>
      </c>
      <c r="I921" s="29">
        <f t="shared" si="68"/>
        <v>0</v>
      </c>
    </row>
    <row r="922" spans="1:9" ht="84.9" customHeight="1" x14ac:dyDescent="0.3">
      <c r="A922" s="28"/>
      <c r="B922" s="8"/>
      <c r="C922" s="391" t="s">
        <v>7</v>
      </c>
      <c r="D922" s="391"/>
      <c r="E922" s="391"/>
      <c r="F922" s="391"/>
      <c r="G922" s="18" t="s">
        <v>275</v>
      </c>
      <c r="H922" s="11">
        <v>20000</v>
      </c>
      <c r="I922" s="29">
        <f t="shared" si="68"/>
        <v>0</v>
      </c>
    </row>
    <row r="923" spans="1:9" ht="84.9" customHeight="1" x14ac:dyDescent="0.3">
      <c r="A923" s="167"/>
      <c r="B923" s="8"/>
      <c r="C923" s="391" t="s">
        <v>505</v>
      </c>
      <c r="D923" s="391"/>
      <c r="E923" s="391"/>
      <c r="F923" s="391"/>
      <c r="G923" s="18" t="s">
        <v>276</v>
      </c>
      <c r="H923" s="11">
        <v>21300</v>
      </c>
      <c r="I923" s="29">
        <f t="shared" si="68"/>
        <v>0</v>
      </c>
    </row>
    <row r="924" spans="1:9" ht="84.9" customHeight="1" x14ac:dyDescent="0.3">
      <c r="A924" s="28"/>
      <c r="B924" s="8"/>
      <c r="C924" s="391" t="s">
        <v>504</v>
      </c>
      <c r="D924" s="391"/>
      <c r="E924" s="391"/>
      <c r="F924" s="391"/>
      <c r="G924" s="18" t="s">
        <v>277</v>
      </c>
      <c r="H924" s="11">
        <v>22300</v>
      </c>
      <c r="I924" s="29">
        <f t="shared" si="68"/>
        <v>0</v>
      </c>
    </row>
    <row r="925" spans="1:9" ht="84.9" customHeight="1" x14ac:dyDescent="0.3">
      <c r="A925" s="28"/>
      <c r="B925" s="8"/>
      <c r="C925" s="391" t="s">
        <v>8</v>
      </c>
      <c r="D925" s="391"/>
      <c r="E925" s="391"/>
      <c r="F925" s="391"/>
      <c r="G925" s="18" t="s">
        <v>278</v>
      </c>
      <c r="H925" s="11">
        <v>23300</v>
      </c>
      <c r="I925" s="29">
        <f t="shared" si="68"/>
        <v>0</v>
      </c>
    </row>
    <row r="926" spans="1:9" ht="84.9" customHeight="1" thickBot="1" x14ac:dyDescent="0.35">
      <c r="A926" s="30"/>
      <c r="B926" s="31"/>
      <c r="C926" s="390" t="s">
        <v>9</v>
      </c>
      <c r="D926" s="390"/>
      <c r="E926" s="390"/>
      <c r="F926" s="390"/>
      <c r="G926" s="77" t="s">
        <v>279</v>
      </c>
      <c r="H926" s="132">
        <v>27000</v>
      </c>
      <c r="I926" s="34">
        <f t="shared" si="68"/>
        <v>0</v>
      </c>
    </row>
    <row r="927" spans="1:9" ht="28.2" customHeight="1" thickBot="1" x14ac:dyDescent="0.35">
      <c r="A927" s="153"/>
      <c r="B927" s="154"/>
      <c r="C927" s="341" t="s">
        <v>10</v>
      </c>
      <c r="D927" s="341"/>
      <c r="E927" s="341"/>
      <c r="F927" s="341"/>
      <c r="G927" s="341"/>
      <c r="H927" s="341"/>
      <c r="I927" s="108"/>
    </row>
    <row r="928" spans="1:9" ht="28.2" customHeight="1" thickBot="1" x14ac:dyDescent="0.35">
      <c r="A928" s="280" t="s">
        <v>262</v>
      </c>
      <c r="B928" s="281"/>
      <c r="C928" s="281"/>
      <c r="D928" s="281"/>
      <c r="E928" s="281"/>
      <c r="F928" s="281"/>
      <c r="G928" s="281"/>
      <c r="H928" s="281"/>
      <c r="I928" s="282"/>
    </row>
    <row r="929" spans="1:9" ht="84.9" customHeight="1" thickBot="1" x14ac:dyDescent="0.35">
      <c r="A929" s="60"/>
      <c r="B929" s="61"/>
      <c r="C929" s="78" t="s">
        <v>11</v>
      </c>
      <c r="D929" s="78"/>
      <c r="E929" s="78"/>
      <c r="F929" s="78"/>
      <c r="G929" s="79" t="s">
        <v>280</v>
      </c>
      <c r="H929" s="78">
        <v>24500</v>
      </c>
      <c r="I929" s="64">
        <f t="shared" ref="I929:I933" si="69">H929-(H929*скидка/100)</f>
        <v>0</v>
      </c>
    </row>
    <row r="930" spans="1:9" ht="84.9" customHeight="1" thickBot="1" x14ac:dyDescent="0.35">
      <c r="A930" s="170"/>
      <c r="B930" s="52"/>
      <c r="C930" s="74" t="s">
        <v>12</v>
      </c>
      <c r="D930" s="74"/>
      <c r="E930" s="74"/>
      <c r="F930" s="74"/>
      <c r="G930" s="73" t="s">
        <v>281</v>
      </c>
      <c r="H930" s="74">
        <v>25800</v>
      </c>
      <c r="I930" s="83">
        <f t="shared" si="69"/>
        <v>0</v>
      </c>
    </row>
    <row r="931" spans="1:9" ht="84.9" customHeight="1" thickBot="1" x14ac:dyDescent="0.35">
      <c r="A931" s="60"/>
      <c r="B931" s="61"/>
      <c r="C931" s="78" t="s">
        <v>13</v>
      </c>
      <c r="D931" s="78"/>
      <c r="E931" s="78"/>
      <c r="F931" s="78"/>
      <c r="G931" s="79" t="s">
        <v>282</v>
      </c>
      <c r="H931" s="78">
        <v>27400</v>
      </c>
      <c r="I931" s="64">
        <f t="shared" si="69"/>
        <v>0</v>
      </c>
    </row>
    <row r="932" spans="1:9" ht="84.9" customHeight="1" thickBot="1" x14ac:dyDescent="0.35">
      <c r="A932" s="69"/>
      <c r="B932" s="70"/>
      <c r="C932" s="392" t="s">
        <v>618</v>
      </c>
      <c r="D932" s="393"/>
      <c r="E932" s="393"/>
      <c r="F932" s="394"/>
      <c r="G932" s="182" t="s">
        <v>624</v>
      </c>
      <c r="H932" s="181">
        <v>29100</v>
      </c>
      <c r="I932" s="64">
        <f t="shared" si="69"/>
        <v>0</v>
      </c>
    </row>
    <row r="933" spans="1:9" ht="84.9" customHeight="1" x14ac:dyDescent="0.3">
      <c r="A933" s="23"/>
      <c r="B933" s="24"/>
      <c r="C933" s="76" t="s">
        <v>14</v>
      </c>
      <c r="D933" s="76"/>
      <c r="E933" s="76"/>
      <c r="F933" s="76"/>
      <c r="G933" s="75" t="s">
        <v>283</v>
      </c>
      <c r="H933" s="76">
        <v>26200</v>
      </c>
      <c r="I933" s="27">
        <f t="shared" si="69"/>
        <v>0</v>
      </c>
    </row>
    <row r="934" spans="1:9" ht="28.2" customHeight="1" thickBot="1" x14ac:dyDescent="0.35">
      <c r="A934" s="30"/>
      <c r="B934" s="31"/>
      <c r="C934" s="286" t="s">
        <v>259</v>
      </c>
      <c r="D934" s="286"/>
      <c r="E934" s="286"/>
      <c r="F934" s="286"/>
      <c r="G934" s="191" t="s">
        <v>4</v>
      </c>
      <c r="H934" s="33">
        <v>4600</v>
      </c>
      <c r="I934" s="68"/>
    </row>
    <row r="935" spans="1:9" ht="84.9" customHeight="1" x14ac:dyDescent="0.3">
      <c r="A935" s="23"/>
      <c r="B935" s="24"/>
      <c r="C935" s="76" t="s">
        <v>15</v>
      </c>
      <c r="D935" s="76"/>
      <c r="E935" s="76"/>
      <c r="F935" s="76"/>
      <c r="G935" s="75" t="s">
        <v>284</v>
      </c>
      <c r="H935" s="76">
        <v>28400</v>
      </c>
      <c r="I935" s="27">
        <f>H935-(H935*скидка/100)</f>
        <v>0</v>
      </c>
    </row>
    <row r="936" spans="1:9" ht="28.2" customHeight="1" thickBot="1" x14ac:dyDescent="0.35">
      <c r="A936" s="30"/>
      <c r="B936" s="31"/>
      <c r="C936" s="286" t="s">
        <v>259</v>
      </c>
      <c r="D936" s="286"/>
      <c r="E936" s="286"/>
      <c r="F936" s="286"/>
      <c r="G936" s="191" t="s">
        <v>4</v>
      </c>
      <c r="H936" s="33">
        <v>4600</v>
      </c>
      <c r="I936" s="68"/>
    </row>
    <row r="937" spans="1:9" ht="84.9" customHeight="1" x14ac:dyDescent="0.3">
      <c r="A937" s="23"/>
      <c r="B937" s="24"/>
      <c r="C937" s="76" t="s">
        <v>16</v>
      </c>
      <c r="D937" s="76"/>
      <c r="E937" s="76"/>
      <c r="F937" s="76"/>
      <c r="G937" s="75" t="s">
        <v>285</v>
      </c>
      <c r="H937" s="76">
        <v>30300</v>
      </c>
      <c r="I937" s="27">
        <f>H937-(H937*скидка/100)</f>
        <v>0</v>
      </c>
    </row>
    <row r="938" spans="1:9" ht="28.2" customHeight="1" thickBot="1" x14ac:dyDescent="0.35">
      <c r="A938" s="30"/>
      <c r="B938" s="31"/>
      <c r="C938" s="286" t="s">
        <v>259</v>
      </c>
      <c r="D938" s="286"/>
      <c r="E938" s="286"/>
      <c r="F938" s="286"/>
      <c r="G938" s="191" t="s">
        <v>4</v>
      </c>
      <c r="H938" s="33">
        <v>4600</v>
      </c>
      <c r="I938" s="68"/>
    </row>
    <row r="939" spans="1:9" ht="84.9" customHeight="1" x14ac:dyDescent="0.3">
      <c r="A939" s="23"/>
      <c r="B939" s="24"/>
      <c r="C939" s="76" t="s">
        <v>17</v>
      </c>
      <c r="D939" s="76"/>
      <c r="E939" s="76"/>
      <c r="F939" s="76"/>
      <c r="G939" s="75" t="s">
        <v>286</v>
      </c>
      <c r="H939" s="76">
        <v>32100</v>
      </c>
      <c r="I939" s="27">
        <f>H939-(H939*скидка/100)</f>
        <v>0</v>
      </c>
    </row>
    <row r="940" spans="1:9" ht="28.2" customHeight="1" thickBot="1" x14ac:dyDescent="0.35">
      <c r="A940" s="30"/>
      <c r="B940" s="31"/>
      <c r="C940" s="286" t="s">
        <v>259</v>
      </c>
      <c r="D940" s="286"/>
      <c r="E940" s="286"/>
      <c r="F940" s="286"/>
      <c r="G940" s="191" t="s">
        <v>4</v>
      </c>
      <c r="H940" s="33">
        <v>4600</v>
      </c>
      <c r="I940" s="68"/>
    </row>
    <row r="941" spans="1:9" ht="84.9" customHeight="1" x14ac:dyDescent="0.3">
      <c r="A941" s="23"/>
      <c r="B941" s="24"/>
      <c r="C941" s="76" t="s">
        <v>18</v>
      </c>
      <c r="D941" s="76"/>
      <c r="E941" s="76"/>
      <c r="F941" s="76"/>
      <c r="G941" s="75" t="s">
        <v>287</v>
      </c>
      <c r="H941" s="76">
        <v>34400</v>
      </c>
      <c r="I941" s="27">
        <f>H941-(H941*скидка/100)</f>
        <v>0</v>
      </c>
    </row>
    <row r="942" spans="1:9" ht="28.2" customHeight="1" thickBot="1" x14ac:dyDescent="0.35">
      <c r="A942" s="30"/>
      <c r="B942" s="31"/>
      <c r="C942" s="286" t="s">
        <v>259</v>
      </c>
      <c r="D942" s="286"/>
      <c r="E942" s="286"/>
      <c r="F942" s="286"/>
      <c r="G942" s="191" t="s">
        <v>4</v>
      </c>
      <c r="H942" s="33">
        <v>4600</v>
      </c>
      <c r="I942" s="68"/>
    </row>
    <row r="943" spans="1:9" x14ac:dyDescent="0.3">
      <c r="G943" s="4"/>
    </row>
    <row r="944" spans="1:9" x14ac:dyDescent="0.3">
      <c r="G944" s="4"/>
    </row>
    <row r="945" spans="7:7" x14ac:dyDescent="0.3">
      <c r="G945" s="4"/>
    </row>
  </sheetData>
  <mergeCells count="1054">
    <mergeCell ref="C181:F181"/>
    <mergeCell ref="C273:F273"/>
    <mergeCell ref="C259:F259"/>
    <mergeCell ref="C281:F281"/>
    <mergeCell ref="C336:F336"/>
    <mergeCell ref="C346:F346"/>
    <mergeCell ref="A378:A380"/>
    <mergeCell ref="A381:A383"/>
    <mergeCell ref="C384:F384"/>
    <mergeCell ref="C433:F433"/>
    <mergeCell ref="C541:F541"/>
    <mergeCell ref="C632:F632"/>
    <mergeCell ref="C642:F642"/>
    <mergeCell ref="C661:F661"/>
    <mergeCell ref="A737:A745"/>
    <mergeCell ref="A766:A768"/>
    <mergeCell ref="A10:A29"/>
    <mergeCell ref="A30:A49"/>
    <mergeCell ref="A53:A72"/>
    <mergeCell ref="A73:A92"/>
    <mergeCell ref="A96:A115"/>
    <mergeCell ref="C112:F112"/>
    <mergeCell ref="C113:F113"/>
    <mergeCell ref="C114:F114"/>
    <mergeCell ref="C115:F115"/>
    <mergeCell ref="B116:B13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B159:B178"/>
    <mergeCell ref="C93:F93"/>
    <mergeCell ref="C94:H94"/>
    <mergeCell ref="A95:I95"/>
    <mergeCell ref="B96:B11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67:F167"/>
    <mergeCell ref="C168:F168"/>
    <mergeCell ref="C169:F169"/>
    <mergeCell ref="C170:F170"/>
    <mergeCell ref="C171:F171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57:F157"/>
    <mergeCell ref="C152:F152"/>
    <mergeCell ref="C153:F153"/>
    <mergeCell ref="C154:F154"/>
    <mergeCell ref="C155:F155"/>
    <mergeCell ref="C156:F156"/>
    <mergeCell ref="C136:F136"/>
    <mergeCell ref="C137:H137"/>
    <mergeCell ref="A138:I138"/>
    <mergeCell ref="C139:F139"/>
    <mergeCell ref="C140:F140"/>
    <mergeCell ref="B139:B158"/>
    <mergeCell ref="A199:A202"/>
    <mergeCell ref="A501:A505"/>
    <mergeCell ref="B501:B503"/>
    <mergeCell ref="C501:F501"/>
    <mergeCell ref="C502:F502"/>
    <mergeCell ref="C503:F503"/>
    <mergeCell ref="B504:B505"/>
    <mergeCell ref="C504:F504"/>
    <mergeCell ref="C505:F505"/>
    <mergeCell ref="C469:F469"/>
    <mergeCell ref="C452:F452"/>
    <mergeCell ref="A461:A463"/>
    <mergeCell ref="A464:A466"/>
    <mergeCell ref="A408:I408"/>
    <mergeCell ref="A409:I409"/>
    <mergeCell ref="A410:I410"/>
    <mergeCell ref="A411:I411"/>
    <mergeCell ref="A412:I412"/>
    <mergeCell ref="C176:F176"/>
    <mergeCell ref="C177:F177"/>
    <mergeCell ref="C178:F178"/>
    <mergeCell ref="C175:F175"/>
    <mergeCell ref="C174:F174"/>
    <mergeCell ref="C173:F173"/>
    <mergeCell ref="C172:F172"/>
    <mergeCell ref="C158:F158"/>
    <mergeCell ref="C309:F309"/>
    <mergeCell ref="B309:B311"/>
    <mergeCell ref="C249:F249"/>
    <mergeCell ref="A261:I261"/>
    <mergeCell ref="C286:F286"/>
    <mergeCell ref="C287:H287"/>
    <mergeCell ref="A413:I413"/>
    <mergeCell ref="A414:I414"/>
    <mergeCell ref="A458:I458"/>
    <mergeCell ref="A459:I459"/>
    <mergeCell ref="A460:I460"/>
    <mergeCell ref="A389:A392"/>
    <mergeCell ref="C463:F463"/>
    <mergeCell ref="C464:F464"/>
    <mergeCell ref="C465:F465"/>
    <mergeCell ref="B393:B396"/>
    <mergeCell ref="B397:B400"/>
    <mergeCell ref="C393:F393"/>
    <mergeCell ref="C397:F397"/>
    <mergeCell ref="C390:F390"/>
    <mergeCell ref="C395:F395"/>
    <mergeCell ref="C415:F415"/>
    <mergeCell ref="C420:F420"/>
    <mergeCell ref="C416:F416"/>
    <mergeCell ref="C421:F421"/>
    <mergeCell ref="C417:F417"/>
    <mergeCell ref="C425:F425"/>
    <mergeCell ref="C426:F426"/>
    <mergeCell ref="C427:F427"/>
    <mergeCell ref="C428:F428"/>
    <mergeCell ref="C306:F306"/>
    <mergeCell ref="C301:F301"/>
    <mergeCell ref="C267:F267"/>
    <mergeCell ref="A306:A308"/>
    <mergeCell ref="C294:F294"/>
    <mergeCell ref="C295:F295"/>
    <mergeCell ref="C284:F284"/>
    <mergeCell ref="C285:F285"/>
    <mergeCell ref="C268:F268"/>
    <mergeCell ref="C269:F269"/>
    <mergeCell ref="C270:F270"/>
    <mergeCell ref="C271:F271"/>
    <mergeCell ref="C272:F272"/>
    <mergeCell ref="C296:F296"/>
    <mergeCell ref="C297:F297"/>
    <mergeCell ref="C291:F291"/>
    <mergeCell ref="C303:F303"/>
    <mergeCell ref="C302:F302"/>
    <mergeCell ref="A288:A305"/>
    <mergeCell ref="A275:I275"/>
    <mergeCell ref="A276:I276"/>
    <mergeCell ref="A277:I277"/>
    <mergeCell ref="B288:B305"/>
    <mergeCell ref="C283:F283"/>
    <mergeCell ref="C279:F279"/>
    <mergeCell ref="C280:F280"/>
    <mergeCell ref="C282:H282"/>
    <mergeCell ref="C222:F222"/>
    <mergeCell ref="C220:F220"/>
    <mergeCell ref="C221:F221"/>
    <mergeCell ref="C224:F224"/>
    <mergeCell ref="C225:F225"/>
    <mergeCell ref="C234:F234"/>
    <mergeCell ref="C228:F228"/>
    <mergeCell ref="C251:F251"/>
    <mergeCell ref="C252:F252"/>
    <mergeCell ref="C227:F227"/>
    <mergeCell ref="C231:F231"/>
    <mergeCell ref="D238:F238"/>
    <mergeCell ref="C232:F232"/>
    <mergeCell ref="C233:F233"/>
    <mergeCell ref="D237:F237"/>
    <mergeCell ref="C250:F250"/>
    <mergeCell ref="D239:F239"/>
    <mergeCell ref="A223:I223"/>
    <mergeCell ref="A241:I241"/>
    <mergeCell ref="A242:I242"/>
    <mergeCell ref="A243:I243"/>
    <mergeCell ref="A245:I245"/>
    <mergeCell ref="A246:I246"/>
    <mergeCell ref="A244:I244"/>
    <mergeCell ref="A232:A236"/>
    <mergeCell ref="A207:A215"/>
    <mergeCell ref="A861:A862"/>
    <mergeCell ref="A333:A335"/>
    <mergeCell ref="C362:F362"/>
    <mergeCell ref="C364:F364"/>
    <mergeCell ref="C365:F365"/>
    <mergeCell ref="C387:F387"/>
    <mergeCell ref="C383:F383"/>
    <mergeCell ref="C386:F386"/>
    <mergeCell ref="C375:F375"/>
    <mergeCell ref="C376:F376"/>
    <mergeCell ref="C377:F377"/>
    <mergeCell ref="C378:F378"/>
    <mergeCell ref="C381:F381"/>
    <mergeCell ref="C379:F379"/>
    <mergeCell ref="C382:F382"/>
    <mergeCell ref="B229:B230"/>
    <mergeCell ref="C229:F229"/>
    <mergeCell ref="C230:F230"/>
    <mergeCell ref="A226:A230"/>
    <mergeCell ref="B216:B218"/>
    <mergeCell ref="A437:A439"/>
    <mergeCell ref="C394:F394"/>
    <mergeCell ref="C437:F437"/>
    <mergeCell ref="C253:F253"/>
    <mergeCell ref="C254:F254"/>
    <mergeCell ref="C255:F255"/>
    <mergeCell ref="C256:F256"/>
    <mergeCell ref="C247:F247"/>
    <mergeCell ref="C248:F248"/>
    <mergeCell ref="C317:F317"/>
    <mergeCell ref="C834:F834"/>
    <mergeCell ref="C732:F732"/>
    <mergeCell ref="C733:F733"/>
    <mergeCell ref="C734:F734"/>
    <mergeCell ref="C735:H735"/>
    <mergeCell ref="C737:F737"/>
    <mergeCell ref="C738:F738"/>
    <mergeCell ref="C739:F739"/>
    <mergeCell ref="C740:F740"/>
    <mergeCell ref="C754:F754"/>
    <mergeCell ref="C755:F755"/>
    <mergeCell ref="A750:I750"/>
    <mergeCell ref="C780:F780"/>
    <mergeCell ref="C756:F756"/>
    <mergeCell ref="C757:F757"/>
    <mergeCell ref="C758:F758"/>
    <mergeCell ref="C759:F759"/>
    <mergeCell ref="C741:F741"/>
    <mergeCell ref="C761:F761"/>
    <mergeCell ref="C746:H746"/>
    <mergeCell ref="C751:F751"/>
    <mergeCell ref="C752:F752"/>
    <mergeCell ref="C753:F753"/>
    <mergeCell ref="C743:F743"/>
    <mergeCell ref="C744:F744"/>
    <mergeCell ref="C760:F760"/>
    <mergeCell ref="C762:H762"/>
    <mergeCell ref="C763:F763"/>
    <mergeCell ref="C742:F742"/>
    <mergeCell ref="C730:F730"/>
    <mergeCell ref="C731:H731"/>
    <mergeCell ref="C449:F449"/>
    <mergeCell ref="C450:F450"/>
    <mergeCell ref="C726:F726"/>
    <mergeCell ref="C727:H727"/>
    <mergeCell ref="C729:F729"/>
    <mergeCell ref="C623:F623"/>
    <mergeCell ref="C624:F624"/>
    <mergeCell ref="C625:F625"/>
    <mergeCell ref="C626:F626"/>
    <mergeCell ref="C627:F627"/>
    <mergeCell ref="C628:F628"/>
    <mergeCell ref="C629:F629"/>
    <mergeCell ref="C630:F630"/>
    <mergeCell ref="C643:F643"/>
    <mergeCell ref="C665:F665"/>
    <mergeCell ref="C662:H662"/>
    <mergeCell ref="C455:H455"/>
    <mergeCell ref="C546:F546"/>
    <mergeCell ref="C451:F451"/>
    <mergeCell ref="A527:I527"/>
    <mergeCell ref="C723:F723"/>
    <mergeCell ref="C724:H724"/>
    <mergeCell ref="C466:F466"/>
    <mergeCell ref="C467:F467"/>
    <mergeCell ref="C468:F468"/>
    <mergeCell ref="A456:I456"/>
    <mergeCell ref="A457:I457"/>
    <mergeCell ref="C490:F490"/>
    <mergeCell ref="C725:F725"/>
    <mergeCell ref="C609:F609"/>
    <mergeCell ref="C610:F610"/>
    <mergeCell ref="C614:F614"/>
    <mergeCell ref="C615:F615"/>
    <mergeCell ref="C616:F616"/>
    <mergeCell ref="C617:F617"/>
    <mergeCell ref="C618:F618"/>
    <mergeCell ref="C659:F659"/>
    <mergeCell ref="C631:F631"/>
    <mergeCell ref="C633:H633"/>
    <mergeCell ref="C719:F719"/>
    <mergeCell ref="C664:F664"/>
    <mergeCell ref="C720:F720"/>
    <mergeCell ref="C721:F721"/>
    <mergeCell ref="C722:F722"/>
    <mergeCell ref="C667:F667"/>
    <mergeCell ref="C666:F666"/>
    <mergeCell ref="C647:F647"/>
    <mergeCell ref="C648:F648"/>
    <mergeCell ref="C651:F651"/>
    <mergeCell ref="C652:F652"/>
    <mergeCell ref="C657:F657"/>
    <mergeCell ref="C653:F653"/>
    <mergeCell ref="C714:H714"/>
    <mergeCell ref="A706:I706"/>
    <mergeCell ref="C638:F638"/>
    <mergeCell ref="C639:F639"/>
    <mergeCell ref="C453:F453"/>
    <mergeCell ref="C454:F454"/>
    <mergeCell ref="C360:F360"/>
    <mergeCell ref="C361:F361"/>
    <mergeCell ref="C366:F366"/>
    <mergeCell ref="A363:I363"/>
    <mergeCell ref="A370:I370"/>
    <mergeCell ref="A371:I371"/>
    <mergeCell ref="A372:I372"/>
    <mergeCell ref="A373:I373"/>
    <mergeCell ref="A374:I374"/>
    <mergeCell ref="C422:F422"/>
    <mergeCell ref="C418:F418"/>
    <mergeCell ref="C423:F423"/>
    <mergeCell ref="C419:F419"/>
    <mergeCell ref="C424:F424"/>
    <mergeCell ref="A401:A404"/>
    <mergeCell ref="D367:F367"/>
    <mergeCell ref="D368:F368"/>
    <mergeCell ref="C369:F369"/>
    <mergeCell ref="C385:H385"/>
    <mergeCell ref="C380:F380"/>
    <mergeCell ref="C401:F401"/>
    <mergeCell ref="B401:B404"/>
    <mergeCell ref="C438:F438"/>
    <mergeCell ref="C429:F429"/>
    <mergeCell ref="C430:F430"/>
    <mergeCell ref="C405:F405"/>
    <mergeCell ref="C478:F478"/>
    <mergeCell ref="C479:F479"/>
    <mergeCell ref="C481:F481"/>
    <mergeCell ref="C482:F482"/>
    <mergeCell ref="C484:F484"/>
    <mergeCell ref="C485:F485"/>
    <mergeCell ref="A476:A496"/>
    <mergeCell ref="C470:F470"/>
    <mergeCell ref="C471:H471"/>
    <mergeCell ref="C472:F472"/>
    <mergeCell ref="C461:F461"/>
    <mergeCell ref="C462:F462"/>
    <mergeCell ref="C495:F495"/>
    <mergeCell ref="C486:F486"/>
    <mergeCell ref="C263:F263"/>
    <mergeCell ref="C718:H718"/>
    <mergeCell ref="C640:F640"/>
    <mergeCell ref="C641:F641"/>
    <mergeCell ref="C660:F660"/>
    <mergeCell ref="C663:F663"/>
    <mergeCell ref="C656:F656"/>
    <mergeCell ref="A644:I644"/>
    <mergeCell ref="A645:I645"/>
    <mergeCell ref="C688:H688"/>
    <mergeCell ref="C668:F668"/>
    <mergeCell ref="C669:H669"/>
    <mergeCell ref="C707:F707"/>
    <mergeCell ref="C708:F708"/>
    <mergeCell ref="C716:F716"/>
    <mergeCell ref="C649:F649"/>
    <mergeCell ref="C650:F650"/>
    <mergeCell ref="C712:F712"/>
    <mergeCell ref="C489:F489"/>
    <mergeCell ref="C492:F492"/>
    <mergeCell ref="C491:F491"/>
    <mergeCell ref="C493:F493"/>
    <mergeCell ref="C576:H576"/>
    <mergeCell ref="A449:A451"/>
    <mergeCell ref="C396:F396"/>
    <mergeCell ref="C398:F398"/>
    <mergeCell ref="C399:F399"/>
    <mergeCell ref="C400:F400"/>
    <mergeCell ref="C431:F431"/>
    <mergeCell ref="C432:F432"/>
    <mergeCell ref="C434:H434"/>
    <mergeCell ref="C445:F445"/>
    <mergeCell ref="C439:F439"/>
    <mergeCell ref="C440:F440"/>
    <mergeCell ref="C441:F441"/>
    <mergeCell ref="C442:F442"/>
    <mergeCell ref="A435:I435"/>
    <mergeCell ref="A436:I436"/>
    <mergeCell ref="C406:F406"/>
    <mergeCell ref="C407:F407"/>
    <mergeCell ref="C473:F473"/>
    <mergeCell ref="C474:H474"/>
    <mergeCell ref="C487:F487"/>
    <mergeCell ref="C488:F488"/>
    <mergeCell ref="C494:F494"/>
    <mergeCell ref="C496:F496"/>
    <mergeCell ref="A475:I475"/>
    <mergeCell ref="A467:A470"/>
    <mergeCell ref="A452:A454"/>
    <mergeCell ref="C476:F476"/>
    <mergeCell ref="C443:F443"/>
    <mergeCell ref="C444:F444"/>
    <mergeCell ref="C446:F446"/>
    <mergeCell ref="C447:F447"/>
    <mergeCell ref="C448:F448"/>
    <mergeCell ref="C402:F402"/>
    <mergeCell ref="C403:F403"/>
    <mergeCell ref="C258:F258"/>
    <mergeCell ref="C260:H260"/>
    <mergeCell ref="C262:F262"/>
    <mergeCell ref="C264:F264"/>
    <mergeCell ref="C265:F265"/>
    <mergeCell ref="C266:F266"/>
    <mergeCell ref="C298:F298"/>
    <mergeCell ref="C274:F274"/>
    <mergeCell ref="C278:F278"/>
    <mergeCell ref="C305:F305"/>
    <mergeCell ref="C288:F288"/>
    <mergeCell ref="C292:F292"/>
    <mergeCell ref="C293:F293"/>
    <mergeCell ref="C300:F300"/>
    <mergeCell ref="C304:F304"/>
    <mergeCell ref="C289:F289"/>
    <mergeCell ref="C290:F290"/>
    <mergeCell ref="C351:F351"/>
    <mergeCell ref="C353:F353"/>
    <mergeCell ref="C356:F356"/>
    <mergeCell ref="C359:F359"/>
    <mergeCell ref="C352:F352"/>
    <mergeCell ref="C354:F354"/>
    <mergeCell ref="C355:F355"/>
    <mergeCell ref="C357:F357"/>
    <mergeCell ref="C339:F339"/>
    <mergeCell ref="C340:F340"/>
    <mergeCell ref="C343:H343"/>
    <mergeCell ref="C345:F345"/>
    <mergeCell ref="C404:F404"/>
    <mergeCell ref="A356:A358"/>
    <mergeCell ref="A359:A361"/>
    <mergeCell ref="A353:A355"/>
    <mergeCell ref="A350:A352"/>
    <mergeCell ref="A393:A396"/>
    <mergeCell ref="A397:A400"/>
    <mergeCell ref="C310:F310"/>
    <mergeCell ref="A323:I323"/>
    <mergeCell ref="A324:I324"/>
    <mergeCell ref="A325:I325"/>
    <mergeCell ref="C350:F350"/>
    <mergeCell ref="A338:I338"/>
    <mergeCell ref="A344:I344"/>
    <mergeCell ref="C358:F358"/>
    <mergeCell ref="C388:H388"/>
    <mergeCell ref="C389:F389"/>
    <mergeCell ref="A313:I313"/>
    <mergeCell ref="C312:F312"/>
    <mergeCell ref="B317:B318"/>
    <mergeCell ref="C509:F509"/>
    <mergeCell ref="C507:F507"/>
    <mergeCell ref="C497:H497"/>
    <mergeCell ref="A499:I499"/>
    <mergeCell ref="A498:I498"/>
    <mergeCell ref="A500:I500"/>
    <mergeCell ref="C477:F477"/>
    <mergeCell ref="C480:F480"/>
    <mergeCell ref="C483:F483"/>
    <mergeCell ref="C299:F299"/>
    <mergeCell ref="A326:I326"/>
    <mergeCell ref="C314:F314"/>
    <mergeCell ref="C311:F311"/>
    <mergeCell ref="C391:F391"/>
    <mergeCell ref="C392:F392"/>
    <mergeCell ref="C315:F315"/>
    <mergeCell ref="B306:B308"/>
    <mergeCell ref="C307:F307"/>
    <mergeCell ref="C308:F308"/>
    <mergeCell ref="B353:B355"/>
    <mergeCell ref="B356:B358"/>
    <mergeCell ref="B359:B361"/>
    <mergeCell ref="B389:B392"/>
    <mergeCell ref="C318:F318"/>
    <mergeCell ref="A322:I322"/>
    <mergeCell ref="A443:A445"/>
    <mergeCell ref="A446:A448"/>
    <mergeCell ref="B350:B352"/>
    <mergeCell ref="A309:A311"/>
    <mergeCell ref="C341:F341"/>
    <mergeCell ref="C337:H337"/>
    <mergeCell ref="A595:A599"/>
    <mergeCell ref="B595:B597"/>
    <mergeCell ref="C595:F595"/>
    <mergeCell ref="C596:F596"/>
    <mergeCell ref="B509:B510"/>
    <mergeCell ref="C535:F535"/>
    <mergeCell ref="C536:F536"/>
    <mergeCell ref="C539:F539"/>
    <mergeCell ref="C532:F532"/>
    <mergeCell ref="C534:F534"/>
    <mergeCell ref="C533:F533"/>
    <mergeCell ref="A524:I524"/>
    <mergeCell ref="A525:I525"/>
    <mergeCell ref="C510:F510"/>
    <mergeCell ref="A528:I528"/>
    <mergeCell ref="A529:I529"/>
    <mergeCell ref="A530:I530"/>
    <mergeCell ref="A531:I531"/>
    <mergeCell ref="B532:B534"/>
    <mergeCell ref="A532:A534"/>
    <mergeCell ref="A511:A515"/>
    <mergeCell ref="C521:H521"/>
    <mergeCell ref="A522:I522"/>
    <mergeCell ref="A523:I523"/>
    <mergeCell ref="A506:A510"/>
    <mergeCell ref="B506:B508"/>
    <mergeCell ref="C542:H542"/>
    <mergeCell ref="C543:F543"/>
    <mergeCell ref="C544:F544"/>
    <mergeCell ref="C506:F506"/>
    <mergeCell ref="C508:F508"/>
    <mergeCell ref="C646:F646"/>
    <mergeCell ref="C608:F608"/>
    <mergeCell ref="A602:I602"/>
    <mergeCell ref="A603:I603"/>
    <mergeCell ref="A604:I604"/>
    <mergeCell ref="A605:I605"/>
    <mergeCell ref="B606:B610"/>
    <mergeCell ref="C637:F637"/>
    <mergeCell ref="A634:I634"/>
    <mergeCell ref="A635:I635"/>
    <mergeCell ref="B623:B629"/>
    <mergeCell ref="B611:B622"/>
    <mergeCell ref="C540:F540"/>
    <mergeCell ref="C547:F547"/>
    <mergeCell ref="C548:H548"/>
    <mergeCell ref="C537:F537"/>
    <mergeCell ref="C538:F538"/>
    <mergeCell ref="C545:F545"/>
    <mergeCell ref="C600:H600"/>
    <mergeCell ref="C606:F606"/>
    <mergeCell ref="C607:F607"/>
    <mergeCell ref="C564:F564"/>
    <mergeCell ref="C566:F566"/>
    <mergeCell ref="C567:F567"/>
    <mergeCell ref="C569:F569"/>
    <mergeCell ref="C570:F570"/>
    <mergeCell ref="C572:F572"/>
    <mergeCell ref="C573:F573"/>
    <mergeCell ref="A577:I577"/>
    <mergeCell ref="A578:I578"/>
    <mergeCell ref="A579:I579"/>
    <mergeCell ref="A601:I601"/>
    <mergeCell ref="C774:F774"/>
    <mergeCell ref="C775:H775"/>
    <mergeCell ref="C776:F776"/>
    <mergeCell ref="C777:F777"/>
    <mergeCell ref="A779:I779"/>
    <mergeCell ref="C783:F783"/>
    <mergeCell ref="B670:B687"/>
    <mergeCell ref="A611:A613"/>
    <mergeCell ref="C611:F611"/>
    <mergeCell ref="C764:F764"/>
    <mergeCell ref="C766:F766"/>
    <mergeCell ref="C767:F767"/>
    <mergeCell ref="C768:F768"/>
    <mergeCell ref="C769:H769"/>
    <mergeCell ref="C772:F772"/>
    <mergeCell ref="C765:F765"/>
    <mergeCell ref="A770:I770"/>
    <mergeCell ref="A771:I771"/>
    <mergeCell ref="B737:B745"/>
    <mergeCell ref="C654:F654"/>
    <mergeCell ref="C655:F655"/>
    <mergeCell ref="C687:F687"/>
    <mergeCell ref="C658:F658"/>
    <mergeCell ref="C685:F685"/>
    <mergeCell ref="C686:F686"/>
    <mergeCell ref="C622:F622"/>
    <mergeCell ref="C613:F613"/>
    <mergeCell ref="C612:F612"/>
    <mergeCell ref="C619:F619"/>
    <mergeCell ref="C620:F620"/>
    <mergeCell ref="C621:F621"/>
    <mergeCell ref="C636:F636"/>
    <mergeCell ref="C784:F784"/>
    <mergeCell ref="C785:F785"/>
    <mergeCell ref="C786:F786"/>
    <mergeCell ref="C787:F787"/>
    <mergeCell ref="C788:F788"/>
    <mergeCell ref="C789:F789"/>
    <mergeCell ref="C791:F791"/>
    <mergeCell ref="C801:F801"/>
    <mergeCell ref="C792:F792"/>
    <mergeCell ref="C793:H793"/>
    <mergeCell ref="C794:F794"/>
    <mergeCell ref="C795:F795"/>
    <mergeCell ref="C796:F796"/>
    <mergeCell ref="A799:I799"/>
    <mergeCell ref="C781:F781"/>
    <mergeCell ref="C782:F782"/>
    <mergeCell ref="C778:H778"/>
    <mergeCell ref="C824:F824"/>
    <mergeCell ref="C849:H849"/>
    <mergeCell ref="C838:F838"/>
    <mergeCell ref="C839:F839"/>
    <mergeCell ref="C820:F820"/>
    <mergeCell ref="C836:F836"/>
    <mergeCell ref="C837:F837"/>
    <mergeCell ref="C940:F940"/>
    <mergeCell ref="C942:F942"/>
    <mergeCell ref="C914:F914"/>
    <mergeCell ref="C913:H913"/>
    <mergeCell ref="C927:H927"/>
    <mergeCell ref="C934:F934"/>
    <mergeCell ref="C936:F936"/>
    <mergeCell ref="C926:F926"/>
    <mergeCell ref="C921:F921"/>
    <mergeCell ref="C920:F920"/>
    <mergeCell ref="C923:F923"/>
    <mergeCell ref="C922:F922"/>
    <mergeCell ref="C924:F924"/>
    <mergeCell ref="C925:F925"/>
    <mergeCell ref="C932:F932"/>
    <mergeCell ref="C917:F917"/>
    <mergeCell ref="C916:F916"/>
    <mergeCell ref="C915:F915"/>
    <mergeCell ref="C938:F938"/>
    <mergeCell ref="C919:F919"/>
    <mergeCell ref="A928:I928"/>
    <mergeCell ref="C918:F918"/>
    <mergeCell ref="C889:I889"/>
    <mergeCell ref="C871:F871"/>
    <mergeCell ref="C863:F863"/>
    <mergeCell ref="C843:F843"/>
    <mergeCell ref="C844:F844"/>
    <mergeCell ref="C845:F845"/>
    <mergeCell ref="C846:H846"/>
    <mergeCell ref="C876:H876"/>
    <mergeCell ref="C847:F847"/>
    <mergeCell ref="A847:A848"/>
    <mergeCell ref="A853:A855"/>
    <mergeCell ref="C825:F825"/>
    <mergeCell ref="C826:F826"/>
    <mergeCell ref="A890:A891"/>
    <mergeCell ref="A877:A888"/>
    <mergeCell ref="A851:A852"/>
    <mergeCell ref="B877:B888"/>
    <mergeCell ref="C857:F857"/>
    <mergeCell ref="C827:F827"/>
    <mergeCell ref="C828:F828"/>
    <mergeCell ref="C829:F829"/>
    <mergeCell ref="C852:F852"/>
    <mergeCell ref="C856:F856"/>
    <mergeCell ref="C851:F851"/>
    <mergeCell ref="C880:F880"/>
    <mergeCell ref="C885:F885"/>
    <mergeCell ref="C886:F886"/>
    <mergeCell ref="C887:F887"/>
    <mergeCell ref="C888:F888"/>
    <mergeCell ref="C904:F904"/>
    <mergeCell ref="C902:F902"/>
    <mergeCell ref="C798:H798"/>
    <mergeCell ref="C800:F800"/>
    <mergeCell ref="C840:F840"/>
    <mergeCell ref="C831:F831"/>
    <mergeCell ref="C832:H832"/>
    <mergeCell ref="C833:F833"/>
    <mergeCell ref="C841:F841"/>
    <mergeCell ref="C873:F873"/>
    <mergeCell ref="C874:F874"/>
    <mergeCell ref="C896:F896"/>
    <mergeCell ref="C884:F884"/>
    <mergeCell ref="C892:F892"/>
    <mergeCell ref="C893:H893"/>
    <mergeCell ref="C877:F877"/>
    <mergeCell ref="C878:F878"/>
    <mergeCell ref="C879:F879"/>
    <mergeCell ref="C860:H860"/>
    <mergeCell ref="C855:F855"/>
    <mergeCell ref="C890:F890"/>
    <mergeCell ref="C891:F891"/>
    <mergeCell ref="C858:F858"/>
    <mergeCell ref="C859:F859"/>
    <mergeCell ref="C895:F895"/>
    <mergeCell ref="C897:F897"/>
    <mergeCell ref="A822:I822"/>
    <mergeCell ref="A835:I835"/>
    <mergeCell ref="A850:I850"/>
    <mergeCell ref="C868:F868"/>
    <mergeCell ref="C869:F869"/>
    <mergeCell ref="C870:F870"/>
    <mergeCell ref="F3:H3"/>
    <mergeCell ref="C872:F872"/>
    <mergeCell ref="F4:H4"/>
    <mergeCell ref="C6:F6"/>
    <mergeCell ref="C815:F815"/>
    <mergeCell ref="C806:F806"/>
    <mergeCell ref="C807:F807"/>
    <mergeCell ref="C821:H821"/>
    <mergeCell ref="C790:F790"/>
    <mergeCell ref="C842:F842"/>
    <mergeCell ref="C813:F813"/>
    <mergeCell ref="C814:F814"/>
    <mergeCell ref="C797:F797"/>
    <mergeCell ref="C190:F190"/>
    <mergeCell ref="C191:F191"/>
    <mergeCell ref="C192:F192"/>
    <mergeCell ref="C684:F684"/>
    <mergeCell ref="A689:I689"/>
    <mergeCell ref="C810:F810"/>
    <mergeCell ref="C811:F811"/>
    <mergeCell ref="C812:F812"/>
    <mergeCell ref="C816:H816"/>
    <mergeCell ref="C817:F817"/>
    <mergeCell ref="C818:F818"/>
    <mergeCell ref="C819:F819"/>
    <mergeCell ref="C802:F802"/>
    <mergeCell ref="C803:F803"/>
    <mergeCell ref="C804:F804"/>
    <mergeCell ref="C805:F805"/>
    <mergeCell ref="C808:F808"/>
    <mergeCell ref="C809:F809"/>
    <mergeCell ref="C823:F823"/>
    <mergeCell ref="C179:F179"/>
    <mergeCell ref="C180:F180"/>
    <mergeCell ref="C183:F183"/>
    <mergeCell ref="A186:A189"/>
    <mergeCell ref="B186:B187"/>
    <mergeCell ref="C186:F186"/>
    <mergeCell ref="C187:F187"/>
    <mergeCell ref="B188:B189"/>
    <mergeCell ref="C188:F188"/>
    <mergeCell ref="C189:F189"/>
    <mergeCell ref="C184:F184"/>
    <mergeCell ref="A185:I185"/>
    <mergeCell ref="C182:F182"/>
    <mergeCell ref="A590:A594"/>
    <mergeCell ref="B590:B592"/>
    <mergeCell ref="B593:B594"/>
    <mergeCell ref="C594:F594"/>
    <mergeCell ref="A580:A584"/>
    <mergeCell ref="C580:F580"/>
    <mergeCell ref="C581:F581"/>
    <mergeCell ref="C582:F582"/>
    <mergeCell ref="C583:F583"/>
    <mergeCell ref="C584:F584"/>
    <mergeCell ref="C585:F585"/>
    <mergeCell ref="C586:F586"/>
    <mergeCell ref="C587:F587"/>
    <mergeCell ref="C593:F593"/>
    <mergeCell ref="B580:B582"/>
    <mergeCell ref="C555:F555"/>
    <mergeCell ref="C557:F557"/>
    <mergeCell ref="C558:F558"/>
    <mergeCell ref="C560:F560"/>
    <mergeCell ref="A695:A696"/>
    <mergeCell ref="A763:A764"/>
    <mergeCell ref="A776:A777"/>
    <mergeCell ref="C700:F700"/>
    <mergeCell ref="C701:F701"/>
    <mergeCell ref="C711:F711"/>
    <mergeCell ref="D702:F702"/>
    <mergeCell ref="D703:F703"/>
    <mergeCell ref="D704:F704"/>
    <mergeCell ref="C705:F705"/>
    <mergeCell ref="C709:F709"/>
    <mergeCell ref="C710:F710"/>
    <mergeCell ref="A707:A710"/>
    <mergeCell ref="C696:F696"/>
    <mergeCell ref="A697:A701"/>
    <mergeCell ref="B697:B699"/>
    <mergeCell ref="C193:F193"/>
    <mergeCell ref="C196:F196"/>
    <mergeCell ref="C197:F197"/>
    <mergeCell ref="C691:F691"/>
    <mergeCell ref="A198:I198"/>
    <mergeCell ref="B583:B584"/>
    <mergeCell ref="A585:A589"/>
    <mergeCell ref="B585:B587"/>
    <mergeCell ref="B588:B589"/>
    <mergeCell ref="A216:A218"/>
    <mergeCell ref="A219:A221"/>
    <mergeCell ref="B199:B200"/>
    <mergeCell ref="B201:B202"/>
    <mergeCell ref="C205:F205"/>
    <mergeCell ref="C214:F214"/>
    <mergeCell ref="C215:F215"/>
    <mergeCell ref="C199:F199"/>
    <mergeCell ref="C200:F200"/>
    <mergeCell ref="C201:F201"/>
    <mergeCell ref="C202:F202"/>
    <mergeCell ref="C347:F347"/>
    <mergeCell ref="A440:A442"/>
    <mergeCell ref="A526:I526"/>
    <mergeCell ref="B511:B513"/>
    <mergeCell ref="C511:F511"/>
    <mergeCell ref="C512:F512"/>
    <mergeCell ref="C513:F513"/>
    <mergeCell ref="B514:B515"/>
    <mergeCell ref="C514:F514"/>
    <mergeCell ref="C515:F515"/>
    <mergeCell ref="A516:A520"/>
    <mergeCell ref="B516:B518"/>
    <mergeCell ref="C516:F516"/>
    <mergeCell ref="C517:F517"/>
    <mergeCell ref="C518:F518"/>
    <mergeCell ref="B519:B520"/>
    <mergeCell ref="C519:F519"/>
    <mergeCell ref="C520:F520"/>
    <mergeCell ref="B226:B228"/>
    <mergeCell ref="C240:F240"/>
    <mergeCell ref="B232:B234"/>
    <mergeCell ref="B235:B236"/>
    <mergeCell ref="C235:F235"/>
    <mergeCell ref="C236:F236"/>
    <mergeCell ref="B219:B221"/>
    <mergeCell ref="C226:F226"/>
    <mergeCell ref="C316:F316"/>
    <mergeCell ref="D319:F319"/>
    <mergeCell ref="C348:F348"/>
    <mergeCell ref="C349:H349"/>
    <mergeCell ref="B549:B575"/>
    <mergeCell ref="C550:F550"/>
    <mergeCell ref="C553:F553"/>
    <mergeCell ref="C556:F556"/>
    <mergeCell ref="C575:F575"/>
    <mergeCell ref="C559:F559"/>
    <mergeCell ref="C562:F562"/>
    <mergeCell ref="C565:F565"/>
    <mergeCell ref="C568:F568"/>
    <mergeCell ref="C571:F571"/>
    <mergeCell ref="C574:F574"/>
    <mergeCell ref="C551:F551"/>
    <mergeCell ref="C552:F552"/>
    <mergeCell ref="C554:F554"/>
    <mergeCell ref="C203:F203"/>
    <mergeCell ref="C204:F204"/>
    <mergeCell ref="C561:F561"/>
    <mergeCell ref="C563:F563"/>
    <mergeCell ref="C335:F335"/>
    <mergeCell ref="C334:F334"/>
    <mergeCell ref="C333:F333"/>
    <mergeCell ref="C329:F329"/>
    <mergeCell ref="C330:F330"/>
    <mergeCell ref="C331:F331"/>
    <mergeCell ref="C332:F332"/>
    <mergeCell ref="D320:F320"/>
    <mergeCell ref="C321:F321"/>
    <mergeCell ref="A327:I327"/>
    <mergeCell ref="A328:I328"/>
    <mergeCell ref="B314:B316"/>
    <mergeCell ref="A549:A575"/>
    <mergeCell ref="C549:F549"/>
    <mergeCell ref="A690:A694"/>
    <mergeCell ref="B690:B692"/>
    <mergeCell ref="C690:F690"/>
    <mergeCell ref="C692:F692"/>
    <mergeCell ref="B693:B694"/>
    <mergeCell ref="C693:F693"/>
    <mergeCell ref="C694:F694"/>
    <mergeCell ref="A670:A675"/>
    <mergeCell ref="C670:F670"/>
    <mergeCell ref="C671:F671"/>
    <mergeCell ref="C672:F672"/>
    <mergeCell ref="C673:F673"/>
    <mergeCell ref="C674:F674"/>
    <mergeCell ref="C675:F675"/>
    <mergeCell ref="A682:A687"/>
    <mergeCell ref="C682:F682"/>
    <mergeCell ref="C683:F683"/>
    <mergeCell ref="C676:F676"/>
    <mergeCell ref="C677:F677"/>
    <mergeCell ref="C678:F678"/>
    <mergeCell ref="C679:F679"/>
    <mergeCell ref="C597:F597"/>
    <mergeCell ref="B598:B599"/>
    <mergeCell ref="C598:F598"/>
    <mergeCell ref="C599:F599"/>
    <mergeCell ref="C588:F588"/>
    <mergeCell ref="C589:F589"/>
    <mergeCell ref="C590:F590"/>
    <mergeCell ref="C591:F591"/>
    <mergeCell ref="C592:F592"/>
    <mergeCell ref="C217:F217"/>
    <mergeCell ref="C218:F218"/>
    <mergeCell ref="C219:F219"/>
    <mergeCell ref="C211:F211"/>
    <mergeCell ref="C212:F212"/>
    <mergeCell ref="C209:F209"/>
    <mergeCell ref="C213:F213"/>
    <mergeCell ref="C216:F216"/>
    <mergeCell ref="C909:H909"/>
    <mergeCell ref="C910:F910"/>
    <mergeCell ref="C911:F911"/>
    <mergeCell ref="C912:F912"/>
    <mergeCell ref="C848:F848"/>
    <mergeCell ref="C905:F905"/>
    <mergeCell ref="C906:H906"/>
    <mergeCell ref="C907:F907"/>
    <mergeCell ref="C894:F894"/>
    <mergeCell ref="C875:F875"/>
    <mergeCell ref="C853:F853"/>
    <mergeCell ref="C908:H908"/>
    <mergeCell ref="C901:F901"/>
    <mergeCell ref="C865:F865"/>
    <mergeCell ref="C866:F866"/>
    <mergeCell ref="C867:F867"/>
    <mergeCell ref="C861:F861"/>
    <mergeCell ref="C862:F862"/>
    <mergeCell ref="C900:F900"/>
    <mergeCell ref="C899:F899"/>
    <mergeCell ref="C898:F898"/>
    <mergeCell ref="C903:F903"/>
    <mergeCell ref="C864:H864"/>
    <mergeCell ref="C854:F854"/>
    <mergeCell ref="C68:F68"/>
    <mergeCell ref="C69:F69"/>
    <mergeCell ref="C70:F70"/>
    <mergeCell ref="C71:F71"/>
    <mergeCell ref="C72:F72"/>
    <mergeCell ref="B207:B215"/>
    <mergeCell ref="C257:F257"/>
    <mergeCell ref="A1:I1"/>
    <mergeCell ref="C680:F680"/>
    <mergeCell ref="C681:F681"/>
    <mergeCell ref="C881:F881"/>
    <mergeCell ref="C882:F882"/>
    <mergeCell ref="C883:F883"/>
    <mergeCell ref="C695:F695"/>
    <mergeCell ref="C697:F697"/>
    <mergeCell ref="A728:I728"/>
    <mergeCell ref="A736:I736"/>
    <mergeCell ref="A747:I747"/>
    <mergeCell ref="A748:I748"/>
    <mergeCell ref="A749:I749"/>
    <mergeCell ref="C698:F698"/>
    <mergeCell ref="C699:F699"/>
    <mergeCell ref="B700:B701"/>
    <mergeCell ref="C745:F745"/>
    <mergeCell ref="C715:F715"/>
    <mergeCell ref="C717:F717"/>
    <mergeCell ref="C195:F195"/>
    <mergeCell ref="C194:F194"/>
    <mergeCell ref="C206:F206"/>
    <mergeCell ref="C210:F210"/>
    <mergeCell ref="C207:F207"/>
    <mergeCell ref="C208:F208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50:F50"/>
    <mergeCell ref="C51:H51"/>
    <mergeCell ref="A52:I52"/>
    <mergeCell ref="B53:B7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A139:A158"/>
    <mergeCell ref="A159:A178"/>
    <mergeCell ref="A116:A135"/>
    <mergeCell ref="C7:F7"/>
    <mergeCell ref="C8:H8"/>
    <mergeCell ref="A9:I9"/>
    <mergeCell ref="B10:B2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B73:B92"/>
    <mergeCell ref="C73:F73"/>
    <mergeCell ref="C74:F74"/>
    <mergeCell ref="C75:F75"/>
    <mergeCell ref="C76:F76"/>
    <mergeCell ref="C77:F77"/>
    <mergeCell ref="C78:F78"/>
    <mergeCell ref="C79:F79"/>
    <mergeCell ref="C27:F27"/>
    <mergeCell ref="C28:F28"/>
    <mergeCell ref="C29:F29"/>
    <mergeCell ref="B30:B4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</mergeCells>
  <pageMargins left="0.62992125984251968" right="0" top="0" bottom="0" header="0.31496062992125984" footer="0.31496062992125984"/>
  <pageSetup paperSize="9" scale="73" fitToHeight="0" orientation="portrait" r:id="rId1"/>
  <rowBreaks count="13" manualBreakCount="13">
    <brk id="178" max="8" man="1"/>
    <brk id="361" max="8" man="1"/>
    <brk id="386" max="8" man="1"/>
    <brk id="496" max="8" man="1"/>
    <brk id="546" max="8" man="1"/>
    <brk id="575" max="8" man="1"/>
    <brk id="675" max="8" man="1"/>
    <brk id="704" max="8" man="1"/>
    <brk id="733" max="8" man="1"/>
    <brk id="777" max="8" man="1"/>
    <brk id="791" max="8" man="1"/>
    <brk id="820" max="8" man="1"/>
    <brk id="904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9"/>
  <sheetViews>
    <sheetView tabSelected="1" view="pageLayout" zoomScaleNormal="100" workbookViewId="0">
      <selection activeCell="A6" sqref="A6:G6"/>
    </sheetView>
  </sheetViews>
  <sheetFormatPr defaultRowHeight="14.4" x14ac:dyDescent="0.3"/>
  <cols>
    <col min="1" max="1" width="13.44140625" customWidth="1"/>
    <col min="2" max="2" width="13" customWidth="1"/>
    <col min="3" max="3" width="36.33203125" customWidth="1"/>
    <col min="4" max="4" width="26.44140625" customWidth="1"/>
    <col min="5" max="5" width="15.5546875" customWidth="1"/>
    <col min="6" max="6" width="8.88671875" customWidth="1"/>
    <col min="7" max="7" width="9.21875" bestFit="1" customWidth="1"/>
  </cols>
  <sheetData>
    <row r="1" spans="1:7" ht="49.2" customHeight="1" x14ac:dyDescent="0.3">
      <c r="A1" s="274" t="s">
        <v>956</v>
      </c>
      <c r="B1" s="274"/>
      <c r="C1" s="274"/>
      <c r="D1" s="274"/>
      <c r="E1" s="274"/>
      <c r="F1" s="274"/>
      <c r="G1" s="274"/>
    </row>
    <row r="2" spans="1:7" ht="11.4" customHeight="1" thickBot="1" x14ac:dyDescent="0.35">
      <c r="A2" s="225"/>
      <c r="B2" s="225"/>
      <c r="C2" s="225"/>
      <c r="D2" s="225"/>
      <c r="E2" s="225"/>
      <c r="F2" s="225"/>
      <c r="G2" s="225"/>
    </row>
    <row r="3" spans="1:7" ht="33" customHeight="1" thickTop="1" thickBot="1" x14ac:dyDescent="0.35">
      <c r="C3" s="482" t="s">
        <v>423</v>
      </c>
      <c r="D3" s="482"/>
      <c r="E3" s="482"/>
      <c r="F3" s="483"/>
      <c r="G3" s="137">
        <v>0</v>
      </c>
    </row>
    <row r="4" spans="1:7" ht="14.4" customHeight="1" thickTop="1" x14ac:dyDescent="0.3">
      <c r="B4" s="486" t="s">
        <v>496</v>
      </c>
      <c r="C4" s="486"/>
      <c r="D4" s="486"/>
      <c r="E4" s="486"/>
      <c r="F4" s="486"/>
      <c r="G4" s="486"/>
    </row>
    <row r="5" spans="1:7" x14ac:dyDescent="0.3">
      <c r="A5" s="138" t="str">
        <f>'Полный ассортимент мебели'!A5</f>
        <v xml:space="preserve">10 февраля 2026 </v>
      </c>
      <c r="C5" t="s">
        <v>1446</v>
      </c>
    </row>
    <row r="6" spans="1:7" ht="133.80000000000001" customHeight="1" thickBot="1" x14ac:dyDescent="0.35">
      <c r="A6" s="487" t="s">
        <v>1044</v>
      </c>
      <c r="B6" s="487"/>
      <c r="C6" s="487"/>
      <c r="D6" s="487"/>
      <c r="E6" s="487"/>
      <c r="F6" s="487"/>
      <c r="G6" s="487"/>
    </row>
    <row r="7" spans="1:7" ht="56.4" customHeight="1" thickBot="1" x14ac:dyDescent="0.35">
      <c r="A7" s="484"/>
      <c r="B7" s="485"/>
      <c r="C7" s="155" t="s">
        <v>487</v>
      </c>
      <c r="D7" s="176" t="s">
        <v>1436</v>
      </c>
      <c r="E7" s="176" t="s">
        <v>1445</v>
      </c>
      <c r="F7" s="155" t="s">
        <v>289</v>
      </c>
      <c r="G7" s="156" t="s">
        <v>290</v>
      </c>
    </row>
    <row r="8" spans="1:7" ht="28.2" customHeight="1" thickBot="1" x14ac:dyDescent="0.35">
      <c r="A8" s="678" t="s">
        <v>1444</v>
      </c>
      <c r="B8" s="679"/>
      <c r="C8" s="679"/>
      <c r="D8" s="679"/>
      <c r="E8" s="679"/>
      <c r="F8" s="679"/>
      <c r="G8" s="680"/>
    </row>
    <row r="9" spans="1:7" ht="42.45" customHeight="1" x14ac:dyDescent="0.3">
      <c r="A9" s="656"/>
      <c r="B9" s="657"/>
      <c r="C9" s="251" t="s">
        <v>1352</v>
      </c>
      <c r="D9" s="244" t="s">
        <v>1437</v>
      </c>
      <c r="E9" s="681" t="s">
        <v>1392</v>
      </c>
      <c r="F9" s="662">
        <v>28000</v>
      </c>
      <c r="G9" s="669">
        <f>F9-(F9*G3/100)</f>
        <v>28000</v>
      </c>
    </row>
    <row r="10" spans="1:7" ht="42.45" customHeight="1" x14ac:dyDescent="0.3">
      <c r="A10" s="658"/>
      <c r="B10" s="655"/>
      <c r="C10" s="248" t="s">
        <v>1353</v>
      </c>
      <c r="D10" s="242" t="s">
        <v>1438</v>
      </c>
      <c r="E10" s="682" t="s">
        <v>1393</v>
      </c>
      <c r="F10" s="664">
        <v>28000</v>
      </c>
      <c r="G10" s="671">
        <f>F10-(F10*G3/100)</f>
        <v>28000</v>
      </c>
    </row>
    <row r="11" spans="1:7" ht="42.45" customHeight="1" x14ac:dyDescent="0.3">
      <c r="A11" s="658"/>
      <c r="B11" s="655"/>
      <c r="C11" s="248" t="s">
        <v>1354</v>
      </c>
      <c r="D11" s="242" t="s">
        <v>1439</v>
      </c>
      <c r="E11" s="682" t="s">
        <v>1394</v>
      </c>
      <c r="F11" s="664">
        <v>28000</v>
      </c>
      <c r="G11" s="671">
        <f>F11-(F11*G3/100)</f>
        <v>28000</v>
      </c>
    </row>
    <row r="12" spans="1:7" ht="42.45" customHeight="1" x14ac:dyDescent="0.3">
      <c r="A12" s="658"/>
      <c r="B12" s="655"/>
      <c r="C12" s="248" t="s">
        <v>1355</v>
      </c>
      <c r="D12" s="242" t="s">
        <v>1440</v>
      </c>
      <c r="E12" s="682" t="s">
        <v>1395</v>
      </c>
      <c r="F12" s="664">
        <v>28000</v>
      </c>
      <c r="G12" s="671">
        <f>F12-(F12*G3/100)</f>
        <v>28000</v>
      </c>
    </row>
    <row r="13" spans="1:7" ht="42.45" customHeight="1" x14ac:dyDescent="0.3">
      <c r="A13" s="658"/>
      <c r="B13" s="655"/>
      <c r="C13" s="248" t="s">
        <v>1356</v>
      </c>
      <c r="D13" s="242" t="s">
        <v>1437</v>
      </c>
      <c r="E13" s="682" t="s">
        <v>1396</v>
      </c>
      <c r="F13" s="664">
        <v>29000</v>
      </c>
      <c r="G13" s="671">
        <f>F13-(F13*G3/100)</f>
        <v>29000</v>
      </c>
    </row>
    <row r="14" spans="1:7" ht="42.45" customHeight="1" x14ac:dyDescent="0.3">
      <c r="A14" s="658"/>
      <c r="B14" s="655"/>
      <c r="C14" s="248" t="s">
        <v>1357</v>
      </c>
      <c r="D14" s="242" t="s">
        <v>1438</v>
      </c>
      <c r="E14" s="682" t="s">
        <v>1397</v>
      </c>
      <c r="F14" s="664">
        <v>29000</v>
      </c>
      <c r="G14" s="671">
        <f>F14-(F14*G3/100)</f>
        <v>29000</v>
      </c>
    </row>
    <row r="15" spans="1:7" ht="42.45" customHeight="1" x14ac:dyDescent="0.3">
      <c r="A15" s="658"/>
      <c r="B15" s="655"/>
      <c r="C15" s="248" t="s">
        <v>1358</v>
      </c>
      <c r="D15" s="242" t="s">
        <v>1439</v>
      </c>
      <c r="E15" s="682" t="s">
        <v>1398</v>
      </c>
      <c r="F15" s="664">
        <v>29000</v>
      </c>
      <c r="G15" s="671">
        <f>F15-(F15*G3/100)</f>
        <v>29000</v>
      </c>
    </row>
    <row r="16" spans="1:7" ht="42.45" customHeight="1" x14ac:dyDescent="0.3">
      <c r="A16" s="658"/>
      <c r="B16" s="655"/>
      <c r="C16" s="248" t="s">
        <v>1359</v>
      </c>
      <c r="D16" s="242" t="s">
        <v>1440</v>
      </c>
      <c r="E16" s="682" t="s">
        <v>1399</v>
      </c>
      <c r="F16" s="664">
        <v>29000</v>
      </c>
      <c r="G16" s="671">
        <f>F16-(F16*G3/100)</f>
        <v>29000</v>
      </c>
    </row>
    <row r="17" spans="1:7" ht="42.45" customHeight="1" x14ac:dyDescent="0.3">
      <c r="A17" s="658"/>
      <c r="B17" s="655"/>
      <c r="C17" s="248" t="s">
        <v>1360</v>
      </c>
      <c r="D17" s="242" t="s">
        <v>1437</v>
      </c>
      <c r="E17" s="682" t="s">
        <v>1400</v>
      </c>
      <c r="F17" s="664">
        <v>30000</v>
      </c>
      <c r="G17" s="671">
        <f>F17-(F17*G3/100)</f>
        <v>30000</v>
      </c>
    </row>
    <row r="18" spans="1:7" ht="42.45" customHeight="1" x14ac:dyDescent="0.3">
      <c r="A18" s="658"/>
      <c r="B18" s="655"/>
      <c r="C18" s="248" t="s">
        <v>1361</v>
      </c>
      <c r="D18" s="242" t="s">
        <v>1438</v>
      </c>
      <c r="E18" s="682" t="s">
        <v>1401</v>
      </c>
      <c r="F18" s="664">
        <v>30000</v>
      </c>
      <c r="G18" s="671">
        <f>F18-(F18*G3/100)</f>
        <v>30000</v>
      </c>
    </row>
    <row r="19" spans="1:7" ht="42.45" customHeight="1" x14ac:dyDescent="0.3">
      <c r="A19" s="658"/>
      <c r="B19" s="655"/>
      <c r="C19" s="248" t="s">
        <v>1362</v>
      </c>
      <c r="D19" s="242" t="s">
        <v>1439</v>
      </c>
      <c r="E19" s="682" t="s">
        <v>1402</v>
      </c>
      <c r="F19" s="664">
        <v>30000</v>
      </c>
      <c r="G19" s="671">
        <f>F19-(F19*G3/100)</f>
        <v>30000</v>
      </c>
    </row>
    <row r="20" spans="1:7" ht="42.45" customHeight="1" x14ac:dyDescent="0.3">
      <c r="A20" s="658"/>
      <c r="B20" s="655"/>
      <c r="C20" s="248" t="s">
        <v>1363</v>
      </c>
      <c r="D20" s="242" t="s">
        <v>1440</v>
      </c>
      <c r="E20" s="682" t="s">
        <v>1403</v>
      </c>
      <c r="F20" s="664">
        <v>30000</v>
      </c>
      <c r="G20" s="671">
        <f>F20-(F20*G3/100)</f>
        <v>30000</v>
      </c>
    </row>
    <row r="21" spans="1:7" ht="42.45" customHeight="1" x14ac:dyDescent="0.3">
      <c r="A21" s="658"/>
      <c r="B21" s="655"/>
      <c r="C21" s="248" t="s">
        <v>1364</v>
      </c>
      <c r="D21" s="242" t="s">
        <v>1437</v>
      </c>
      <c r="E21" s="682" t="s">
        <v>1404</v>
      </c>
      <c r="F21" s="664">
        <v>31000</v>
      </c>
      <c r="G21" s="671">
        <f>F21-(F21*G3/100)</f>
        <v>31000</v>
      </c>
    </row>
    <row r="22" spans="1:7" ht="42.45" customHeight="1" x14ac:dyDescent="0.3">
      <c r="A22" s="658"/>
      <c r="B22" s="655"/>
      <c r="C22" s="248" t="s">
        <v>1365</v>
      </c>
      <c r="D22" s="242" t="s">
        <v>1438</v>
      </c>
      <c r="E22" s="682" t="s">
        <v>1405</v>
      </c>
      <c r="F22" s="664">
        <v>31000</v>
      </c>
      <c r="G22" s="671">
        <f>F22-(F22*G3/100)</f>
        <v>31000</v>
      </c>
    </row>
    <row r="23" spans="1:7" ht="42.45" customHeight="1" x14ac:dyDescent="0.3">
      <c r="A23" s="658"/>
      <c r="B23" s="655"/>
      <c r="C23" s="248" t="s">
        <v>1366</v>
      </c>
      <c r="D23" s="242" t="s">
        <v>1439</v>
      </c>
      <c r="E23" s="682" t="s">
        <v>1406</v>
      </c>
      <c r="F23" s="664">
        <v>31000</v>
      </c>
      <c r="G23" s="671">
        <f>F23-(F23*G3/100)</f>
        <v>31000</v>
      </c>
    </row>
    <row r="24" spans="1:7" ht="42.45" customHeight="1" x14ac:dyDescent="0.3">
      <c r="A24" s="658"/>
      <c r="B24" s="655"/>
      <c r="C24" s="248" t="s">
        <v>1367</v>
      </c>
      <c r="D24" s="242" t="s">
        <v>1440</v>
      </c>
      <c r="E24" s="682" t="s">
        <v>1407</v>
      </c>
      <c r="F24" s="664">
        <v>31000</v>
      </c>
      <c r="G24" s="671">
        <f>F24-(F24*G3/100)</f>
        <v>31000</v>
      </c>
    </row>
    <row r="25" spans="1:7" ht="42.45" customHeight="1" x14ac:dyDescent="0.3">
      <c r="A25" s="658"/>
      <c r="B25" s="655"/>
      <c r="C25" s="248" t="s">
        <v>1368</v>
      </c>
      <c r="D25" s="242" t="s">
        <v>1437</v>
      </c>
      <c r="E25" s="682" t="s">
        <v>1408</v>
      </c>
      <c r="F25" s="664">
        <v>32000</v>
      </c>
      <c r="G25" s="671">
        <f>F25-(F25*G3/100)</f>
        <v>32000</v>
      </c>
    </row>
    <row r="26" spans="1:7" ht="42.45" customHeight="1" x14ac:dyDescent="0.3">
      <c r="A26" s="658"/>
      <c r="B26" s="655"/>
      <c r="C26" s="248" t="s">
        <v>1369</v>
      </c>
      <c r="D26" s="242" t="s">
        <v>1438</v>
      </c>
      <c r="E26" s="682" t="s">
        <v>1409</v>
      </c>
      <c r="F26" s="664">
        <v>32000</v>
      </c>
      <c r="G26" s="671">
        <f>F26-(F26*G3/100)</f>
        <v>32000</v>
      </c>
    </row>
    <row r="27" spans="1:7" ht="42.45" customHeight="1" x14ac:dyDescent="0.3">
      <c r="A27" s="658"/>
      <c r="B27" s="655"/>
      <c r="C27" s="248" t="s">
        <v>1370</v>
      </c>
      <c r="D27" s="242" t="s">
        <v>1439</v>
      </c>
      <c r="E27" s="682" t="s">
        <v>1410</v>
      </c>
      <c r="F27" s="664">
        <v>32000</v>
      </c>
      <c r="G27" s="671">
        <f>F27-(F27*G3/100)</f>
        <v>32000</v>
      </c>
    </row>
    <row r="28" spans="1:7" ht="42.45" customHeight="1" thickBot="1" x14ac:dyDescent="0.35">
      <c r="A28" s="658"/>
      <c r="B28" s="655"/>
      <c r="C28" s="246" t="s">
        <v>1371</v>
      </c>
      <c r="D28" s="242" t="s">
        <v>1440</v>
      </c>
      <c r="E28" s="683" t="s">
        <v>1411</v>
      </c>
      <c r="F28" s="666">
        <v>32000</v>
      </c>
      <c r="G28" s="671">
        <f>F28-(F28*G3/100)</f>
        <v>32000</v>
      </c>
    </row>
    <row r="29" spans="1:7" ht="42.45" customHeight="1" x14ac:dyDescent="0.3">
      <c r="A29" s="658"/>
      <c r="B29" s="655"/>
      <c r="C29" s="251" t="s">
        <v>1372</v>
      </c>
      <c r="D29" s="242" t="s">
        <v>1437</v>
      </c>
      <c r="E29" s="684" t="s">
        <v>1412</v>
      </c>
      <c r="F29" s="685">
        <v>38000</v>
      </c>
      <c r="G29" s="671">
        <f>F29-(F29*G3/100)</f>
        <v>38000</v>
      </c>
    </row>
    <row r="30" spans="1:7" ht="42.45" customHeight="1" x14ac:dyDescent="0.3">
      <c r="A30" s="658"/>
      <c r="B30" s="655"/>
      <c r="C30" s="248" t="s">
        <v>1373</v>
      </c>
      <c r="D30" s="242" t="s">
        <v>1438</v>
      </c>
      <c r="E30" s="682" t="s">
        <v>1413</v>
      </c>
      <c r="F30" s="664">
        <v>38000</v>
      </c>
      <c r="G30" s="671">
        <f>F30-(F30*G3/100)</f>
        <v>38000</v>
      </c>
    </row>
    <row r="31" spans="1:7" ht="42.45" customHeight="1" x14ac:dyDescent="0.3">
      <c r="A31" s="658"/>
      <c r="B31" s="655"/>
      <c r="C31" s="248" t="s">
        <v>1374</v>
      </c>
      <c r="D31" s="242" t="s">
        <v>1439</v>
      </c>
      <c r="E31" s="682" t="s">
        <v>1414</v>
      </c>
      <c r="F31" s="664">
        <v>38000</v>
      </c>
      <c r="G31" s="671">
        <f>F31-(F31*G3/100)</f>
        <v>38000</v>
      </c>
    </row>
    <row r="32" spans="1:7" ht="42.45" customHeight="1" x14ac:dyDescent="0.3">
      <c r="A32" s="658"/>
      <c r="B32" s="655"/>
      <c r="C32" s="248" t="s">
        <v>1375</v>
      </c>
      <c r="D32" s="242" t="s">
        <v>1440</v>
      </c>
      <c r="E32" s="682" t="s">
        <v>1415</v>
      </c>
      <c r="F32" s="664">
        <v>38000</v>
      </c>
      <c r="G32" s="671">
        <f>F32-(F32*G3/100)</f>
        <v>38000</v>
      </c>
    </row>
    <row r="33" spans="1:7" ht="42.45" customHeight="1" x14ac:dyDescent="0.3">
      <c r="A33" s="658"/>
      <c r="B33" s="655"/>
      <c r="C33" s="248" t="s">
        <v>1376</v>
      </c>
      <c r="D33" s="242" t="s">
        <v>1437</v>
      </c>
      <c r="E33" s="682" t="s">
        <v>1416</v>
      </c>
      <c r="F33" s="664">
        <v>39000</v>
      </c>
      <c r="G33" s="671">
        <f>F33-(F33*G3/100)</f>
        <v>39000</v>
      </c>
    </row>
    <row r="34" spans="1:7" ht="42.45" customHeight="1" x14ac:dyDescent="0.3">
      <c r="A34" s="658"/>
      <c r="B34" s="655"/>
      <c r="C34" s="248" t="s">
        <v>1377</v>
      </c>
      <c r="D34" s="242" t="s">
        <v>1438</v>
      </c>
      <c r="E34" s="682" t="s">
        <v>1417</v>
      </c>
      <c r="F34" s="664">
        <v>39000</v>
      </c>
      <c r="G34" s="671">
        <f>F34-(F34*G3/100)</f>
        <v>39000</v>
      </c>
    </row>
    <row r="35" spans="1:7" ht="42.45" customHeight="1" x14ac:dyDescent="0.3">
      <c r="A35" s="658"/>
      <c r="B35" s="655"/>
      <c r="C35" s="248" t="s">
        <v>1378</v>
      </c>
      <c r="D35" s="242" t="s">
        <v>1439</v>
      </c>
      <c r="E35" s="682" t="s">
        <v>1418</v>
      </c>
      <c r="F35" s="664">
        <v>39000</v>
      </c>
      <c r="G35" s="671">
        <f>F35-(F35*G3/100)</f>
        <v>39000</v>
      </c>
    </row>
    <row r="36" spans="1:7" ht="42.45" customHeight="1" x14ac:dyDescent="0.3">
      <c r="A36" s="658"/>
      <c r="B36" s="655"/>
      <c r="C36" s="248" t="s">
        <v>1379</v>
      </c>
      <c r="D36" s="242" t="s">
        <v>1440</v>
      </c>
      <c r="E36" s="682" t="s">
        <v>1419</v>
      </c>
      <c r="F36" s="664">
        <v>39000</v>
      </c>
      <c r="G36" s="671">
        <f>F36-(F36*G3/100)</f>
        <v>39000</v>
      </c>
    </row>
    <row r="37" spans="1:7" ht="42.45" customHeight="1" x14ac:dyDescent="0.3">
      <c r="A37" s="658"/>
      <c r="B37" s="655"/>
      <c r="C37" s="248" t="s">
        <v>1380</v>
      </c>
      <c r="D37" s="242" t="s">
        <v>1437</v>
      </c>
      <c r="E37" s="682" t="s">
        <v>1420</v>
      </c>
      <c r="F37" s="664">
        <v>40000</v>
      </c>
      <c r="G37" s="671">
        <f>F37-(F37*G3/100)</f>
        <v>40000</v>
      </c>
    </row>
    <row r="38" spans="1:7" ht="42.45" customHeight="1" x14ac:dyDescent="0.3">
      <c r="A38" s="658"/>
      <c r="B38" s="655"/>
      <c r="C38" s="248" t="s">
        <v>1381</v>
      </c>
      <c r="D38" s="242" t="s">
        <v>1438</v>
      </c>
      <c r="E38" s="682" t="s">
        <v>1421</v>
      </c>
      <c r="F38" s="664">
        <v>40000</v>
      </c>
      <c r="G38" s="671">
        <f>F38-(F38*G3/100)</f>
        <v>40000</v>
      </c>
    </row>
    <row r="39" spans="1:7" ht="42.45" customHeight="1" x14ac:dyDescent="0.3">
      <c r="A39" s="658"/>
      <c r="B39" s="655"/>
      <c r="C39" s="248" t="s">
        <v>1382</v>
      </c>
      <c r="D39" s="242" t="s">
        <v>1439</v>
      </c>
      <c r="E39" s="682" t="s">
        <v>1422</v>
      </c>
      <c r="F39" s="664">
        <v>40000</v>
      </c>
      <c r="G39" s="671">
        <f>F39-(F39*G3/100)</f>
        <v>40000</v>
      </c>
    </row>
    <row r="40" spans="1:7" ht="42.45" customHeight="1" x14ac:dyDescent="0.3">
      <c r="A40" s="658"/>
      <c r="B40" s="655"/>
      <c r="C40" s="248" t="s">
        <v>1383</v>
      </c>
      <c r="D40" s="242" t="s">
        <v>1440</v>
      </c>
      <c r="E40" s="682" t="s">
        <v>1423</v>
      </c>
      <c r="F40" s="664">
        <v>40000</v>
      </c>
      <c r="G40" s="671">
        <f>F40-(F40*G3/100)</f>
        <v>40000</v>
      </c>
    </row>
    <row r="41" spans="1:7" ht="42.45" customHeight="1" x14ac:dyDescent="0.3">
      <c r="A41" s="658"/>
      <c r="B41" s="655"/>
      <c r="C41" s="248" t="s">
        <v>1384</v>
      </c>
      <c r="D41" s="242" t="s">
        <v>1437</v>
      </c>
      <c r="E41" s="682" t="s">
        <v>1424</v>
      </c>
      <c r="F41" s="664">
        <v>41000</v>
      </c>
      <c r="G41" s="671">
        <f>F41-(F41*G3/100)</f>
        <v>41000</v>
      </c>
    </row>
    <row r="42" spans="1:7" ht="42.45" customHeight="1" x14ac:dyDescent="0.3">
      <c r="A42" s="658"/>
      <c r="B42" s="655"/>
      <c r="C42" s="248" t="s">
        <v>1385</v>
      </c>
      <c r="D42" s="242" t="s">
        <v>1438</v>
      </c>
      <c r="E42" s="682" t="s">
        <v>1425</v>
      </c>
      <c r="F42" s="664">
        <v>41000</v>
      </c>
      <c r="G42" s="671">
        <f>F42-(F42*G3/100)</f>
        <v>41000</v>
      </c>
    </row>
    <row r="43" spans="1:7" ht="42.45" customHeight="1" x14ac:dyDescent="0.3">
      <c r="A43" s="658"/>
      <c r="B43" s="655"/>
      <c r="C43" s="248" t="s">
        <v>1386</v>
      </c>
      <c r="D43" s="242" t="s">
        <v>1439</v>
      </c>
      <c r="E43" s="682" t="s">
        <v>1426</v>
      </c>
      <c r="F43" s="664">
        <v>41000</v>
      </c>
      <c r="G43" s="671">
        <f>F43-(F43*G3/100)</f>
        <v>41000</v>
      </c>
    </row>
    <row r="44" spans="1:7" ht="42.45" customHeight="1" x14ac:dyDescent="0.3">
      <c r="A44" s="658"/>
      <c r="B44" s="655"/>
      <c r="C44" s="248" t="s">
        <v>1387</v>
      </c>
      <c r="D44" s="242" t="s">
        <v>1440</v>
      </c>
      <c r="E44" s="682" t="s">
        <v>1427</v>
      </c>
      <c r="F44" s="664">
        <v>41000</v>
      </c>
      <c r="G44" s="671">
        <f>F44-(F44*G3/100)</f>
        <v>41000</v>
      </c>
    </row>
    <row r="45" spans="1:7" ht="42.45" customHeight="1" x14ac:dyDescent="0.3">
      <c r="A45" s="658"/>
      <c r="B45" s="655"/>
      <c r="C45" s="248" t="s">
        <v>1388</v>
      </c>
      <c r="D45" s="242" t="s">
        <v>1437</v>
      </c>
      <c r="E45" s="682" t="s">
        <v>1428</v>
      </c>
      <c r="F45" s="664">
        <v>42000</v>
      </c>
      <c r="G45" s="671">
        <f>F45-(F45*G3/100)</f>
        <v>42000</v>
      </c>
    </row>
    <row r="46" spans="1:7" ht="42.45" customHeight="1" x14ac:dyDescent="0.3">
      <c r="A46" s="658"/>
      <c r="B46" s="655"/>
      <c r="C46" s="248" t="s">
        <v>1389</v>
      </c>
      <c r="D46" s="242" t="s">
        <v>1438</v>
      </c>
      <c r="E46" s="682" t="s">
        <v>1429</v>
      </c>
      <c r="F46" s="664">
        <v>42000</v>
      </c>
      <c r="G46" s="671">
        <f>F46-(F46*G3/100)</f>
        <v>42000</v>
      </c>
    </row>
    <row r="47" spans="1:7" ht="42.45" customHeight="1" x14ac:dyDescent="0.3">
      <c r="A47" s="658"/>
      <c r="B47" s="655"/>
      <c r="C47" s="248" t="s">
        <v>1390</v>
      </c>
      <c r="D47" s="242" t="s">
        <v>1439</v>
      </c>
      <c r="E47" s="682" t="s">
        <v>1430</v>
      </c>
      <c r="F47" s="664">
        <v>42000</v>
      </c>
      <c r="G47" s="671">
        <f>F47-(F47*G3/100)</f>
        <v>42000</v>
      </c>
    </row>
    <row r="48" spans="1:7" ht="42.45" customHeight="1" thickBot="1" x14ac:dyDescent="0.35">
      <c r="A48" s="659"/>
      <c r="B48" s="660"/>
      <c r="C48" s="246" t="s">
        <v>1391</v>
      </c>
      <c r="D48" s="243" t="s">
        <v>1440</v>
      </c>
      <c r="E48" s="682" t="s">
        <v>1431</v>
      </c>
      <c r="F48" s="666">
        <v>42000</v>
      </c>
      <c r="G48" s="674">
        <f>F48-(F48*G3/100)</f>
        <v>42000</v>
      </c>
    </row>
    <row r="49" spans="1:7" ht="28.2" customHeight="1" thickBot="1" x14ac:dyDescent="0.35">
      <c r="A49" s="675" t="s">
        <v>1443</v>
      </c>
      <c r="B49" s="676"/>
      <c r="C49" s="676"/>
      <c r="D49" s="676"/>
      <c r="E49" s="676"/>
      <c r="F49" s="676"/>
      <c r="G49" s="677"/>
    </row>
    <row r="50" spans="1:7" ht="42.45" customHeight="1" x14ac:dyDescent="0.3">
      <c r="A50" s="441"/>
      <c r="B50" s="441"/>
      <c r="C50" s="251" t="s">
        <v>1266</v>
      </c>
      <c r="D50" s="244" t="s">
        <v>1437</v>
      </c>
      <c r="E50" s="681" t="s">
        <v>1306</v>
      </c>
      <c r="F50" s="662">
        <v>28000</v>
      </c>
      <c r="G50" s="649">
        <f>F50-(F50*G3/100)</f>
        <v>28000</v>
      </c>
    </row>
    <row r="51" spans="1:7" ht="42.45" customHeight="1" x14ac:dyDescent="0.3">
      <c r="A51" s="646"/>
      <c r="B51" s="646"/>
      <c r="C51" s="248" t="s">
        <v>1267</v>
      </c>
      <c r="D51" s="242" t="s">
        <v>1438</v>
      </c>
      <c r="E51" s="682" t="s">
        <v>1307</v>
      </c>
      <c r="F51" s="664">
        <v>28000</v>
      </c>
      <c r="G51" s="647">
        <f>F51-(F51*G3/100)</f>
        <v>28000</v>
      </c>
    </row>
    <row r="52" spans="1:7" ht="42.45" customHeight="1" x14ac:dyDescent="0.3">
      <c r="A52" s="646"/>
      <c r="B52" s="646"/>
      <c r="C52" s="248" t="s">
        <v>1268</v>
      </c>
      <c r="D52" s="242" t="s">
        <v>1439</v>
      </c>
      <c r="E52" s="682" t="s">
        <v>1308</v>
      </c>
      <c r="F52" s="664">
        <v>28000</v>
      </c>
      <c r="G52" s="647">
        <f>F52-(F52*G3/100)</f>
        <v>28000</v>
      </c>
    </row>
    <row r="53" spans="1:7" ht="42.45" customHeight="1" x14ac:dyDescent="0.3">
      <c r="A53" s="646"/>
      <c r="B53" s="646"/>
      <c r="C53" s="248" t="s">
        <v>1269</v>
      </c>
      <c r="D53" s="242" t="s">
        <v>1440</v>
      </c>
      <c r="E53" s="682" t="s">
        <v>1309</v>
      </c>
      <c r="F53" s="664">
        <v>28000</v>
      </c>
      <c r="G53" s="647">
        <f>F53-(F53*G3/100)</f>
        <v>28000</v>
      </c>
    </row>
    <row r="54" spans="1:7" ht="42.45" customHeight="1" x14ac:dyDescent="0.3">
      <c r="A54" s="646"/>
      <c r="B54" s="646"/>
      <c r="C54" s="248" t="s">
        <v>1270</v>
      </c>
      <c r="D54" s="242" t="s">
        <v>1437</v>
      </c>
      <c r="E54" s="682" t="s">
        <v>1310</v>
      </c>
      <c r="F54" s="664">
        <v>29000</v>
      </c>
      <c r="G54" s="647">
        <f>F54-(F54*G3/100)</f>
        <v>29000</v>
      </c>
    </row>
    <row r="55" spans="1:7" ht="42.45" customHeight="1" x14ac:dyDescent="0.3">
      <c r="A55" s="646"/>
      <c r="B55" s="646"/>
      <c r="C55" s="248" t="s">
        <v>1271</v>
      </c>
      <c r="D55" s="242" t="s">
        <v>1438</v>
      </c>
      <c r="E55" s="682" t="s">
        <v>1311</v>
      </c>
      <c r="F55" s="664">
        <v>29000</v>
      </c>
      <c r="G55" s="647">
        <f>F55-(F55*G3/100)</f>
        <v>29000</v>
      </c>
    </row>
    <row r="56" spans="1:7" ht="42.45" customHeight="1" x14ac:dyDescent="0.3">
      <c r="A56" s="646"/>
      <c r="B56" s="646"/>
      <c r="C56" s="248" t="s">
        <v>1272</v>
      </c>
      <c r="D56" s="242" t="s">
        <v>1439</v>
      </c>
      <c r="E56" s="682" t="s">
        <v>1312</v>
      </c>
      <c r="F56" s="664">
        <v>29000</v>
      </c>
      <c r="G56" s="647">
        <f>F56-(F56*G3/100)</f>
        <v>29000</v>
      </c>
    </row>
    <row r="57" spans="1:7" ht="42.45" customHeight="1" x14ac:dyDescent="0.3">
      <c r="A57" s="646"/>
      <c r="B57" s="646"/>
      <c r="C57" s="248" t="s">
        <v>1273</v>
      </c>
      <c r="D57" s="242" t="s">
        <v>1440</v>
      </c>
      <c r="E57" s="682" t="s">
        <v>1313</v>
      </c>
      <c r="F57" s="664">
        <v>29000</v>
      </c>
      <c r="G57" s="647">
        <f>F57-(F57*G3/100)</f>
        <v>29000</v>
      </c>
    </row>
    <row r="58" spans="1:7" ht="42.45" customHeight="1" x14ac:dyDescent="0.3">
      <c r="A58" s="646"/>
      <c r="B58" s="646"/>
      <c r="C58" s="248" t="s">
        <v>1274</v>
      </c>
      <c r="D58" s="242" t="s">
        <v>1437</v>
      </c>
      <c r="E58" s="682" t="s">
        <v>1314</v>
      </c>
      <c r="F58" s="664">
        <v>30000</v>
      </c>
      <c r="G58" s="647">
        <f>F58-(F58*G3/100)</f>
        <v>30000</v>
      </c>
    </row>
    <row r="59" spans="1:7" ht="42.45" customHeight="1" x14ac:dyDescent="0.3">
      <c r="A59" s="646"/>
      <c r="B59" s="646"/>
      <c r="C59" s="248" t="s">
        <v>1275</v>
      </c>
      <c r="D59" s="242" t="s">
        <v>1438</v>
      </c>
      <c r="E59" s="682" t="s">
        <v>1315</v>
      </c>
      <c r="F59" s="664">
        <v>30000</v>
      </c>
      <c r="G59" s="647">
        <f>F59-(F59*G3/100)</f>
        <v>30000</v>
      </c>
    </row>
    <row r="60" spans="1:7" ht="42.45" customHeight="1" x14ac:dyDescent="0.3">
      <c r="A60" s="646"/>
      <c r="B60" s="646"/>
      <c r="C60" s="248" t="s">
        <v>1276</v>
      </c>
      <c r="D60" s="242" t="s">
        <v>1439</v>
      </c>
      <c r="E60" s="682" t="s">
        <v>1316</v>
      </c>
      <c r="F60" s="664">
        <v>30000</v>
      </c>
      <c r="G60" s="647">
        <f>F60-(F60*G3/100)</f>
        <v>30000</v>
      </c>
    </row>
    <row r="61" spans="1:7" ht="42.45" customHeight="1" x14ac:dyDescent="0.3">
      <c r="A61" s="646"/>
      <c r="B61" s="646"/>
      <c r="C61" s="248" t="s">
        <v>1277</v>
      </c>
      <c r="D61" s="242" t="s">
        <v>1440</v>
      </c>
      <c r="E61" s="682" t="s">
        <v>1317</v>
      </c>
      <c r="F61" s="664">
        <v>30000</v>
      </c>
      <c r="G61" s="647">
        <f>F61-(F61*G3/100)</f>
        <v>30000</v>
      </c>
    </row>
    <row r="62" spans="1:7" ht="42.45" customHeight="1" x14ac:dyDescent="0.3">
      <c r="A62" s="646"/>
      <c r="B62" s="646"/>
      <c r="C62" s="248" t="s">
        <v>1278</v>
      </c>
      <c r="D62" s="242" t="s">
        <v>1437</v>
      </c>
      <c r="E62" s="682" t="s">
        <v>1318</v>
      </c>
      <c r="F62" s="664">
        <v>31000</v>
      </c>
      <c r="G62" s="647">
        <f>F62-(F62*G3/100)</f>
        <v>31000</v>
      </c>
    </row>
    <row r="63" spans="1:7" ht="42.45" customHeight="1" x14ac:dyDescent="0.3">
      <c r="A63" s="646"/>
      <c r="B63" s="646"/>
      <c r="C63" s="248" t="s">
        <v>1279</v>
      </c>
      <c r="D63" s="242" t="s">
        <v>1438</v>
      </c>
      <c r="E63" s="682" t="s">
        <v>1319</v>
      </c>
      <c r="F63" s="664">
        <v>31000</v>
      </c>
      <c r="G63" s="647">
        <f>F63-(F63*G3/100)</f>
        <v>31000</v>
      </c>
    </row>
    <row r="64" spans="1:7" ht="42.45" customHeight="1" x14ac:dyDescent="0.3">
      <c r="A64" s="646"/>
      <c r="B64" s="646"/>
      <c r="C64" s="248" t="s">
        <v>1280</v>
      </c>
      <c r="D64" s="242" t="s">
        <v>1439</v>
      </c>
      <c r="E64" s="682" t="s">
        <v>1320</v>
      </c>
      <c r="F64" s="664">
        <v>31000</v>
      </c>
      <c r="G64" s="647">
        <f>F64-(F64*G3/100)</f>
        <v>31000</v>
      </c>
    </row>
    <row r="65" spans="1:7" ht="42.45" customHeight="1" x14ac:dyDescent="0.3">
      <c r="A65" s="646"/>
      <c r="B65" s="646"/>
      <c r="C65" s="248" t="s">
        <v>1281</v>
      </c>
      <c r="D65" s="242" t="s">
        <v>1440</v>
      </c>
      <c r="E65" s="682" t="s">
        <v>1321</v>
      </c>
      <c r="F65" s="664">
        <v>31000</v>
      </c>
      <c r="G65" s="647">
        <f>F65-(F65*G3/100)</f>
        <v>31000</v>
      </c>
    </row>
    <row r="66" spans="1:7" ht="42.45" customHeight="1" x14ac:dyDescent="0.3">
      <c r="A66" s="646"/>
      <c r="B66" s="646"/>
      <c r="C66" s="248" t="s">
        <v>1282</v>
      </c>
      <c r="D66" s="242" t="s">
        <v>1437</v>
      </c>
      <c r="E66" s="682" t="s">
        <v>1322</v>
      </c>
      <c r="F66" s="664">
        <v>32000</v>
      </c>
      <c r="G66" s="647">
        <f>F66-(F66*G3/100)</f>
        <v>32000</v>
      </c>
    </row>
    <row r="67" spans="1:7" ht="42.45" customHeight="1" x14ac:dyDescent="0.3">
      <c r="A67" s="646"/>
      <c r="B67" s="646"/>
      <c r="C67" s="248" t="s">
        <v>1283</v>
      </c>
      <c r="D67" s="242" t="s">
        <v>1438</v>
      </c>
      <c r="E67" s="682" t="s">
        <v>1323</v>
      </c>
      <c r="F67" s="664">
        <v>32000</v>
      </c>
      <c r="G67" s="647">
        <f>F67-(F67*G3/100)</f>
        <v>32000</v>
      </c>
    </row>
    <row r="68" spans="1:7" ht="42.45" customHeight="1" x14ac:dyDescent="0.3">
      <c r="A68" s="646"/>
      <c r="B68" s="646"/>
      <c r="C68" s="249" t="s">
        <v>1284</v>
      </c>
      <c r="D68" s="245" t="s">
        <v>1439</v>
      </c>
      <c r="E68" s="687" t="s">
        <v>1324</v>
      </c>
      <c r="F68" s="665">
        <v>32000</v>
      </c>
      <c r="G68" s="688">
        <f>F68-(F68*G3/100)</f>
        <v>32000</v>
      </c>
    </row>
    <row r="69" spans="1:7" ht="42.45" customHeight="1" x14ac:dyDescent="0.3">
      <c r="A69" s="646"/>
      <c r="B69" s="646"/>
      <c r="C69" s="248" t="s">
        <v>1285</v>
      </c>
      <c r="D69" s="242" t="s">
        <v>1440</v>
      </c>
      <c r="E69" s="690" t="s">
        <v>1325</v>
      </c>
      <c r="F69" s="664">
        <v>32000</v>
      </c>
      <c r="G69" s="648">
        <f>F69-(F69*G3/100)</f>
        <v>32000</v>
      </c>
    </row>
    <row r="70" spans="1:7" ht="42.45" customHeight="1" x14ac:dyDescent="0.3">
      <c r="A70" s="646"/>
      <c r="B70" s="646"/>
      <c r="C70" s="250" t="s">
        <v>1286</v>
      </c>
      <c r="D70" s="247" t="s">
        <v>1437</v>
      </c>
      <c r="E70" s="684" t="s">
        <v>1326</v>
      </c>
      <c r="F70" s="685">
        <v>38000</v>
      </c>
      <c r="G70" s="689">
        <f>F70-(F70*G3/100)</f>
        <v>38000</v>
      </c>
    </row>
    <row r="71" spans="1:7" ht="42.45" customHeight="1" x14ac:dyDescent="0.3">
      <c r="A71" s="646"/>
      <c r="B71" s="646"/>
      <c r="C71" s="248" t="s">
        <v>1287</v>
      </c>
      <c r="D71" s="242" t="s">
        <v>1438</v>
      </c>
      <c r="E71" s="682" t="s">
        <v>1327</v>
      </c>
      <c r="F71" s="664">
        <v>38000</v>
      </c>
      <c r="G71" s="647">
        <f>F71-(F71*G3/100)</f>
        <v>38000</v>
      </c>
    </row>
    <row r="72" spans="1:7" ht="42.45" customHeight="1" x14ac:dyDescent="0.3">
      <c r="A72" s="646"/>
      <c r="B72" s="646"/>
      <c r="C72" s="248" t="s">
        <v>1288</v>
      </c>
      <c r="D72" s="242" t="s">
        <v>1439</v>
      </c>
      <c r="E72" s="682" t="s">
        <v>1328</v>
      </c>
      <c r="F72" s="664">
        <v>38000</v>
      </c>
      <c r="G72" s="647">
        <f>F72-(F72*G3/100)</f>
        <v>38000</v>
      </c>
    </row>
    <row r="73" spans="1:7" ht="42.45" customHeight="1" x14ac:dyDescent="0.3">
      <c r="A73" s="646"/>
      <c r="B73" s="646"/>
      <c r="C73" s="248" t="s">
        <v>1289</v>
      </c>
      <c r="D73" s="242" t="s">
        <v>1440</v>
      </c>
      <c r="E73" s="682" t="s">
        <v>1329</v>
      </c>
      <c r="F73" s="664">
        <v>38000</v>
      </c>
      <c r="G73" s="647">
        <f>F73-(F73*G3/100)</f>
        <v>38000</v>
      </c>
    </row>
    <row r="74" spans="1:7" ht="42.45" customHeight="1" x14ac:dyDescent="0.3">
      <c r="A74" s="646"/>
      <c r="B74" s="646"/>
      <c r="C74" s="248" t="s">
        <v>1290</v>
      </c>
      <c r="D74" s="242" t="s">
        <v>1437</v>
      </c>
      <c r="E74" s="682" t="s">
        <v>1330</v>
      </c>
      <c r="F74" s="664">
        <v>39000</v>
      </c>
      <c r="G74" s="647">
        <f>F74-(F74*G3/100)</f>
        <v>39000</v>
      </c>
    </row>
    <row r="75" spans="1:7" ht="42.45" customHeight="1" x14ac:dyDescent="0.3">
      <c r="A75" s="646"/>
      <c r="B75" s="646"/>
      <c r="C75" s="248" t="s">
        <v>1291</v>
      </c>
      <c r="D75" s="242" t="s">
        <v>1438</v>
      </c>
      <c r="E75" s="682" t="s">
        <v>1331</v>
      </c>
      <c r="F75" s="664">
        <v>39000</v>
      </c>
      <c r="G75" s="647">
        <f>F75-(F75*G3/100)</f>
        <v>39000</v>
      </c>
    </row>
    <row r="76" spans="1:7" ht="42.45" customHeight="1" x14ac:dyDescent="0.3">
      <c r="A76" s="646"/>
      <c r="B76" s="646"/>
      <c r="C76" s="248" t="s">
        <v>1292</v>
      </c>
      <c r="D76" s="242" t="s">
        <v>1439</v>
      </c>
      <c r="E76" s="682" t="s">
        <v>1332</v>
      </c>
      <c r="F76" s="664">
        <v>39000</v>
      </c>
      <c r="G76" s="647">
        <f>F76-(F76*G3/100)</f>
        <v>39000</v>
      </c>
    </row>
    <row r="77" spans="1:7" ht="42.45" customHeight="1" x14ac:dyDescent="0.3">
      <c r="A77" s="646"/>
      <c r="B77" s="646"/>
      <c r="C77" s="248" t="s">
        <v>1293</v>
      </c>
      <c r="D77" s="242" t="s">
        <v>1440</v>
      </c>
      <c r="E77" s="682" t="s">
        <v>1333</v>
      </c>
      <c r="F77" s="664">
        <v>39000</v>
      </c>
      <c r="G77" s="647">
        <f>F77-(F77*G3/100)</f>
        <v>39000</v>
      </c>
    </row>
    <row r="78" spans="1:7" ht="42.45" customHeight="1" x14ac:dyDescent="0.3">
      <c r="A78" s="646"/>
      <c r="B78" s="646"/>
      <c r="C78" s="248" t="s">
        <v>1294</v>
      </c>
      <c r="D78" s="242" t="s">
        <v>1437</v>
      </c>
      <c r="E78" s="682" t="s">
        <v>1334</v>
      </c>
      <c r="F78" s="664">
        <v>40000</v>
      </c>
      <c r="G78" s="647">
        <f>F78-(F78*G3/100)</f>
        <v>40000</v>
      </c>
    </row>
    <row r="79" spans="1:7" ht="42.45" customHeight="1" x14ac:dyDescent="0.3">
      <c r="A79" s="646"/>
      <c r="B79" s="646"/>
      <c r="C79" s="248" t="s">
        <v>1295</v>
      </c>
      <c r="D79" s="242" t="s">
        <v>1438</v>
      </c>
      <c r="E79" s="682" t="s">
        <v>1335</v>
      </c>
      <c r="F79" s="664">
        <v>40000</v>
      </c>
      <c r="G79" s="647">
        <f>F79-(F79*G3/100)</f>
        <v>40000</v>
      </c>
    </row>
    <row r="80" spans="1:7" ht="42.45" customHeight="1" x14ac:dyDescent="0.3">
      <c r="A80" s="646"/>
      <c r="B80" s="646"/>
      <c r="C80" s="248" t="s">
        <v>1296</v>
      </c>
      <c r="D80" s="242" t="s">
        <v>1439</v>
      </c>
      <c r="E80" s="682" t="s">
        <v>1336</v>
      </c>
      <c r="F80" s="664">
        <v>40000</v>
      </c>
      <c r="G80" s="647">
        <f>F80-(F80*G3/100)</f>
        <v>40000</v>
      </c>
    </row>
    <row r="81" spans="1:7" ht="42.45" customHeight="1" x14ac:dyDescent="0.3">
      <c r="A81" s="646"/>
      <c r="B81" s="646"/>
      <c r="C81" s="248" t="s">
        <v>1297</v>
      </c>
      <c r="D81" s="242" t="s">
        <v>1440</v>
      </c>
      <c r="E81" s="682" t="s">
        <v>1337</v>
      </c>
      <c r="F81" s="664">
        <v>40000</v>
      </c>
      <c r="G81" s="647">
        <f>F81-(F81*G3/100)</f>
        <v>40000</v>
      </c>
    </row>
    <row r="82" spans="1:7" ht="42.45" customHeight="1" x14ac:dyDescent="0.3">
      <c r="A82" s="646"/>
      <c r="B82" s="646"/>
      <c r="C82" s="248" t="s">
        <v>1298</v>
      </c>
      <c r="D82" s="242" t="s">
        <v>1437</v>
      </c>
      <c r="E82" s="682" t="s">
        <v>1338</v>
      </c>
      <c r="F82" s="664">
        <v>41000</v>
      </c>
      <c r="G82" s="647">
        <f>F82-(F82*G3/100)</f>
        <v>41000</v>
      </c>
    </row>
    <row r="83" spans="1:7" ht="42.45" customHeight="1" x14ac:dyDescent="0.3">
      <c r="A83" s="646"/>
      <c r="B83" s="646"/>
      <c r="C83" s="248" t="s">
        <v>1299</v>
      </c>
      <c r="D83" s="242" t="s">
        <v>1438</v>
      </c>
      <c r="E83" s="682" t="s">
        <v>1339</v>
      </c>
      <c r="F83" s="664">
        <v>41000</v>
      </c>
      <c r="G83" s="647">
        <f>F83-(F83*G3/100)</f>
        <v>41000</v>
      </c>
    </row>
    <row r="84" spans="1:7" ht="42.45" customHeight="1" x14ac:dyDescent="0.3">
      <c r="A84" s="646"/>
      <c r="B84" s="646"/>
      <c r="C84" s="248" t="s">
        <v>1300</v>
      </c>
      <c r="D84" s="242" t="s">
        <v>1439</v>
      </c>
      <c r="E84" s="682" t="s">
        <v>1340</v>
      </c>
      <c r="F84" s="664">
        <v>41000</v>
      </c>
      <c r="G84" s="647">
        <f>F84-(F84*G3/100)</f>
        <v>41000</v>
      </c>
    </row>
    <row r="85" spans="1:7" ht="42.45" customHeight="1" x14ac:dyDescent="0.3">
      <c r="A85" s="646"/>
      <c r="B85" s="646"/>
      <c r="C85" s="248" t="s">
        <v>1301</v>
      </c>
      <c r="D85" s="242" t="s">
        <v>1440</v>
      </c>
      <c r="E85" s="682" t="s">
        <v>1341</v>
      </c>
      <c r="F85" s="664">
        <v>41000</v>
      </c>
      <c r="G85" s="647">
        <f>F85-(F85*G3/100)</f>
        <v>41000</v>
      </c>
    </row>
    <row r="86" spans="1:7" ht="42.45" customHeight="1" x14ac:dyDescent="0.3">
      <c r="A86" s="646"/>
      <c r="B86" s="646"/>
      <c r="C86" s="248" t="s">
        <v>1302</v>
      </c>
      <c r="D86" s="242" t="s">
        <v>1437</v>
      </c>
      <c r="E86" s="682" t="s">
        <v>1342</v>
      </c>
      <c r="F86" s="664">
        <v>42000</v>
      </c>
      <c r="G86" s="647">
        <f>F86-(F86*G3/100)</f>
        <v>42000</v>
      </c>
    </row>
    <row r="87" spans="1:7" ht="42.45" customHeight="1" x14ac:dyDescent="0.3">
      <c r="A87" s="646"/>
      <c r="B87" s="646"/>
      <c r="C87" s="248" t="s">
        <v>1303</v>
      </c>
      <c r="D87" s="242" t="s">
        <v>1438</v>
      </c>
      <c r="E87" s="682" t="s">
        <v>1343</v>
      </c>
      <c r="F87" s="664">
        <v>42000</v>
      </c>
      <c r="G87" s="647">
        <f>F87-(F87*G3/100)</f>
        <v>42000</v>
      </c>
    </row>
    <row r="88" spans="1:7" ht="42.45" customHeight="1" x14ac:dyDescent="0.3">
      <c r="A88" s="646"/>
      <c r="B88" s="646"/>
      <c r="C88" s="248" t="s">
        <v>1304</v>
      </c>
      <c r="D88" s="242" t="s">
        <v>1439</v>
      </c>
      <c r="E88" s="682" t="s">
        <v>1344</v>
      </c>
      <c r="F88" s="664">
        <v>42000</v>
      </c>
      <c r="G88" s="647">
        <f>F88-(F88*G3/100)</f>
        <v>42000</v>
      </c>
    </row>
    <row r="89" spans="1:7" ht="42.45" customHeight="1" thickBot="1" x14ac:dyDescent="0.35">
      <c r="A89" s="646"/>
      <c r="B89" s="646"/>
      <c r="C89" s="246" t="s">
        <v>1305</v>
      </c>
      <c r="D89" s="243" t="s">
        <v>1440</v>
      </c>
      <c r="E89" s="682" t="s">
        <v>1345</v>
      </c>
      <c r="F89" s="666">
        <v>42000</v>
      </c>
      <c r="G89" s="647">
        <f>F89-(F89*G3/100)</f>
        <v>42000</v>
      </c>
    </row>
    <row r="90" spans="1:7" ht="15" thickBot="1" x14ac:dyDescent="0.35">
      <c r="A90" s="650" t="s">
        <v>1441</v>
      </c>
      <c r="B90" s="651"/>
      <c r="C90" s="652"/>
      <c r="D90" s="653"/>
      <c r="E90" s="653"/>
      <c r="F90" s="652"/>
      <c r="G90" s="654"/>
    </row>
    <row r="91" spans="1:7" ht="57.6" x14ac:dyDescent="0.3">
      <c r="A91" s="656"/>
      <c r="B91" s="657"/>
      <c r="C91" s="244" t="s">
        <v>1183</v>
      </c>
      <c r="D91" s="244" t="s">
        <v>1437</v>
      </c>
      <c r="E91" s="667" t="s">
        <v>1224</v>
      </c>
      <c r="F91" s="668">
        <v>28000</v>
      </c>
      <c r="G91" s="669">
        <f>F91-(F91*G3/100)</f>
        <v>28000</v>
      </c>
    </row>
    <row r="92" spans="1:7" ht="43.2" x14ac:dyDescent="0.3">
      <c r="A92" s="658"/>
      <c r="B92" s="655"/>
      <c r="C92" s="242" t="s">
        <v>1184</v>
      </c>
      <c r="D92" s="242" t="s">
        <v>1438</v>
      </c>
      <c r="E92" s="663" t="s">
        <v>1225</v>
      </c>
      <c r="F92" s="670">
        <v>28000</v>
      </c>
      <c r="G92" s="671">
        <f>F92-(F92*G3/100)</f>
        <v>28000</v>
      </c>
    </row>
    <row r="93" spans="1:7" ht="57.6" x14ac:dyDescent="0.3">
      <c r="A93" s="658"/>
      <c r="B93" s="655"/>
      <c r="C93" s="242" t="s">
        <v>1185</v>
      </c>
      <c r="D93" s="242" t="s">
        <v>1439</v>
      </c>
      <c r="E93" s="663" t="s">
        <v>1226</v>
      </c>
      <c r="F93" s="670">
        <v>28000</v>
      </c>
      <c r="G93" s="671">
        <f>F93-(F93*G3/100)</f>
        <v>28000</v>
      </c>
    </row>
    <row r="94" spans="1:7" ht="43.2" x14ac:dyDescent="0.3">
      <c r="A94" s="658"/>
      <c r="B94" s="655"/>
      <c r="C94" s="242" t="s">
        <v>1186</v>
      </c>
      <c r="D94" s="242" t="s">
        <v>1440</v>
      </c>
      <c r="E94" s="663" t="s">
        <v>1227</v>
      </c>
      <c r="F94" s="670">
        <v>28000</v>
      </c>
      <c r="G94" s="671">
        <f>F94-(F94*G3/100)</f>
        <v>28000</v>
      </c>
    </row>
    <row r="95" spans="1:7" ht="57.6" x14ac:dyDescent="0.3">
      <c r="A95" s="658"/>
      <c r="B95" s="655"/>
      <c r="C95" s="242" t="s">
        <v>1187</v>
      </c>
      <c r="D95" s="242" t="s">
        <v>1437</v>
      </c>
      <c r="E95" s="663" t="s">
        <v>1228</v>
      </c>
      <c r="F95" s="670">
        <v>29000</v>
      </c>
      <c r="G95" s="671">
        <f>F95-(F95*G3/100)</f>
        <v>29000</v>
      </c>
    </row>
    <row r="96" spans="1:7" ht="43.2" x14ac:dyDescent="0.3">
      <c r="A96" s="658"/>
      <c r="B96" s="655"/>
      <c r="C96" s="242" t="s">
        <v>1188</v>
      </c>
      <c r="D96" s="242" t="s">
        <v>1438</v>
      </c>
      <c r="E96" s="663" t="s">
        <v>1229</v>
      </c>
      <c r="F96" s="670">
        <v>29000</v>
      </c>
      <c r="G96" s="671">
        <f>F96-(F96*G3/100)</f>
        <v>29000</v>
      </c>
    </row>
    <row r="97" spans="1:7" ht="57.6" x14ac:dyDescent="0.3">
      <c r="A97" s="658"/>
      <c r="B97" s="655"/>
      <c r="C97" s="242" t="s">
        <v>1189</v>
      </c>
      <c r="D97" s="242" t="s">
        <v>1439</v>
      </c>
      <c r="E97" s="663" t="s">
        <v>1230</v>
      </c>
      <c r="F97" s="670">
        <v>29000</v>
      </c>
      <c r="G97" s="671">
        <f>F97-(F97*G3/100)</f>
        <v>29000</v>
      </c>
    </row>
    <row r="98" spans="1:7" ht="43.2" x14ac:dyDescent="0.3">
      <c r="A98" s="658"/>
      <c r="B98" s="655"/>
      <c r="C98" s="242" t="s">
        <v>1190</v>
      </c>
      <c r="D98" s="242" t="s">
        <v>1440</v>
      </c>
      <c r="E98" s="663" t="s">
        <v>1231</v>
      </c>
      <c r="F98" s="670">
        <v>29000</v>
      </c>
      <c r="G98" s="671">
        <f>F98-(F98*G3/100)</f>
        <v>29000</v>
      </c>
    </row>
    <row r="99" spans="1:7" ht="57.6" x14ac:dyDescent="0.3">
      <c r="A99" s="658"/>
      <c r="B99" s="655"/>
      <c r="C99" s="242" t="s">
        <v>1191</v>
      </c>
      <c r="D99" s="242" t="s">
        <v>1437</v>
      </c>
      <c r="E99" s="663" t="s">
        <v>1232</v>
      </c>
      <c r="F99" s="670">
        <v>30000</v>
      </c>
      <c r="G99" s="671">
        <f>F99-(F99*G3/100)</f>
        <v>30000</v>
      </c>
    </row>
    <row r="100" spans="1:7" ht="43.2" x14ac:dyDescent="0.3">
      <c r="A100" s="658"/>
      <c r="B100" s="655"/>
      <c r="C100" s="242" t="s">
        <v>1192</v>
      </c>
      <c r="D100" s="242" t="s">
        <v>1438</v>
      </c>
      <c r="E100" s="663" t="s">
        <v>1233</v>
      </c>
      <c r="F100" s="670">
        <v>30000</v>
      </c>
      <c r="G100" s="671">
        <f>F100-(F100*G3/100)</f>
        <v>30000</v>
      </c>
    </row>
    <row r="101" spans="1:7" ht="57.6" x14ac:dyDescent="0.3">
      <c r="A101" s="658"/>
      <c r="B101" s="655"/>
      <c r="C101" s="242" t="s">
        <v>1193</v>
      </c>
      <c r="D101" s="242" t="s">
        <v>1439</v>
      </c>
      <c r="E101" s="663" t="s">
        <v>1234</v>
      </c>
      <c r="F101" s="670">
        <v>30000</v>
      </c>
      <c r="G101" s="671">
        <f>F101-(F101*G3/100)</f>
        <v>30000</v>
      </c>
    </row>
    <row r="102" spans="1:7" ht="43.2" x14ac:dyDescent="0.3">
      <c r="A102" s="658"/>
      <c r="B102" s="655"/>
      <c r="C102" s="242" t="s">
        <v>1194</v>
      </c>
      <c r="D102" s="242" t="s">
        <v>1440</v>
      </c>
      <c r="E102" s="663" t="s">
        <v>1235</v>
      </c>
      <c r="F102" s="670">
        <v>30000</v>
      </c>
      <c r="G102" s="671">
        <f>F102-(F102*G3/100)</f>
        <v>30000</v>
      </c>
    </row>
    <row r="103" spans="1:7" ht="57.6" x14ac:dyDescent="0.3">
      <c r="A103" s="658"/>
      <c r="B103" s="655"/>
      <c r="C103" s="242" t="s">
        <v>1195</v>
      </c>
      <c r="D103" s="242" t="s">
        <v>1437</v>
      </c>
      <c r="E103" s="663" t="s">
        <v>1236</v>
      </c>
      <c r="F103" s="670">
        <v>31000</v>
      </c>
      <c r="G103" s="671">
        <f>F103-(F103*G3/100)</f>
        <v>31000</v>
      </c>
    </row>
    <row r="104" spans="1:7" ht="43.2" x14ac:dyDescent="0.3">
      <c r="A104" s="658"/>
      <c r="B104" s="655"/>
      <c r="C104" s="242" t="s">
        <v>1196</v>
      </c>
      <c r="D104" s="242" t="s">
        <v>1438</v>
      </c>
      <c r="E104" s="663" t="s">
        <v>1237</v>
      </c>
      <c r="F104" s="670">
        <v>31000</v>
      </c>
      <c r="G104" s="671">
        <f>F104-(F104*G3/100)</f>
        <v>31000</v>
      </c>
    </row>
    <row r="105" spans="1:7" ht="57.6" x14ac:dyDescent="0.3">
      <c r="A105" s="658"/>
      <c r="B105" s="655"/>
      <c r="C105" s="242" t="s">
        <v>1197</v>
      </c>
      <c r="D105" s="242" t="s">
        <v>1439</v>
      </c>
      <c r="E105" s="663" t="s">
        <v>1238</v>
      </c>
      <c r="F105" s="670">
        <v>31000</v>
      </c>
      <c r="G105" s="671">
        <f>F105-(F105*G3/100)</f>
        <v>31000</v>
      </c>
    </row>
    <row r="106" spans="1:7" ht="43.2" x14ac:dyDescent="0.3">
      <c r="A106" s="658"/>
      <c r="B106" s="655"/>
      <c r="C106" s="242" t="s">
        <v>1198</v>
      </c>
      <c r="D106" s="242" t="s">
        <v>1440</v>
      </c>
      <c r="E106" s="663" t="s">
        <v>1239</v>
      </c>
      <c r="F106" s="670">
        <v>31000</v>
      </c>
      <c r="G106" s="671">
        <f>F106-(F106*G3/100)</f>
        <v>31000</v>
      </c>
    </row>
    <row r="107" spans="1:7" ht="57.6" x14ac:dyDescent="0.3">
      <c r="A107" s="658"/>
      <c r="B107" s="655"/>
      <c r="C107" s="242" t="s">
        <v>1199</v>
      </c>
      <c r="D107" s="242" t="s">
        <v>1437</v>
      </c>
      <c r="E107" s="663" t="s">
        <v>1240</v>
      </c>
      <c r="F107" s="670">
        <v>32000</v>
      </c>
      <c r="G107" s="671">
        <f>F107-(F107*G3/100)</f>
        <v>32000</v>
      </c>
    </row>
    <row r="108" spans="1:7" ht="43.2" x14ac:dyDescent="0.3">
      <c r="A108" s="658"/>
      <c r="B108" s="655"/>
      <c r="C108" s="242" t="s">
        <v>1200</v>
      </c>
      <c r="D108" s="242" t="s">
        <v>1438</v>
      </c>
      <c r="E108" s="663" t="s">
        <v>1241</v>
      </c>
      <c r="F108" s="670">
        <v>32000</v>
      </c>
      <c r="G108" s="671">
        <f>F108-(F108*G3/100)</f>
        <v>32000</v>
      </c>
    </row>
    <row r="109" spans="1:7" ht="57.6" x14ac:dyDescent="0.3">
      <c r="A109" s="658"/>
      <c r="B109" s="655"/>
      <c r="C109" s="242" t="s">
        <v>1201</v>
      </c>
      <c r="D109" s="242" t="s">
        <v>1439</v>
      </c>
      <c r="E109" s="663" t="s">
        <v>1242</v>
      </c>
      <c r="F109" s="670">
        <v>32000</v>
      </c>
      <c r="G109" s="671">
        <f>F109-(F109*G3/100)</f>
        <v>32000</v>
      </c>
    </row>
    <row r="110" spans="1:7" ht="43.2" x14ac:dyDescent="0.3">
      <c r="A110" s="658"/>
      <c r="B110" s="655"/>
      <c r="C110" s="242" t="s">
        <v>1202</v>
      </c>
      <c r="D110" s="242" t="s">
        <v>1440</v>
      </c>
      <c r="E110" s="663" t="s">
        <v>1243</v>
      </c>
      <c r="F110" s="670">
        <v>32000</v>
      </c>
      <c r="G110" s="671">
        <f>F110-(F110*G3/100)</f>
        <v>32000</v>
      </c>
    </row>
    <row r="111" spans="1:7" ht="57.6" x14ac:dyDescent="0.3">
      <c r="A111" s="658"/>
      <c r="B111" s="655"/>
      <c r="C111" s="242" t="s">
        <v>1203</v>
      </c>
      <c r="D111" s="242" t="s">
        <v>1437</v>
      </c>
      <c r="E111" s="663" t="s">
        <v>1244</v>
      </c>
      <c r="F111" s="670">
        <v>38000</v>
      </c>
      <c r="G111" s="671">
        <f>F111-(F111*G3/100)</f>
        <v>38000</v>
      </c>
    </row>
    <row r="112" spans="1:7" ht="43.2" x14ac:dyDescent="0.3">
      <c r="A112" s="658"/>
      <c r="B112" s="655"/>
      <c r="C112" s="242" t="s">
        <v>1204</v>
      </c>
      <c r="D112" s="242" t="s">
        <v>1438</v>
      </c>
      <c r="E112" s="663" t="s">
        <v>1245</v>
      </c>
      <c r="F112" s="670">
        <v>38000</v>
      </c>
      <c r="G112" s="671">
        <f>F112-(F112*G3/100)</f>
        <v>38000</v>
      </c>
    </row>
    <row r="113" spans="1:7" ht="57.6" x14ac:dyDescent="0.3">
      <c r="A113" s="658"/>
      <c r="B113" s="655"/>
      <c r="C113" s="242" t="s">
        <v>1205</v>
      </c>
      <c r="D113" s="242" t="s">
        <v>1439</v>
      </c>
      <c r="E113" s="663" t="s">
        <v>1246</v>
      </c>
      <c r="F113" s="670">
        <v>38000</v>
      </c>
      <c r="G113" s="671">
        <f>F113-(F113*G3/100)</f>
        <v>38000</v>
      </c>
    </row>
    <row r="114" spans="1:7" ht="43.2" x14ac:dyDescent="0.3">
      <c r="A114" s="658"/>
      <c r="B114" s="655"/>
      <c r="C114" s="242" t="s">
        <v>1206</v>
      </c>
      <c r="D114" s="242" t="s">
        <v>1440</v>
      </c>
      <c r="E114" s="663" t="s">
        <v>1247</v>
      </c>
      <c r="F114" s="670">
        <v>38000</v>
      </c>
      <c r="G114" s="671">
        <f>F114-(F114*G3/100)</f>
        <v>38000</v>
      </c>
    </row>
    <row r="115" spans="1:7" ht="57.6" x14ac:dyDescent="0.3">
      <c r="A115" s="658"/>
      <c r="B115" s="655"/>
      <c r="C115" s="242" t="s">
        <v>1207</v>
      </c>
      <c r="D115" s="242" t="s">
        <v>1437</v>
      </c>
      <c r="E115" s="663" t="s">
        <v>1248</v>
      </c>
      <c r="F115" s="670">
        <v>39000</v>
      </c>
      <c r="G115" s="671">
        <f>F115-(F115*G3/100)</f>
        <v>39000</v>
      </c>
    </row>
    <row r="116" spans="1:7" ht="43.2" x14ac:dyDescent="0.3">
      <c r="A116" s="658"/>
      <c r="B116" s="655"/>
      <c r="C116" s="242" t="s">
        <v>1208</v>
      </c>
      <c r="D116" s="242" t="s">
        <v>1438</v>
      </c>
      <c r="E116" s="663" t="s">
        <v>1249</v>
      </c>
      <c r="F116" s="670">
        <v>39000</v>
      </c>
      <c r="G116" s="671">
        <f>F116-(F116*G3/100)</f>
        <v>39000</v>
      </c>
    </row>
    <row r="117" spans="1:7" ht="57.6" x14ac:dyDescent="0.3">
      <c r="A117" s="658"/>
      <c r="B117" s="655"/>
      <c r="C117" s="242" t="s">
        <v>1209</v>
      </c>
      <c r="D117" s="242" t="s">
        <v>1439</v>
      </c>
      <c r="E117" s="663" t="s">
        <v>1250</v>
      </c>
      <c r="F117" s="670">
        <v>39000</v>
      </c>
      <c r="G117" s="671">
        <f>F117-(F117*G3/100)</f>
        <v>39000</v>
      </c>
    </row>
    <row r="118" spans="1:7" ht="43.2" x14ac:dyDescent="0.3">
      <c r="A118" s="658"/>
      <c r="B118" s="655"/>
      <c r="C118" s="242" t="s">
        <v>1210</v>
      </c>
      <c r="D118" s="242" t="s">
        <v>1440</v>
      </c>
      <c r="E118" s="663" t="s">
        <v>1251</v>
      </c>
      <c r="F118" s="670">
        <v>39000</v>
      </c>
      <c r="G118" s="671">
        <f>F118-(F118*G3/100)</f>
        <v>39000</v>
      </c>
    </row>
    <row r="119" spans="1:7" ht="57.6" x14ac:dyDescent="0.3">
      <c r="A119" s="658"/>
      <c r="B119" s="655"/>
      <c r="C119" s="242" t="s">
        <v>1211</v>
      </c>
      <c r="D119" s="242" t="s">
        <v>1437</v>
      </c>
      <c r="E119" s="663" t="s">
        <v>1252</v>
      </c>
      <c r="F119" s="670">
        <v>40000</v>
      </c>
      <c r="G119" s="671">
        <f>F119-(F119*G3/100)</f>
        <v>40000</v>
      </c>
    </row>
    <row r="120" spans="1:7" ht="43.2" x14ac:dyDescent="0.3">
      <c r="A120" s="658"/>
      <c r="B120" s="655"/>
      <c r="C120" s="242" t="s">
        <v>1212</v>
      </c>
      <c r="D120" s="242" t="s">
        <v>1438</v>
      </c>
      <c r="E120" s="663" t="s">
        <v>1253</v>
      </c>
      <c r="F120" s="670">
        <v>40000</v>
      </c>
      <c r="G120" s="671">
        <f>F120-(F120*G3/100)</f>
        <v>40000</v>
      </c>
    </row>
    <row r="121" spans="1:7" ht="57.6" x14ac:dyDescent="0.3">
      <c r="A121" s="658"/>
      <c r="B121" s="655"/>
      <c r="C121" s="242" t="s">
        <v>1213</v>
      </c>
      <c r="D121" s="242" t="s">
        <v>1439</v>
      </c>
      <c r="E121" s="663" t="s">
        <v>1254</v>
      </c>
      <c r="F121" s="670">
        <v>40000</v>
      </c>
      <c r="G121" s="671">
        <f>F121-(F121*G3/100)</f>
        <v>40000</v>
      </c>
    </row>
    <row r="122" spans="1:7" ht="43.2" x14ac:dyDescent="0.3">
      <c r="A122" s="658"/>
      <c r="B122" s="655"/>
      <c r="C122" s="242" t="s">
        <v>1214</v>
      </c>
      <c r="D122" s="242" t="s">
        <v>1440</v>
      </c>
      <c r="E122" s="663" t="s">
        <v>1255</v>
      </c>
      <c r="F122" s="670">
        <v>40000</v>
      </c>
      <c r="G122" s="671">
        <f>F122-(F122*G3/100)</f>
        <v>40000</v>
      </c>
    </row>
    <row r="123" spans="1:7" ht="57.6" x14ac:dyDescent="0.3">
      <c r="A123" s="658"/>
      <c r="B123" s="655"/>
      <c r="C123" s="242" t="s">
        <v>1215</v>
      </c>
      <c r="D123" s="242" t="s">
        <v>1437</v>
      </c>
      <c r="E123" s="663" t="s">
        <v>1256</v>
      </c>
      <c r="F123" s="670">
        <v>41000</v>
      </c>
      <c r="G123" s="671">
        <f>F123-(F123*G3/100)</f>
        <v>41000</v>
      </c>
    </row>
    <row r="124" spans="1:7" ht="43.2" x14ac:dyDescent="0.3">
      <c r="A124" s="658"/>
      <c r="B124" s="655"/>
      <c r="C124" s="242" t="s">
        <v>1216</v>
      </c>
      <c r="D124" s="242" t="s">
        <v>1438</v>
      </c>
      <c r="E124" s="663" t="s">
        <v>1257</v>
      </c>
      <c r="F124" s="670">
        <v>41000</v>
      </c>
      <c r="G124" s="671">
        <f>F124-(F124*G3/100)</f>
        <v>41000</v>
      </c>
    </row>
    <row r="125" spans="1:7" ht="57.6" x14ac:dyDescent="0.3">
      <c r="A125" s="658"/>
      <c r="B125" s="655"/>
      <c r="C125" s="242" t="s">
        <v>1217</v>
      </c>
      <c r="D125" s="242" t="s">
        <v>1439</v>
      </c>
      <c r="E125" s="663" t="s">
        <v>1258</v>
      </c>
      <c r="F125" s="670">
        <v>41000</v>
      </c>
      <c r="G125" s="671">
        <f>F125-(F125*G3/100)</f>
        <v>41000</v>
      </c>
    </row>
    <row r="126" spans="1:7" ht="43.2" x14ac:dyDescent="0.3">
      <c r="A126" s="658"/>
      <c r="B126" s="655"/>
      <c r="C126" s="242" t="s">
        <v>1218</v>
      </c>
      <c r="D126" s="242" t="s">
        <v>1440</v>
      </c>
      <c r="E126" s="663" t="s">
        <v>1259</v>
      </c>
      <c r="F126" s="670">
        <v>41000</v>
      </c>
      <c r="G126" s="671">
        <f>F126-(F126*G3/100)</f>
        <v>41000</v>
      </c>
    </row>
    <row r="127" spans="1:7" ht="57.6" x14ac:dyDescent="0.3">
      <c r="A127" s="658"/>
      <c r="B127" s="655"/>
      <c r="C127" s="242" t="s">
        <v>1219</v>
      </c>
      <c r="D127" s="242" t="s">
        <v>1437</v>
      </c>
      <c r="E127" s="663" t="s">
        <v>1260</v>
      </c>
      <c r="F127" s="670">
        <v>42000</v>
      </c>
      <c r="G127" s="671">
        <f>F127-(F127*G3/100)</f>
        <v>42000</v>
      </c>
    </row>
    <row r="128" spans="1:7" ht="43.2" x14ac:dyDescent="0.3">
      <c r="A128" s="658"/>
      <c r="B128" s="655"/>
      <c r="C128" s="242" t="s">
        <v>1220</v>
      </c>
      <c r="D128" s="242" t="s">
        <v>1438</v>
      </c>
      <c r="E128" s="663" t="s">
        <v>1261</v>
      </c>
      <c r="F128" s="670">
        <v>42000</v>
      </c>
      <c r="G128" s="671">
        <f>F128-(F128*G3/100)</f>
        <v>42000</v>
      </c>
    </row>
    <row r="129" spans="1:7" ht="57.6" x14ac:dyDescent="0.3">
      <c r="A129" s="658"/>
      <c r="B129" s="655"/>
      <c r="C129" s="242" t="s">
        <v>1221</v>
      </c>
      <c r="D129" s="242" t="s">
        <v>1439</v>
      </c>
      <c r="E129" s="663" t="s">
        <v>1262</v>
      </c>
      <c r="F129" s="670">
        <v>42000</v>
      </c>
      <c r="G129" s="671">
        <f>F129-(F129*G3/100)</f>
        <v>42000</v>
      </c>
    </row>
    <row r="130" spans="1:7" ht="43.8" thickBot="1" x14ac:dyDescent="0.35">
      <c r="A130" s="659"/>
      <c r="B130" s="660"/>
      <c r="C130" s="243" t="s">
        <v>1222</v>
      </c>
      <c r="D130" s="243" t="s">
        <v>1440</v>
      </c>
      <c r="E130" s="672" t="s">
        <v>1263</v>
      </c>
      <c r="F130" s="673">
        <v>42000</v>
      </c>
      <c r="G130" s="674">
        <f>F130-(F130*G3/100)</f>
        <v>42000</v>
      </c>
    </row>
    <row r="131" spans="1:7" ht="15" thickBot="1" x14ac:dyDescent="0.35">
      <c r="A131" s="641" t="s">
        <v>1442</v>
      </c>
      <c r="B131" s="642"/>
      <c r="C131" s="643"/>
      <c r="D131" s="643"/>
      <c r="E131" s="643"/>
      <c r="F131" s="644"/>
      <c r="G131" s="645"/>
    </row>
    <row r="132" spans="1:7" ht="57.6" x14ac:dyDescent="0.3">
      <c r="A132" s="441"/>
      <c r="B132" s="441"/>
      <c r="C132" s="247" t="s">
        <v>1099</v>
      </c>
      <c r="D132" s="247" t="s">
        <v>1437</v>
      </c>
      <c r="E132" s="661" t="s">
        <v>1144</v>
      </c>
      <c r="F132" s="662">
        <v>28000</v>
      </c>
      <c r="G132" s="649">
        <f>F132-(F132*G3/100)</f>
        <v>28000</v>
      </c>
    </row>
    <row r="133" spans="1:7" ht="43.2" x14ac:dyDescent="0.3">
      <c r="A133" s="646"/>
      <c r="B133" s="646"/>
      <c r="C133" s="242" t="s">
        <v>1100</v>
      </c>
      <c r="D133" s="242" t="s">
        <v>1438</v>
      </c>
      <c r="E133" s="663" t="s">
        <v>1145</v>
      </c>
      <c r="F133" s="664">
        <v>28000</v>
      </c>
      <c r="G133" s="647">
        <f>F133-(F133*G3/100)</f>
        <v>28000</v>
      </c>
    </row>
    <row r="134" spans="1:7" ht="57.6" x14ac:dyDescent="0.3">
      <c r="A134" s="646"/>
      <c r="B134" s="646"/>
      <c r="C134" s="242" t="s">
        <v>1101</v>
      </c>
      <c r="D134" s="242" t="s">
        <v>1439</v>
      </c>
      <c r="E134" s="663" t="s">
        <v>1146</v>
      </c>
      <c r="F134" s="664">
        <v>28000</v>
      </c>
      <c r="G134" s="647">
        <f>F134-(F134*G3/100)</f>
        <v>28000</v>
      </c>
    </row>
    <row r="135" spans="1:7" ht="43.2" x14ac:dyDescent="0.3">
      <c r="A135" s="646"/>
      <c r="B135" s="646"/>
      <c r="C135" s="242" t="s">
        <v>1102</v>
      </c>
      <c r="D135" s="242" t="s">
        <v>1440</v>
      </c>
      <c r="E135" s="663" t="s">
        <v>1147</v>
      </c>
      <c r="F135" s="664">
        <v>28000</v>
      </c>
      <c r="G135" s="647">
        <f>F135-(F135*G3/100)</f>
        <v>28000</v>
      </c>
    </row>
    <row r="136" spans="1:7" ht="57.6" x14ac:dyDescent="0.3">
      <c r="A136" s="646"/>
      <c r="B136" s="646"/>
      <c r="C136" s="242" t="s">
        <v>1107</v>
      </c>
      <c r="D136" s="242" t="s">
        <v>1437</v>
      </c>
      <c r="E136" s="663" t="s">
        <v>1148</v>
      </c>
      <c r="F136" s="664">
        <v>29000</v>
      </c>
      <c r="G136" s="647">
        <f>F136-(F136*G3/100)</f>
        <v>29000</v>
      </c>
    </row>
    <row r="137" spans="1:7" ht="43.2" x14ac:dyDescent="0.3">
      <c r="A137" s="646"/>
      <c r="B137" s="646"/>
      <c r="C137" s="242" t="s">
        <v>1108</v>
      </c>
      <c r="D137" s="242" t="s">
        <v>1438</v>
      </c>
      <c r="E137" s="663" t="s">
        <v>1149</v>
      </c>
      <c r="F137" s="664">
        <v>29000</v>
      </c>
      <c r="G137" s="647">
        <f>F137-(F137*G3/100)</f>
        <v>29000</v>
      </c>
    </row>
    <row r="138" spans="1:7" ht="57.6" x14ac:dyDescent="0.3">
      <c r="A138" s="646"/>
      <c r="B138" s="646"/>
      <c r="C138" s="242" t="s">
        <v>1109</v>
      </c>
      <c r="D138" s="242" t="s">
        <v>1439</v>
      </c>
      <c r="E138" s="663" t="s">
        <v>1150</v>
      </c>
      <c r="F138" s="664">
        <v>29000</v>
      </c>
      <c r="G138" s="647">
        <f>F138-(F138*G3/100)</f>
        <v>29000</v>
      </c>
    </row>
    <row r="139" spans="1:7" ht="43.2" x14ac:dyDescent="0.3">
      <c r="A139" s="646"/>
      <c r="B139" s="646"/>
      <c r="C139" s="242" t="s">
        <v>1110</v>
      </c>
      <c r="D139" s="242" t="s">
        <v>1440</v>
      </c>
      <c r="E139" s="663" t="s">
        <v>1151</v>
      </c>
      <c r="F139" s="664">
        <v>29000</v>
      </c>
      <c r="G139" s="647">
        <f>F139-(F139*G3/100)</f>
        <v>29000</v>
      </c>
    </row>
    <row r="140" spans="1:7" ht="57.6" x14ac:dyDescent="0.3">
      <c r="A140" s="646"/>
      <c r="B140" s="646"/>
      <c r="C140" s="242" t="s">
        <v>1115</v>
      </c>
      <c r="D140" s="242" t="s">
        <v>1437</v>
      </c>
      <c r="E140" s="663" t="s">
        <v>1152</v>
      </c>
      <c r="F140" s="664">
        <v>30000</v>
      </c>
      <c r="G140" s="647">
        <f>F140-(F140*G3/100)</f>
        <v>30000</v>
      </c>
    </row>
    <row r="141" spans="1:7" ht="43.2" x14ac:dyDescent="0.3">
      <c r="A141" s="646"/>
      <c r="B141" s="646"/>
      <c r="C141" s="242" t="s">
        <v>1116</v>
      </c>
      <c r="D141" s="242" t="s">
        <v>1438</v>
      </c>
      <c r="E141" s="663" t="s">
        <v>1153</v>
      </c>
      <c r="F141" s="664">
        <v>30000</v>
      </c>
      <c r="G141" s="647">
        <f>F141-(F141*G3/100)</f>
        <v>30000</v>
      </c>
    </row>
    <row r="142" spans="1:7" ht="57.6" x14ac:dyDescent="0.3">
      <c r="A142" s="646"/>
      <c r="B142" s="646"/>
      <c r="C142" s="242" t="s">
        <v>1117</v>
      </c>
      <c r="D142" s="242" t="s">
        <v>1439</v>
      </c>
      <c r="E142" s="663" t="s">
        <v>1154</v>
      </c>
      <c r="F142" s="664">
        <v>30000</v>
      </c>
      <c r="G142" s="647">
        <f>F142-(F142*G3/100)</f>
        <v>30000</v>
      </c>
    </row>
    <row r="143" spans="1:7" ht="43.2" x14ac:dyDescent="0.3">
      <c r="A143" s="646"/>
      <c r="B143" s="646"/>
      <c r="C143" s="242" t="s">
        <v>1118</v>
      </c>
      <c r="D143" s="242" t="s">
        <v>1440</v>
      </c>
      <c r="E143" s="663" t="s">
        <v>1155</v>
      </c>
      <c r="F143" s="664">
        <v>30000</v>
      </c>
      <c r="G143" s="647">
        <f>F143-(F143*G3/100)</f>
        <v>30000</v>
      </c>
    </row>
    <row r="144" spans="1:7" ht="57.6" x14ac:dyDescent="0.3">
      <c r="A144" s="646"/>
      <c r="B144" s="646"/>
      <c r="C144" s="242" t="s">
        <v>1123</v>
      </c>
      <c r="D144" s="242" t="s">
        <v>1437</v>
      </c>
      <c r="E144" s="663" t="s">
        <v>1156</v>
      </c>
      <c r="F144" s="664">
        <v>31000</v>
      </c>
      <c r="G144" s="647">
        <f>F144-(F144*G3/100)</f>
        <v>31000</v>
      </c>
    </row>
    <row r="145" spans="1:7" ht="43.2" x14ac:dyDescent="0.3">
      <c r="A145" s="646"/>
      <c r="B145" s="646"/>
      <c r="C145" s="242" t="s">
        <v>1124</v>
      </c>
      <c r="D145" s="242" t="s">
        <v>1438</v>
      </c>
      <c r="E145" s="663" t="s">
        <v>1157</v>
      </c>
      <c r="F145" s="664">
        <v>31000</v>
      </c>
      <c r="G145" s="647">
        <f>F145-(F145*G3/100)</f>
        <v>31000</v>
      </c>
    </row>
    <row r="146" spans="1:7" ht="57.6" x14ac:dyDescent="0.3">
      <c r="A146" s="646"/>
      <c r="B146" s="646"/>
      <c r="C146" s="242" t="s">
        <v>1125</v>
      </c>
      <c r="D146" s="242" t="s">
        <v>1439</v>
      </c>
      <c r="E146" s="663" t="s">
        <v>1158</v>
      </c>
      <c r="F146" s="664">
        <v>31000</v>
      </c>
      <c r="G146" s="647">
        <f>F146-(F146*G3/100)</f>
        <v>31000</v>
      </c>
    </row>
    <row r="147" spans="1:7" ht="43.2" x14ac:dyDescent="0.3">
      <c r="A147" s="646"/>
      <c r="B147" s="646"/>
      <c r="C147" s="242" t="s">
        <v>1126</v>
      </c>
      <c r="D147" s="242" t="s">
        <v>1440</v>
      </c>
      <c r="E147" s="663" t="s">
        <v>1159</v>
      </c>
      <c r="F147" s="664">
        <v>31000</v>
      </c>
      <c r="G147" s="647">
        <f>F147-(F147*G3/100)</f>
        <v>31000</v>
      </c>
    </row>
    <row r="148" spans="1:7" ht="57.6" x14ac:dyDescent="0.3">
      <c r="A148" s="646"/>
      <c r="B148" s="646"/>
      <c r="C148" s="242" t="s">
        <v>1131</v>
      </c>
      <c r="D148" s="242" t="s">
        <v>1437</v>
      </c>
      <c r="E148" s="663" t="s">
        <v>1140</v>
      </c>
      <c r="F148" s="664">
        <v>32000</v>
      </c>
      <c r="G148" s="647">
        <f>F148-(F148*G3/100)</f>
        <v>32000</v>
      </c>
    </row>
    <row r="149" spans="1:7" ht="43.2" x14ac:dyDescent="0.3">
      <c r="A149" s="646"/>
      <c r="B149" s="646"/>
      <c r="C149" s="242" t="s">
        <v>1132</v>
      </c>
      <c r="D149" s="242" t="s">
        <v>1438</v>
      </c>
      <c r="E149" s="663" t="s">
        <v>1141</v>
      </c>
      <c r="F149" s="664">
        <v>32000</v>
      </c>
      <c r="G149" s="647">
        <f>F149-(F149*G3/100)</f>
        <v>32000</v>
      </c>
    </row>
    <row r="150" spans="1:7" ht="57.6" x14ac:dyDescent="0.3">
      <c r="A150" s="646"/>
      <c r="B150" s="646"/>
      <c r="C150" s="242" t="s">
        <v>1133</v>
      </c>
      <c r="D150" s="242" t="s">
        <v>1439</v>
      </c>
      <c r="E150" s="663" t="s">
        <v>1142</v>
      </c>
      <c r="F150" s="664">
        <v>32000</v>
      </c>
      <c r="G150" s="647">
        <f>F150-(F150*G3/100)</f>
        <v>32000</v>
      </c>
    </row>
    <row r="151" spans="1:7" ht="43.8" thickBot="1" x14ac:dyDescent="0.35">
      <c r="A151" s="646"/>
      <c r="B151" s="646"/>
      <c r="C151" s="242" t="s">
        <v>1134</v>
      </c>
      <c r="D151" s="242" t="s">
        <v>1440</v>
      </c>
      <c r="E151" s="663" t="s">
        <v>1143</v>
      </c>
      <c r="F151" s="665">
        <v>32000</v>
      </c>
      <c r="G151" s="648">
        <f>F151-(F151*G3/100)</f>
        <v>32000</v>
      </c>
    </row>
    <row r="152" spans="1:7" ht="57.6" x14ac:dyDescent="0.3">
      <c r="A152" s="646"/>
      <c r="B152" s="646"/>
      <c r="C152" s="242" t="s">
        <v>1103</v>
      </c>
      <c r="D152" s="242" t="s">
        <v>1437</v>
      </c>
      <c r="E152" s="663" t="s">
        <v>1165</v>
      </c>
      <c r="F152" s="662">
        <v>38000</v>
      </c>
      <c r="G152" s="648">
        <f>F152-(F152*G3/100)</f>
        <v>38000</v>
      </c>
    </row>
    <row r="153" spans="1:7" ht="43.2" x14ac:dyDescent="0.3">
      <c r="A153" s="646"/>
      <c r="B153" s="646"/>
      <c r="C153" s="242" t="s">
        <v>1104</v>
      </c>
      <c r="D153" s="242" t="s">
        <v>1438</v>
      </c>
      <c r="E153" s="663" t="s">
        <v>1166</v>
      </c>
      <c r="F153" s="664">
        <v>38000</v>
      </c>
      <c r="G153" s="647">
        <f>F153-(F153*G3/100)</f>
        <v>38000</v>
      </c>
    </row>
    <row r="154" spans="1:7" ht="57.6" x14ac:dyDescent="0.3">
      <c r="A154" s="646"/>
      <c r="B154" s="646"/>
      <c r="C154" s="242" t="s">
        <v>1105</v>
      </c>
      <c r="D154" s="242" t="s">
        <v>1439</v>
      </c>
      <c r="E154" s="663" t="s">
        <v>1167</v>
      </c>
      <c r="F154" s="664">
        <v>38000</v>
      </c>
      <c r="G154" s="647">
        <f>F154-(F154*G3/100)</f>
        <v>38000</v>
      </c>
    </row>
    <row r="155" spans="1:7" ht="43.2" x14ac:dyDescent="0.3">
      <c r="A155" s="646"/>
      <c r="B155" s="646"/>
      <c r="C155" s="242" t="s">
        <v>1106</v>
      </c>
      <c r="D155" s="242" t="s">
        <v>1440</v>
      </c>
      <c r="E155" s="663" t="s">
        <v>1168</v>
      </c>
      <c r="F155" s="664">
        <v>38000</v>
      </c>
      <c r="G155" s="647">
        <f>F155-(F155*G3/100)</f>
        <v>38000</v>
      </c>
    </row>
    <row r="156" spans="1:7" ht="57.6" x14ac:dyDescent="0.3">
      <c r="A156" s="646"/>
      <c r="B156" s="646"/>
      <c r="C156" s="242" t="s">
        <v>1111</v>
      </c>
      <c r="D156" s="242" t="s">
        <v>1437</v>
      </c>
      <c r="E156" s="663" t="s">
        <v>1161</v>
      </c>
      <c r="F156" s="664">
        <v>39000</v>
      </c>
      <c r="G156" s="647">
        <f>F156-(F156*G3/100)</f>
        <v>39000</v>
      </c>
    </row>
    <row r="157" spans="1:7" ht="43.2" x14ac:dyDescent="0.3">
      <c r="A157" s="646"/>
      <c r="B157" s="646"/>
      <c r="C157" s="242" t="s">
        <v>1112</v>
      </c>
      <c r="D157" s="242" t="s">
        <v>1438</v>
      </c>
      <c r="E157" s="663" t="s">
        <v>1162</v>
      </c>
      <c r="F157" s="664">
        <v>39000</v>
      </c>
      <c r="G157" s="647">
        <f>F157-(F157*G3/100)</f>
        <v>39000</v>
      </c>
    </row>
    <row r="158" spans="1:7" ht="57.6" x14ac:dyDescent="0.3">
      <c r="A158" s="646"/>
      <c r="B158" s="646"/>
      <c r="C158" s="242" t="s">
        <v>1113</v>
      </c>
      <c r="D158" s="242" t="s">
        <v>1439</v>
      </c>
      <c r="E158" s="663" t="s">
        <v>1163</v>
      </c>
      <c r="F158" s="664">
        <v>39000</v>
      </c>
      <c r="G158" s="647">
        <f>F158-(F158*G3/100)</f>
        <v>39000</v>
      </c>
    </row>
    <row r="159" spans="1:7" ht="12.6" customHeight="1" x14ac:dyDescent="0.3">
      <c r="A159" s="646"/>
      <c r="B159" s="646"/>
      <c r="C159" s="242" t="s">
        <v>1114</v>
      </c>
      <c r="D159" s="242" t="s">
        <v>1440</v>
      </c>
      <c r="E159" s="663" t="s">
        <v>1164</v>
      </c>
      <c r="F159" s="664">
        <v>39000</v>
      </c>
      <c r="G159" s="647">
        <f>F159-(F159*G3/100)</f>
        <v>39000</v>
      </c>
    </row>
    <row r="160" spans="1:7" ht="57.6" x14ac:dyDescent="0.3">
      <c r="A160" s="646"/>
      <c r="B160" s="646"/>
      <c r="C160" s="242" t="s">
        <v>1119</v>
      </c>
      <c r="D160" s="242" t="s">
        <v>1437</v>
      </c>
      <c r="E160" s="663" t="s">
        <v>1169</v>
      </c>
      <c r="F160" s="664">
        <v>40000</v>
      </c>
      <c r="G160" s="647">
        <f>F160-(F160*G3/100)</f>
        <v>40000</v>
      </c>
    </row>
    <row r="161" spans="1:7" ht="43.2" x14ac:dyDescent="0.3">
      <c r="A161" s="646"/>
      <c r="B161" s="646"/>
      <c r="C161" s="242" t="s">
        <v>1120</v>
      </c>
      <c r="D161" s="242" t="s">
        <v>1438</v>
      </c>
      <c r="E161" s="663" t="s">
        <v>1170</v>
      </c>
      <c r="F161" s="664">
        <v>40000</v>
      </c>
      <c r="G161" s="647">
        <f>F161-(F161*G3/100)</f>
        <v>40000</v>
      </c>
    </row>
    <row r="162" spans="1:7" ht="14.4" customHeight="1" x14ac:dyDescent="0.3">
      <c r="A162" s="646"/>
      <c r="B162" s="646"/>
      <c r="C162" s="242" t="s">
        <v>1121</v>
      </c>
      <c r="D162" s="242" t="s">
        <v>1439</v>
      </c>
      <c r="E162" s="663" t="s">
        <v>1171</v>
      </c>
      <c r="F162" s="664">
        <v>40000</v>
      </c>
      <c r="G162" s="647">
        <f>F162-(F162*G3/100)</f>
        <v>40000</v>
      </c>
    </row>
    <row r="163" spans="1:7" ht="43.2" x14ac:dyDescent="0.3">
      <c r="A163" s="646"/>
      <c r="B163" s="646"/>
      <c r="C163" s="242" t="s">
        <v>1122</v>
      </c>
      <c r="D163" s="242" t="s">
        <v>1440</v>
      </c>
      <c r="E163" s="663" t="s">
        <v>1172</v>
      </c>
      <c r="F163" s="664">
        <v>40000</v>
      </c>
      <c r="G163" s="647">
        <f>F163-(F163*G3/100)</f>
        <v>40000</v>
      </c>
    </row>
    <row r="164" spans="1:7" ht="57.6" x14ac:dyDescent="0.3">
      <c r="A164" s="646"/>
      <c r="B164" s="646"/>
      <c r="C164" s="242" t="s">
        <v>1127</v>
      </c>
      <c r="D164" s="242" t="s">
        <v>1437</v>
      </c>
      <c r="E164" s="663" t="s">
        <v>1173</v>
      </c>
      <c r="F164" s="664">
        <v>41000</v>
      </c>
      <c r="G164" s="647">
        <f>F164-(F164*G3/100)</f>
        <v>41000</v>
      </c>
    </row>
    <row r="165" spans="1:7" ht="16.2" customHeight="1" x14ac:dyDescent="0.3">
      <c r="A165" s="646"/>
      <c r="B165" s="646"/>
      <c r="C165" s="242" t="s">
        <v>1128</v>
      </c>
      <c r="D165" s="242" t="s">
        <v>1438</v>
      </c>
      <c r="E165" s="663" t="s">
        <v>1174</v>
      </c>
      <c r="F165" s="664">
        <v>41000</v>
      </c>
      <c r="G165" s="647">
        <f>F165-(F165*G3/100)</f>
        <v>41000</v>
      </c>
    </row>
    <row r="166" spans="1:7" ht="57.6" x14ac:dyDescent="0.3">
      <c r="A166" s="646"/>
      <c r="B166" s="646"/>
      <c r="C166" s="242" t="s">
        <v>1129</v>
      </c>
      <c r="D166" s="242" t="s">
        <v>1439</v>
      </c>
      <c r="E166" s="663" t="s">
        <v>1175</v>
      </c>
      <c r="F166" s="664">
        <v>41000</v>
      </c>
      <c r="G166" s="647">
        <f>F166-(F166*G3/100)</f>
        <v>41000</v>
      </c>
    </row>
    <row r="167" spans="1:7" ht="43.2" x14ac:dyDescent="0.3">
      <c r="A167" s="646"/>
      <c r="B167" s="646"/>
      <c r="C167" s="242" t="s">
        <v>1130</v>
      </c>
      <c r="D167" s="242" t="s">
        <v>1440</v>
      </c>
      <c r="E167" s="663" t="s">
        <v>1176</v>
      </c>
      <c r="F167" s="664">
        <v>41000</v>
      </c>
      <c r="G167" s="647">
        <f>F167-(F167*G3/100)</f>
        <v>41000</v>
      </c>
    </row>
    <row r="168" spans="1:7" ht="13.8" customHeight="1" x14ac:dyDescent="0.3">
      <c r="A168" s="646"/>
      <c r="B168" s="646"/>
      <c r="C168" s="242" t="s">
        <v>1135</v>
      </c>
      <c r="D168" s="242" t="s">
        <v>1437</v>
      </c>
      <c r="E168" s="663" t="s">
        <v>1177</v>
      </c>
      <c r="F168" s="664">
        <v>42000</v>
      </c>
      <c r="G168" s="647">
        <f>F168-(F168*G3/100)</f>
        <v>42000</v>
      </c>
    </row>
    <row r="169" spans="1:7" ht="43.2" x14ac:dyDescent="0.3">
      <c r="A169" s="646"/>
      <c r="B169" s="646"/>
      <c r="C169" s="242" t="s">
        <v>1136</v>
      </c>
      <c r="D169" s="242" t="s">
        <v>1438</v>
      </c>
      <c r="E169" s="663" t="s">
        <v>1178</v>
      </c>
      <c r="F169" s="664">
        <v>42000</v>
      </c>
      <c r="G169" s="647">
        <f>F169-(F169*G3/100)</f>
        <v>42000</v>
      </c>
    </row>
    <row r="170" spans="1:7" ht="57.6" x14ac:dyDescent="0.3">
      <c r="A170" s="646"/>
      <c r="B170" s="646"/>
      <c r="C170" s="242" t="s">
        <v>1137</v>
      </c>
      <c r="D170" s="242" t="s">
        <v>1439</v>
      </c>
      <c r="E170" s="663" t="s">
        <v>1179</v>
      </c>
      <c r="F170" s="664">
        <v>42000</v>
      </c>
      <c r="G170" s="647">
        <f>F170-(F170*G3/100)</f>
        <v>42000</v>
      </c>
    </row>
    <row r="171" spans="1:7" ht="43.8" thickBot="1" x14ac:dyDescent="0.35">
      <c r="A171" s="646"/>
      <c r="B171" s="646"/>
      <c r="C171" s="242" t="s">
        <v>1138</v>
      </c>
      <c r="D171" s="242" t="s">
        <v>1440</v>
      </c>
      <c r="E171" s="663" t="s">
        <v>1180</v>
      </c>
      <c r="F171" s="666">
        <v>42000</v>
      </c>
      <c r="G171" s="647">
        <f>F171-(F171*G3/100)</f>
        <v>42000</v>
      </c>
    </row>
    <row r="172" spans="1:7" ht="15" thickBot="1" x14ac:dyDescent="0.35">
      <c r="A172" s="641" t="s">
        <v>488</v>
      </c>
      <c r="B172" s="642"/>
      <c r="C172" s="643"/>
      <c r="D172" s="643"/>
      <c r="E172" s="643"/>
      <c r="F172" s="644"/>
      <c r="G172" s="645"/>
    </row>
    <row r="173" spans="1:7" ht="27.6" x14ac:dyDescent="0.3">
      <c r="A173" s="476"/>
      <c r="B173" s="477"/>
      <c r="C173" s="160" t="s">
        <v>516</v>
      </c>
      <c r="D173" s="160"/>
      <c r="E173" s="173" t="s">
        <v>526</v>
      </c>
      <c r="F173" s="204">
        <f>'Полный ассортимент мебели'!H386</f>
        <v>30700</v>
      </c>
      <c r="G173" s="205">
        <f>F173-(F173*G3/100)</f>
        <v>30700</v>
      </c>
    </row>
    <row r="174" spans="1:7" x14ac:dyDescent="0.3">
      <c r="A174" s="478"/>
      <c r="B174" s="479"/>
      <c r="C174" s="158"/>
      <c r="D174" s="158"/>
      <c r="E174" s="174"/>
      <c r="F174" s="206"/>
      <c r="G174" s="207"/>
    </row>
    <row r="175" spans="1:7" ht="43.8" customHeight="1" x14ac:dyDescent="0.3">
      <c r="A175" s="478"/>
      <c r="B175" s="479"/>
      <c r="C175" s="158" t="s">
        <v>518</v>
      </c>
      <c r="D175" s="158" t="s">
        <v>701</v>
      </c>
      <c r="E175" s="174" t="s">
        <v>524</v>
      </c>
      <c r="F175" s="208">
        <f>'Полный ассортимент мебели'!H314</f>
        <v>13800</v>
      </c>
      <c r="G175" s="207">
        <f>F175-(F175*G3/100)</f>
        <v>13800</v>
      </c>
    </row>
    <row r="176" spans="1:7" ht="42" customHeight="1" x14ac:dyDescent="0.3">
      <c r="A176" s="478"/>
      <c r="B176" s="479"/>
      <c r="C176" s="158" t="s">
        <v>520</v>
      </c>
      <c r="D176" s="158" t="s">
        <v>702</v>
      </c>
      <c r="E176" s="174" t="s">
        <v>525</v>
      </c>
      <c r="F176" s="208">
        <f>'Полный ассортимент мебели'!H315</f>
        <v>22300</v>
      </c>
      <c r="G176" s="207">
        <f>F176-(F176*G3/100)</f>
        <v>22300</v>
      </c>
    </row>
    <row r="177" spans="1:7" x14ac:dyDescent="0.3">
      <c r="A177" s="478"/>
      <c r="B177" s="479"/>
      <c r="C177" s="158" t="s">
        <v>703</v>
      </c>
      <c r="D177" s="158" t="s">
        <v>707</v>
      </c>
      <c r="E177" s="174" t="s">
        <v>705</v>
      </c>
      <c r="F177" s="208">
        <f>'Полный ассортимент мебели'!H317</f>
        <v>18000</v>
      </c>
      <c r="G177" s="209">
        <f>F177-(F177*G3/100)</f>
        <v>18000</v>
      </c>
    </row>
    <row r="178" spans="1:7" ht="41.4" x14ac:dyDescent="0.3">
      <c r="A178" s="478"/>
      <c r="B178" s="479"/>
      <c r="C178" s="158" t="s">
        <v>704</v>
      </c>
      <c r="D178" s="158" t="s">
        <v>708</v>
      </c>
      <c r="E178" s="174" t="s">
        <v>706</v>
      </c>
      <c r="F178" s="208">
        <f>'Полный ассортимент мебели'!H318</f>
        <v>29000</v>
      </c>
      <c r="G178" s="209">
        <f>F178-(F178*G3/100)</f>
        <v>29000</v>
      </c>
    </row>
    <row r="179" spans="1:7" x14ac:dyDescent="0.3">
      <c r="A179" s="478"/>
      <c r="B179" s="479"/>
      <c r="C179" s="158"/>
      <c r="D179" s="158"/>
      <c r="E179" s="174"/>
      <c r="F179" s="208"/>
      <c r="G179" s="207"/>
    </row>
    <row r="180" spans="1:7" x14ac:dyDescent="0.3">
      <c r="A180" s="478"/>
      <c r="B180" s="479"/>
      <c r="C180" s="158" t="s">
        <v>709</v>
      </c>
      <c r="D180" s="158" t="s">
        <v>916</v>
      </c>
      <c r="E180" s="174" t="s">
        <v>718</v>
      </c>
      <c r="F180" s="208">
        <f>'Полный ассортимент мебели'!H288</f>
        <v>10500</v>
      </c>
      <c r="G180" s="207">
        <f>F180-(F180*G3/100)</f>
        <v>10500</v>
      </c>
    </row>
    <row r="181" spans="1:7" ht="27.6" x14ac:dyDescent="0.3">
      <c r="A181" s="478"/>
      <c r="B181" s="479"/>
      <c r="C181" s="158" t="s">
        <v>914</v>
      </c>
      <c r="D181" s="158" t="s">
        <v>917</v>
      </c>
      <c r="E181" s="174" t="s">
        <v>915</v>
      </c>
      <c r="F181" s="208">
        <f>'Полный ассортимент мебели'!H294</f>
        <v>10500</v>
      </c>
      <c r="G181" s="207">
        <f>F181-(F181*G3/100)</f>
        <v>10500</v>
      </c>
    </row>
    <row r="182" spans="1:7" ht="27.6" x14ac:dyDescent="0.3">
      <c r="A182" s="478"/>
      <c r="B182" s="479"/>
      <c r="C182" s="158" t="s">
        <v>710</v>
      </c>
      <c r="D182" s="158" t="s">
        <v>717</v>
      </c>
      <c r="E182" s="174" t="s">
        <v>719</v>
      </c>
      <c r="F182" s="208">
        <f>'Полный ассортимент мебели'!H300</f>
        <v>13700</v>
      </c>
      <c r="G182" s="207">
        <f>F182-(F182*G3/100)</f>
        <v>13700</v>
      </c>
    </row>
    <row r="183" spans="1:7" x14ac:dyDescent="0.3">
      <c r="A183" s="478"/>
      <c r="B183" s="479"/>
      <c r="C183" s="158" t="s">
        <v>711</v>
      </c>
      <c r="D183" s="158" t="s">
        <v>916</v>
      </c>
      <c r="E183" s="174" t="s">
        <v>720</v>
      </c>
      <c r="F183" s="208">
        <f>'Полный ассортимент мебели'!H289</f>
        <v>11900</v>
      </c>
      <c r="G183" s="207">
        <f>F183-(F183*G3/100)</f>
        <v>11900</v>
      </c>
    </row>
    <row r="184" spans="1:7" ht="27.6" x14ac:dyDescent="0.3">
      <c r="A184" s="478"/>
      <c r="B184" s="479"/>
      <c r="C184" s="158" t="s">
        <v>918</v>
      </c>
      <c r="D184" s="158" t="s">
        <v>917</v>
      </c>
      <c r="E184" s="174" t="s">
        <v>919</v>
      </c>
      <c r="F184" s="208">
        <f>'Полный ассортимент мебели'!H295</f>
        <v>11900</v>
      </c>
      <c r="G184" s="207">
        <f>F184-(F184*G3/100)</f>
        <v>11900</v>
      </c>
    </row>
    <row r="185" spans="1:7" ht="27.6" x14ac:dyDescent="0.3">
      <c r="A185" s="478"/>
      <c r="B185" s="479"/>
      <c r="C185" s="158" t="s">
        <v>712</v>
      </c>
      <c r="D185" s="158" t="s">
        <v>717</v>
      </c>
      <c r="E185" s="174" t="s">
        <v>721</v>
      </c>
      <c r="F185" s="208">
        <f>'Полный ассортимент мебели'!H301</f>
        <v>15500</v>
      </c>
      <c r="G185" s="207">
        <f>F185-(F185*G3/100)</f>
        <v>15500</v>
      </c>
    </row>
    <row r="186" spans="1:7" x14ac:dyDescent="0.3">
      <c r="A186" s="478"/>
      <c r="B186" s="479"/>
      <c r="C186" s="158" t="s">
        <v>713</v>
      </c>
      <c r="D186" s="158" t="s">
        <v>916</v>
      </c>
      <c r="E186" s="174" t="s">
        <v>722</v>
      </c>
      <c r="F186" s="208">
        <f>'Полный ассортимент мебели'!H290</f>
        <v>13400</v>
      </c>
      <c r="G186" s="207">
        <f>F186-(F186*G3/100)</f>
        <v>13400</v>
      </c>
    </row>
    <row r="187" spans="1:7" ht="27.6" x14ac:dyDescent="0.3">
      <c r="A187" s="478"/>
      <c r="B187" s="479"/>
      <c r="C187" s="158" t="s">
        <v>920</v>
      </c>
      <c r="D187" s="158" t="s">
        <v>917</v>
      </c>
      <c r="E187" s="174" t="s">
        <v>921</v>
      </c>
      <c r="F187" s="208">
        <f>'Полный ассортимент мебели'!H296</f>
        <v>13400</v>
      </c>
      <c r="G187" s="207">
        <f>F187-(F187*G3/100)</f>
        <v>13400</v>
      </c>
    </row>
    <row r="188" spans="1:7" ht="27.6" x14ac:dyDescent="0.3">
      <c r="A188" s="478"/>
      <c r="B188" s="479"/>
      <c r="C188" s="158" t="s">
        <v>714</v>
      </c>
      <c r="D188" s="158" t="s">
        <v>717</v>
      </c>
      <c r="E188" s="174" t="s">
        <v>723</v>
      </c>
      <c r="F188" s="208">
        <f>'Полный ассортимент мебели'!H302</f>
        <v>17500</v>
      </c>
      <c r="G188" s="207">
        <f>F188-(F188*G3/100)</f>
        <v>17500</v>
      </c>
    </row>
    <row r="189" spans="1:7" x14ac:dyDescent="0.3">
      <c r="A189" s="478"/>
      <c r="B189" s="479"/>
      <c r="C189" s="158" t="s">
        <v>715</v>
      </c>
      <c r="D189" s="158" t="s">
        <v>916</v>
      </c>
      <c r="E189" s="174" t="s">
        <v>724</v>
      </c>
      <c r="F189" s="208">
        <f>'Полный ассортимент мебели'!H291</f>
        <v>14900</v>
      </c>
      <c r="G189" s="207">
        <f>F189-(F189*G3/100)</f>
        <v>14900</v>
      </c>
    </row>
    <row r="190" spans="1:7" ht="27.6" x14ac:dyDescent="0.3">
      <c r="A190" s="478"/>
      <c r="B190" s="479"/>
      <c r="C190" s="158" t="s">
        <v>922</v>
      </c>
      <c r="D190" s="158" t="s">
        <v>917</v>
      </c>
      <c r="E190" s="174" t="s">
        <v>923</v>
      </c>
      <c r="F190" s="208">
        <f>'Полный ассортимент мебели'!H297</f>
        <v>14900</v>
      </c>
      <c r="G190" s="207">
        <f>F190-(F190*G3/100)</f>
        <v>14900</v>
      </c>
    </row>
    <row r="191" spans="1:7" ht="27.6" x14ac:dyDescent="0.3">
      <c r="A191" s="478"/>
      <c r="B191" s="479"/>
      <c r="C191" s="158" t="s">
        <v>716</v>
      </c>
      <c r="D191" s="158" t="s">
        <v>717</v>
      </c>
      <c r="E191" s="174" t="s">
        <v>725</v>
      </c>
      <c r="F191" s="208">
        <f>'Полный ассортимент мебели'!H303</f>
        <v>19400</v>
      </c>
      <c r="G191" s="207">
        <f>F191-(F191*G3/100)</f>
        <v>19400</v>
      </c>
    </row>
    <row r="192" spans="1:7" x14ac:dyDescent="0.3">
      <c r="A192" s="478"/>
      <c r="B192" s="479"/>
      <c r="C192" s="158"/>
      <c r="D192" s="158"/>
      <c r="E192" s="174"/>
      <c r="F192" s="208"/>
      <c r="G192" s="207"/>
    </row>
    <row r="193" spans="1:7" ht="27.6" x14ac:dyDescent="0.3">
      <c r="A193" s="478"/>
      <c r="B193" s="479"/>
      <c r="C193" s="158" t="s">
        <v>522</v>
      </c>
      <c r="D193" s="158" t="s">
        <v>726</v>
      </c>
      <c r="E193" s="174" t="s">
        <v>523</v>
      </c>
      <c r="F193" s="208">
        <f>'Полный ассортимент мебели'!H329</f>
        <v>44700</v>
      </c>
      <c r="G193" s="207">
        <f>F193-(F193*G3/100)</f>
        <v>44700</v>
      </c>
    </row>
    <row r="194" spans="1:7" ht="27.6" x14ac:dyDescent="0.3">
      <c r="A194" s="478"/>
      <c r="B194" s="479"/>
      <c r="C194" s="158" t="s">
        <v>528</v>
      </c>
      <c r="D194" s="158" t="s">
        <v>726</v>
      </c>
      <c r="E194" s="174" t="s">
        <v>529</v>
      </c>
      <c r="F194" s="208">
        <f>'Полный ассортимент мебели'!H333</f>
        <v>46700</v>
      </c>
      <c r="G194" s="207">
        <f>F194-(F194*G3/100)</f>
        <v>46700</v>
      </c>
    </row>
    <row r="195" spans="1:7" ht="27.6" x14ac:dyDescent="0.3">
      <c r="A195" s="478"/>
      <c r="B195" s="479"/>
      <c r="C195" s="158" t="s">
        <v>530</v>
      </c>
      <c r="D195" s="158" t="s">
        <v>726</v>
      </c>
      <c r="E195" s="174" t="s">
        <v>531</v>
      </c>
      <c r="F195" s="208">
        <f>'Полный ассортимент мебели'!H334</f>
        <v>47700</v>
      </c>
      <c r="G195" s="207">
        <f>F195-(F195*G3/100)</f>
        <v>47700</v>
      </c>
    </row>
    <row r="196" spans="1:7" x14ac:dyDescent="0.3">
      <c r="A196" s="478"/>
      <c r="B196" s="479"/>
      <c r="C196" s="158" t="s">
        <v>481</v>
      </c>
      <c r="D196" s="158" t="s">
        <v>726</v>
      </c>
      <c r="E196" s="174" t="s">
        <v>532</v>
      </c>
      <c r="F196" s="208">
        <f>'Полный ассортимент мебели'!H335</f>
        <v>48900</v>
      </c>
      <c r="G196" s="207">
        <f>F196-(F196*G3/100)</f>
        <v>48900</v>
      </c>
    </row>
    <row r="197" spans="1:7" x14ac:dyDescent="0.3">
      <c r="A197" s="478"/>
      <c r="B197" s="479"/>
      <c r="C197" s="158"/>
      <c r="D197" s="158"/>
      <c r="E197" s="174"/>
      <c r="F197" s="208"/>
      <c r="G197" s="207"/>
    </row>
    <row r="198" spans="1:7" ht="27.6" x14ac:dyDescent="0.3">
      <c r="A198" s="478"/>
      <c r="B198" s="479"/>
      <c r="C198" s="161" t="s">
        <v>533</v>
      </c>
      <c r="D198" s="161" t="s">
        <v>726</v>
      </c>
      <c r="E198" s="175" t="s">
        <v>534</v>
      </c>
      <c r="F198" s="203">
        <f>'Полный ассортимент мебели'!H340</f>
        <v>37900</v>
      </c>
      <c r="G198" s="210">
        <f>F198-(F198*G3/100)</f>
        <v>37900</v>
      </c>
    </row>
    <row r="199" spans="1:7" ht="28.2" thickBot="1" x14ac:dyDescent="0.35">
      <c r="A199" s="480"/>
      <c r="B199" s="481"/>
      <c r="C199" s="161" t="s">
        <v>536</v>
      </c>
      <c r="D199" s="161" t="s">
        <v>726</v>
      </c>
      <c r="E199" s="175" t="s">
        <v>535</v>
      </c>
      <c r="F199" s="203">
        <f>'Полный ассортимент мебели'!H340</f>
        <v>37900</v>
      </c>
      <c r="G199" s="210">
        <f>F199-(F199*G3/100)</f>
        <v>37900</v>
      </c>
    </row>
    <row r="200" spans="1:7" ht="16.2" thickBot="1" x14ac:dyDescent="0.35">
      <c r="A200" s="162" t="s">
        <v>489</v>
      </c>
      <c r="B200" s="163"/>
      <c r="C200" s="164"/>
      <c r="D200" s="164"/>
      <c r="E200" s="164"/>
      <c r="F200" s="211"/>
      <c r="G200" s="212"/>
    </row>
    <row r="201" spans="1:7" ht="27.6" x14ac:dyDescent="0.3">
      <c r="A201" s="476"/>
      <c r="B201" s="477"/>
      <c r="C201" s="160" t="s">
        <v>537</v>
      </c>
      <c r="D201" s="160"/>
      <c r="E201" s="173" t="s">
        <v>279</v>
      </c>
      <c r="F201" s="213">
        <f>'Полный ассортимент мебели'!H926</f>
        <v>27000</v>
      </c>
      <c r="G201" s="205">
        <f>F201-(F201*G3/100)</f>
        <v>27000</v>
      </c>
    </row>
    <row r="202" spans="1:7" x14ac:dyDescent="0.3">
      <c r="A202" s="478"/>
      <c r="B202" s="479"/>
      <c r="C202" s="158"/>
      <c r="D202" s="158"/>
      <c r="E202" s="174"/>
      <c r="F202" s="206"/>
      <c r="G202" s="207"/>
    </row>
    <row r="203" spans="1:7" x14ac:dyDescent="0.3">
      <c r="A203" s="478"/>
      <c r="B203" s="479"/>
      <c r="C203" s="158" t="s">
        <v>490</v>
      </c>
      <c r="D203" s="158" t="s">
        <v>701</v>
      </c>
      <c r="E203" s="174" t="s">
        <v>538</v>
      </c>
      <c r="F203" s="206">
        <f>'Полный ассортимент мебели'!H697</f>
        <v>13800</v>
      </c>
      <c r="G203" s="207">
        <f>F203-(F203*G3/100)</f>
        <v>13800</v>
      </c>
    </row>
    <row r="204" spans="1:7" ht="41.4" x14ac:dyDescent="0.3">
      <c r="A204" s="478"/>
      <c r="B204" s="479"/>
      <c r="C204" s="158" t="s">
        <v>539</v>
      </c>
      <c r="D204" s="158" t="s">
        <v>702</v>
      </c>
      <c r="E204" s="174" t="s">
        <v>540</v>
      </c>
      <c r="F204" s="206">
        <f>'Полный ассортимент мебели'!H698</f>
        <v>22300</v>
      </c>
      <c r="G204" s="207">
        <f>F204-(F204*G3/100)</f>
        <v>22300</v>
      </c>
    </row>
    <row r="205" spans="1:7" x14ac:dyDescent="0.3">
      <c r="A205" s="478"/>
      <c r="B205" s="479"/>
      <c r="C205" s="158" t="s">
        <v>727</v>
      </c>
      <c r="D205" s="158" t="s">
        <v>707</v>
      </c>
      <c r="E205" s="174" t="s">
        <v>739</v>
      </c>
      <c r="F205" s="206">
        <f>'Полный ассортимент мебели'!H700</f>
        <v>18000</v>
      </c>
      <c r="G205" s="207">
        <f>F205-(F205*G3/100)</f>
        <v>18000</v>
      </c>
    </row>
    <row r="206" spans="1:7" ht="41.4" x14ac:dyDescent="0.3">
      <c r="A206" s="478"/>
      <c r="B206" s="479"/>
      <c r="C206" s="158" t="s">
        <v>728</v>
      </c>
      <c r="D206" s="158" t="s">
        <v>708</v>
      </c>
      <c r="E206" s="174" t="s">
        <v>738</v>
      </c>
      <c r="F206" s="206">
        <f>'Полный ассортимент мебели'!H701</f>
        <v>29000</v>
      </c>
      <c r="G206" s="207">
        <f>F206-(F206*G3/100)</f>
        <v>29000</v>
      </c>
    </row>
    <row r="207" spans="1:7" x14ac:dyDescent="0.3">
      <c r="A207" s="478"/>
      <c r="B207" s="479"/>
      <c r="C207" s="158"/>
      <c r="D207" s="158"/>
      <c r="E207" s="174"/>
      <c r="F207" s="206"/>
      <c r="G207" s="207"/>
    </row>
    <row r="208" spans="1:7" x14ac:dyDescent="0.3">
      <c r="A208" s="478"/>
      <c r="B208" s="479"/>
      <c r="C208" s="158" t="s">
        <v>729</v>
      </c>
      <c r="D208" s="158" t="s">
        <v>707</v>
      </c>
      <c r="E208" s="174" t="s">
        <v>740</v>
      </c>
      <c r="F208" s="206">
        <f>'Полный ассортимент мебели'!H670</f>
        <v>9700</v>
      </c>
      <c r="G208" s="207">
        <f>F208-(F208*G3/100)</f>
        <v>9700</v>
      </c>
    </row>
    <row r="209" spans="1:7" ht="27.6" x14ac:dyDescent="0.3">
      <c r="A209" s="478"/>
      <c r="B209" s="479"/>
      <c r="C209" s="158" t="s">
        <v>924</v>
      </c>
      <c r="D209" s="158" t="s">
        <v>917</v>
      </c>
      <c r="E209" s="174" t="s">
        <v>925</v>
      </c>
      <c r="F209" s="206">
        <f>'Полный ассортимент мебели'!H676</f>
        <v>9700</v>
      </c>
      <c r="G209" s="207">
        <f>F209-(F209*G3/100)</f>
        <v>9700</v>
      </c>
    </row>
    <row r="210" spans="1:7" ht="27.6" x14ac:dyDescent="0.3">
      <c r="A210" s="478"/>
      <c r="B210" s="479"/>
      <c r="C210" s="158" t="s">
        <v>730</v>
      </c>
      <c r="D210" s="158" t="s">
        <v>717</v>
      </c>
      <c r="E210" s="174" t="s">
        <v>741</v>
      </c>
      <c r="F210" s="206">
        <f>'Полный ассортимент мебели'!H682</f>
        <v>12700</v>
      </c>
      <c r="G210" s="207">
        <f>F210-(F210*G3/100)</f>
        <v>12700</v>
      </c>
    </row>
    <row r="211" spans="1:7" x14ac:dyDescent="0.3">
      <c r="A211" s="478"/>
      <c r="B211" s="479"/>
      <c r="C211" s="158" t="s">
        <v>731</v>
      </c>
      <c r="D211" s="158" t="s">
        <v>916</v>
      </c>
      <c r="E211" s="174" t="s">
        <v>742</v>
      </c>
      <c r="F211" s="206">
        <f>'Полный ассортимент мебели'!H671</f>
        <v>10900</v>
      </c>
      <c r="G211" s="207">
        <f>F211-(F211*G3/100)</f>
        <v>10900</v>
      </c>
    </row>
    <row r="212" spans="1:7" ht="27.6" x14ac:dyDescent="0.3">
      <c r="A212" s="478"/>
      <c r="B212" s="479"/>
      <c r="C212" s="158" t="s">
        <v>926</v>
      </c>
      <c r="D212" s="158" t="s">
        <v>917</v>
      </c>
      <c r="E212" s="174" t="s">
        <v>927</v>
      </c>
      <c r="F212" s="206">
        <f>'Полный ассортимент мебели'!H677</f>
        <v>10900</v>
      </c>
      <c r="G212" s="207">
        <f>F212-(F212*G3/100)</f>
        <v>10900</v>
      </c>
    </row>
    <row r="213" spans="1:7" ht="27.6" x14ac:dyDescent="0.3">
      <c r="A213" s="478"/>
      <c r="B213" s="479"/>
      <c r="C213" s="158" t="s">
        <v>732</v>
      </c>
      <c r="D213" s="158" t="s">
        <v>717</v>
      </c>
      <c r="E213" s="174" t="s">
        <v>743</v>
      </c>
      <c r="F213" s="206">
        <f>'Полный ассортимент мебели'!H683</f>
        <v>14200</v>
      </c>
      <c r="G213" s="207">
        <f>F213-(F213*G3/100)</f>
        <v>14200</v>
      </c>
    </row>
    <row r="214" spans="1:7" x14ac:dyDescent="0.3">
      <c r="A214" s="478"/>
      <c r="B214" s="479"/>
      <c r="C214" s="158" t="s">
        <v>733</v>
      </c>
      <c r="D214" s="158" t="s">
        <v>916</v>
      </c>
      <c r="E214" s="174" t="s">
        <v>744</v>
      </c>
      <c r="F214" s="206">
        <f>'Полный ассортимент мебели'!H672</f>
        <v>12500</v>
      </c>
      <c r="G214" s="207">
        <f>F214-(F214*G3/100)</f>
        <v>12500</v>
      </c>
    </row>
    <row r="215" spans="1:7" ht="27.6" x14ac:dyDescent="0.3">
      <c r="A215" s="478"/>
      <c r="B215" s="479"/>
      <c r="C215" s="158" t="s">
        <v>928</v>
      </c>
      <c r="D215" s="158" t="s">
        <v>917</v>
      </c>
      <c r="E215" s="174" t="s">
        <v>929</v>
      </c>
      <c r="F215" s="206">
        <f>'Полный ассортимент мебели'!H678</f>
        <v>12500</v>
      </c>
      <c r="G215" s="207">
        <f>F215-(F215*G3/100)</f>
        <v>12500</v>
      </c>
    </row>
    <row r="216" spans="1:7" ht="27.6" x14ac:dyDescent="0.3">
      <c r="A216" s="478"/>
      <c r="B216" s="479"/>
      <c r="C216" s="158" t="s">
        <v>734</v>
      </c>
      <c r="D216" s="158" t="s">
        <v>717</v>
      </c>
      <c r="E216" s="174" t="s">
        <v>745</v>
      </c>
      <c r="F216" s="206">
        <f>'Полный ассортимент мебели'!H684</f>
        <v>16300</v>
      </c>
      <c r="G216" s="207">
        <f>F216-(F216*G3/100)</f>
        <v>16300</v>
      </c>
    </row>
    <row r="217" spans="1:7" x14ac:dyDescent="0.3">
      <c r="A217" s="478"/>
      <c r="B217" s="479"/>
      <c r="C217" s="158" t="s">
        <v>735</v>
      </c>
      <c r="D217" s="158" t="s">
        <v>916</v>
      </c>
      <c r="E217" s="174" t="s">
        <v>746</v>
      </c>
      <c r="F217" s="206">
        <f>'Полный ассортимент мебели'!H673</f>
        <v>13700</v>
      </c>
      <c r="G217" s="207">
        <f>F217-(F217*G3/100)</f>
        <v>13700</v>
      </c>
    </row>
    <row r="218" spans="1:7" ht="27.6" x14ac:dyDescent="0.3">
      <c r="A218" s="478"/>
      <c r="B218" s="479"/>
      <c r="C218" s="158" t="s">
        <v>930</v>
      </c>
      <c r="D218" s="158" t="s">
        <v>917</v>
      </c>
      <c r="E218" s="174" t="s">
        <v>931</v>
      </c>
      <c r="F218" s="206">
        <f>'Полный ассортимент мебели'!H679</f>
        <v>13700</v>
      </c>
      <c r="G218" s="207">
        <f>F218-(F218*G3/100)</f>
        <v>13700</v>
      </c>
    </row>
    <row r="219" spans="1:7" ht="27.6" x14ac:dyDescent="0.3">
      <c r="A219" s="478"/>
      <c r="B219" s="479"/>
      <c r="C219" s="158" t="s">
        <v>736</v>
      </c>
      <c r="D219" s="158" t="s">
        <v>717</v>
      </c>
      <c r="E219" s="174" t="s">
        <v>747</v>
      </c>
      <c r="F219" s="206">
        <f>'Полный ассортимент мебели'!H685</f>
        <v>17900</v>
      </c>
      <c r="G219" s="207">
        <f>F219-(F219*G3/100)</f>
        <v>17900</v>
      </c>
    </row>
    <row r="220" spans="1:7" x14ac:dyDescent="0.3">
      <c r="A220" s="478"/>
      <c r="B220" s="479"/>
      <c r="C220" s="158"/>
      <c r="D220" s="158"/>
      <c r="E220" s="174"/>
      <c r="F220" s="206"/>
      <c r="G220" s="207"/>
    </row>
    <row r="221" spans="1:7" x14ac:dyDescent="0.3">
      <c r="A221" s="478"/>
      <c r="B221" s="479"/>
      <c r="C221" s="158" t="s">
        <v>482</v>
      </c>
      <c r="D221" s="158" t="s">
        <v>726</v>
      </c>
      <c r="E221" s="174" t="s">
        <v>541</v>
      </c>
      <c r="F221" s="206">
        <f>'Полный ассортимент мебели'!H707</f>
        <v>43300</v>
      </c>
      <c r="G221" s="207">
        <f>F221-(F221*G3/100)</f>
        <v>43300</v>
      </c>
    </row>
    <row r="222" spans="1:7" x14ac:dyDescent="0.3">
      <c r="A222" s="478"/>
      <c r="B222" s="479"/>
      <c r="C222" s="158" t="s">
        <v>483</v>
      </c>
      <c r="D222" s="158" t="s">
        <v>726</v>
      </c>
      <c r="E222" s="174" t="s">
        <v>542</v>
      </c>
      <c r="F222" s="206">
        <f>'Полный ассортимент мебели'!H708</f>
        <v>44500</v>
      </c>
      <c r="G222" s="207">
        <f>F222-(F222*G3/100)</f>
        <v>44500</v>
      </c>
    </row>
    <row r="223" spans="1:7" x14ac:dyDescent="0.3">
      <c r="A223" s="478"/>
      <c r="B223" s="479"/>
      <c r="C223" s="158" t="s">
        <v>484</v>
      </c>
      <c r="D223" s="158" t="s">
        <v>726</v>
      </c>
      <c r="E223" s="174" t="s">
        <v>543</v>
      </c>
      <c r="F223" s="206">
        <f>'Полный ассортимент мебели'!H709</f>
        <v>45500</v>
      </c>
      <c r="G223" s="207">
        <f>F223-(F223*G3/100)</f>
        <v>45500</v>
      </c>
    </row>
    <row r="224" spans="1:7" x14ac:dyDescent="0.3">
      <c r="A224" s="478"/>
      <c r="B224" s="479"/>
      <c r="C224" s="158" t="s">
        <v>485</v>
      </c>
      <c r="D224" s="158" t="s">
        <v>726</v>
      </c>
      <c r="E224" s="174" t="s">
        <v>544</v>
      </c>
      <c r="F224" s="206">
        <f>'Полный ассортимент мебели'!H710</f>
        <v>46700</v>
      </c>
      <c r="G224" s="207">
        <f>F224-(F224*G3/100)</f>
        <v>46700</v>
      </c>
    </row>
    <row r="225" spans="1:7" x14ac:dyDescent="0.3">
      <c r="A225" s="478"/>
      <c r="B225" s="479"/>
      <c r="C225" s="158"/>
      <c r="D225" s="158"/>
      <c r="E225" s="174"/>
      <c r="F225" s="206"/>
      <c r="G225" s="207"/>
    </row>
    <row r="226" spans="1:7" ht="27.6" x14ac:dyDescent="0.3">
      <c r="A226" s="478"/>
      <c r="B226" s="479"/>
      <c r="C226" s="161" t="s">
        <v>508</v>
      </c>
      <c r="D226" s="161" t="s">
        <v>726</v>
      </c>
      <c r="E226" s="175" t="s">
        <v>545</v>
      </c>
      <c r="F226" s="214">
        <f>'Полный ассортимент мебели'!H715</f>
        <v>43100</v>
      </c>
      <c r="G226" s="210">
        <f>F226-(F226*G3/100)</f>
        <v>43100</v>
      </c>
    </row>
    <row r="227" spans="1:7" ht="28.2" thickBot="1" x14ac:dyDescent="0.35">
      <c r="A227" s="480"/>
      <c r="B227" s="481"/>
      <c r="C227" s="161" t="s">
        <v>509</v>
      </c>
      <c r="D227" s="161" t="s">
        <v>726</v>
      </c>
      <c r="E227" s="175" t="s">
        <v>546</v>
      </c>
      <c r="F227" s="214">
        <f>'Полный ассортимент мебели'!H715</f>
        <v>43100</v>
      </c>
      <c r="G227" s="210">
        <f>F227-(F227*G3/100)</f>
        <v>43100</v>
      </c>
    </row>
    <row r="228" spans="1:7" ht="16.2" thickBot="1" x14ac:dyDescent="0.35">
      <c r="A228" s="162" t="s">
        <v>491</v>
      </c>
      <c r="B228" s="163"/>
      <c r="C228" s="164"/>
      <c r="D228" s="164"/>
      <c r="E228" s="177"/>
      <c r="F228" s="211"/>
      <c r="G228" s="212"/>
    </row>
    <row r="229" spans="1:7" x14ac:dyDescent="0.3">
      <c r="A229" s="476"/>
      <c r="B229" s="477"/>
      <c r="C229" s="160" t="s">
        <v>180</v>
      </c>
      <c r="D229" s="160"/>
      <c r="E229" s="173"/>
      <c r="F229" s="213">
        <f>'Полный ассортимент мебели'!H472</f>
        <v>25000</v>
      </c>
      <c r="G229" s="205">
        <f>F229-(F229*G3/100)</f>
        <v>25000</v>
      </c>
    </row>
    <row r="230" spans="1:7" x14ac:dyDescent="0.3">
      <c r="A230" s="478"/>
      <c r="B230" s="479"/>
      <c r="C230" s="158"/>
      <c r="D230" s="158"/>
      <c r="E230" s="174"/>
      <c r="F230" s="206"/>
      <c r="G230" s="207"/>
    </row>
    <row r="231" spans="1:7" x14ac:dyDescent="0.3">
      <c r="A231" s="478"/>
      <c r="B231" s="479"/>
      <c r="C231" s="158" t="s">
        <v>486</v>
      </c>
      <c r="D231" s="158" t="s">
        <v>701</v>
      </c>
      <c r="E231" s="174" t="s">
        <v>547</v>
      </c>
      <c r="F231" s="206">
        <f>'Полный ассортимент мебели'!H406</f>
        <v>13800</v>
      </c>
      <c r="G231" s="207">
        <f>F231-(F231*G3/100)</f>
        <v>13800</v>
      </c>
    </row>
    <row r="232" spans="1:7" x14ac:dyDescent="0.3">
      <c r="A232" s="478"/>
      <c r="B232" s="479"/>
      <c r="C232" s="158" t="s">
        <v>737</v>
      </c>
      <c r="D232" s="158" t="s">
        <v>707</v>
      </c>
      <c r="E232" s="174" t="s">
        <v>764</v>
      </c>
      <c r="F232" s="206">
        <f>'Полный ассортимент мебели'!H891</f>
        <v>18000</v>
      </c>
      <c r="G232" s="207">
        <f>F232-(F232*G3/100)</f>
        <v>18000</v>
      </c>
    </row>
    <row r="233" spans="1:7" x14ac:dyDescent="0.3">
      <c r="A233" s="478"/>
      <c r="B233" s="479"/>
      <c r="C233" s="158"/>
      <c r="D233" s="158"/>
      <c r="E233" s="174"/>
      <c r="F233" s="206"/>
      <c r="G233" s="207"/>
    </row>
    <row r="234" spans="1:7" x14ac:dyDescent="0.3">
      <c r="A234" s="478"/>
      <c r="B234" s="479"/>
      <c r="C234" s="158" t="s">
        <v>748</v>
      </c>
      <c r="D234" s="158" t="s">
        <v>916</v>
      </c>
      <c r="E234" s="174" t="s">
        <v>756</v>
      </c>
      <c r="F234" s="206">
        <f>'Полный ассортимент мебели'!H877</f>
        <v>10500</v>
      </c>
      <c r="G234" s="207">
        <f>F234-(F234*G3/100)</f>
        <v>10500</v>
      </c>
    </row>
    <row r="235" spans="1:7" ht="27.6" x14ac:dyDescent="0.3">
      <c r="A235" s="478"/>
      <c r="B235" s="479"/>
      <c r="C235" s="158" t="s">
        <v>932</v>
      </c>
      <c r="D235" s="158" t="s">
        <v>917</v>
      </c>
      <c r="E235" s="174" t="s">
        <v>933</v>
      </c>
      <c r="F235" s="206">
        <f>'Полный ассортимент мебели'!H881</f>
        <v>10500</v>
      </c>
      <c r="G235" s="207">
        <f>F235-(F235*G3/100)</f>
        <v>10500</v>
      </c>
    </row>
    <row r="236" spans="1:7" ht="27.6" x14ac:dyDescent="0.3">
      <c r="A236" s="478"/>
      <c r="B236" s="479"/>
      <c r="C236" s="158" t="s">
        <v>749</v>
      </c>
      <c r="D236" s="158" t="s">
        <v>717</v>
      </c>
      <c r="E236" s="174" t="s">
        <v>757</v>
      </c>
      <c r="F236" s="206">
        <f>'Полный ассортимент мебели'!H885</f>
        <v>13700</v>
      </c>
      <c r="G236" s="207">
        <f>F236-(F236*G3/100)</f>
        <v>13700</v>
      </c>
    </row>
    <row r="237" spans="1:7" x14ac:dyDescent="0.3">
      <c r="A237" s="478"/>
      <c r="B237" s="479"/>
      <c r="C237" s="158" t="s">
        <v>750</v>
      </c>
      <c r="D237" s="158" t="s">
        <v>707</v>
      </c>
      <c r="E237" s="174" t="s">
        <v>758</v>
      </c>
      <c r="F237" s="206">
        <f>'Полный ассортимент мебели'!H878</f>
        <v>11900</v>
      </c>
      <c r="G237" s="207">
        <f>F237-(F237*G3/100)</f>
        <v>11900</v>
      </c>
    </row>
    <row r="238" spans="1:7" ht="27.6" x14ac:dyDescent="0.3">
      <c r="A238" s="478"/>
      <c r="B238" s="479"/>
      <c r="C238" s="158" t="s">
        <v>934</v>
      </c>
      <c r="D238" s="158" t="s">
        <v>917</v>
      </c>
      <c r="E238" s="174" t="s">
        <v>935</v>
      </c>
      <c r="F238" s="206">
        <f>'Полный ассортимент мебели'!H882</f>
        <v>11900</v>
      </c>
      <c r="G238" s="207">
        <f>F238-(F238*G3/100)</f>
        <v>11900</v>
      </c>
    </row>
    <row r="239" spans="1:7" ht="27.6" x14ac:dyDescent="0.3">
      <c r="A239" s="478"/>
      <c r="B239" s="479"/>
      <c r="C239" s="158" t="s">
        <v>751</v>
      </c>
      <c r="D239" s="158" t="s">
        <v>717</v>
      </c>
      <c r="E239" s="174" t="s">
        <v>759</v>
      </c>
      <c r="F239" s="206">
        <f>'Полный ассортимент мебели'!H886</f>
        <v>15500</v>
      </c>
      <c r="G239" s="207">
        <f>F239-(F239*G3/100)</f>
        <v>15500</v>
      </c>
    </row>
    <row r="240" spans="1:7" x14ac:dyDescent="0.3">
      <c r="A240" s="478"/>
      <c r="B240" s="479"/>
      <c r="C240" s="158" t="s">
        <v>752</v>
      </c>
      <c r="D240" s="158" t="s">
        <v>916</v>
      </c>
      <c r="E240" s="174" t="s">
        <v>760</v>
      </c>
      <c r="F240" s="206">
        <f>'Полный ассортимент мебели'!H879</f>
        <v>13400</v>
      </c>
      <c r="G240" s="207">
        <f>F240-(F240*G3/100)</f>
        <v>13400</v>
      </c>
    </row>
    <row r="241" spans="1:7" ht="27.6" x14ac:dyDescent="0.3">
      <c r="A241" s="478"/>
      <c r="B241" s="479"/>
      <c r="C241" s="158" t="s">
        <v>936</v>
      </c>
      <c r="D241" s="158" t="s">
        <v>917</v>
      </c>
      <c r="E241" s="174" t="s">
        <v>937</v>
      </c>
      <c r="F241" s="206">
        <f>'Полный ассортимент мебели'!H883</f>
        <v>13400</v>
      </c>
      <c r="G241" s="207">
        <f>F241-(F241*G3/100)</f>
        <v>13400</v>
      </c>
    </row>
    <row r="242" spans="1:7" ht="27.6" x14ac:dyDescent="0.3">
      <c r="A242" s="478"/>
      <c r="B242" s="479"/>
      <c r="C242" s="158" t="s">
        <v>753</v>
      </c>
      <c r="D242" s="158" t="s">
        <v>717</v>
      </c>
      <c r="E242" s="174" t="s">
        <v>761</v>
      </c>
      <c r="F242" s="206">
        <f>'Полный ассортимент мебели'!H887</f>
        <v>17500</v>
      </c>
      <c r="G242" s="207">
        <f>F242-(F242*G3/100)</f>
        <v>17500</v>
      </c>
    </row>
    <row r="243" spans="1:7" x14ac:dyDescent="0.3">
      <c r="A243" s="478"/>
      <c r="B243" s="479"/>
      <c r="C243" s="158" t="s">
        <v>754</v>
      </c>
      <c r="D243" s="158" t="s">
        <v>707</v>
      </c>
      <c r="E243" s="174" t="s">
        <v>762</v>
      </c>
      <c r="F243" s="206">
        <f>'Полный ассортимент мебели'!H880</f>
        <v>14900</v>
      </c>
      <c r="G243" s="207">
        <f>F243-(F243*G3/100)</f>
        <v>14900</v>
      </c>
    </row>
    <row r="244" spans="1:7" ht="27.6" x14ac:dyDescent="0.3">
      <c r="A244" s="478"/>
      <c r="B244" s="479"/>
      <c r="C244" s="158" t="s">
        <v>938</v>
      </c>
      <c r="D244" s="158" t="s">
        <v>917</v>
      </c>
      <c r="E244" s="174" t="s">
        <v>939</v>
      </c>
      <c r="F244" s="206">
        <f>'Полный ассортимент мебели'!H884</f>
        <v>14900</v>
      </c>
      <c r="G244" s="207">
        <f>F244-(F244*G3/100)</f>
        <v>14900</v>
      </c>
    </row>
    <row r="245" spans="1:7" ht="27.6" x14ac:dyDescent="0.3">
      <c r="A245" s="478"/>
      <c r="B245" s="479"/>
      <c r="C245" s="158" t="s">
        <v>755</v>
      </c>
      <c r="D245" s="158" t="s">
        <v>717</v>
      </c>
      <c r="E245" s="174" t="s">
        <v>763</v>
      </c>
      <c r="F245" s="206">
        <f>'Полный ассортимент мебели'!H888</f>
        <v>19400</v>
      </c>
      <c r="G245" s="207">
        <f>F245-(F245*G3/100)</f>
        <v>19400</v>
      </c>
    </row>
    <row r="246" spans="1:7" x14ac:dyDescent="0.3">
      <c r="A246" s="478"/>
      <c r="B246" s="479"/>
      <c r="C246" s="158"/>
      <c r="D246" s="158"/>
      <c r="E246" s="174"/>
      <c r="F246" s="206"/>
      <c r="G246" s="207"/>
    </row>
    <row r="247" spans="1:7" ht="27.6" x14ac:dyDescent="0.3">
      <c r="A247" s="478"/>
      <c r="B247" s="479"/>
      <c r="C247" s="158" t="s">
        <v>548</v>
      </c>
      <c r="D247" s="158" t="s">
        <v>726</v>
      </c>
      <c r="E247" s="174" t="s">
        <v>549</v>
      </c>
      <c r="F247" s="206">
        <f>'Полный ассортимент мебели'!H894</f>
        <v>38000</v>
      </c>
      <c r="G247" s="207">
        <f>F247-(F247*G3/100)</f>
        <v>38000</v>
      </c>
    </row>
    <row r="248" spans="1:7" ht="27.6" x14ac:dyDescent="0.3">
      <c r="A248" s="478"/>
      <c r="B248" s="479"/>
      <c r="C248" s="158" t="s">
        <v>550</v>
      </c>
      <c r="D248" s="158" t="s">
        <v>726</v>
      </c>
      <c r="E248" s="174" t="s">
        <v>551</v>
      </c>
      <c r="F248" s="206">
        <f>'Полный ассортимент мебели'!H896</f>
        <v>39200</v>
      </c>
      <c r="G248" s="207">
        <f>F248-(F248*G3/100)</f>
        <v>39200</v>
      </c>
    </row>
    <row r="249" spans="1:7" ht="27.6" x14ac:dyDescent="0.3">
      <c r="A249" s="478"/>
      <c r="B249" s="479"/>
      <c r="C249" s="158" t="s">
        <v>552</v>
      </c>
      <c r="D249" s="158" t="s">
        <v>726</v>
      </c>
      <c r="E249" s="174" t="s">
        <v>553</v>
      </c>
      <c r="F249" s="206">
        <f>'Полный ассортимент мебели'!H898</f>
        <v>40200</v>
      </c>
      <c r="G249" s="207">
        <f>F249-(F249*G3/100)</f>
        <v>40200</v>
      </c>
    </row>
    <row r="250" spans="1:7" ht="27.6" x14ac:dyDescent="0.3">
      <c r="A250" s="478"/>
      <c r="B250" s="479"/>
      <c r="C250" s="158" t="s">
        <v>554</v>
      </c>
      <c r="D250" s="158" t="s">
        <v>726</v>
      </c>
      <c r="E250" s="174" t="s">
        <v>555</v>
      </c>
      <c r="F250" s="206">
        <f>'Полный ассортимент мебели'!H900</f>
        <v>41100</v>
      </c>
      <c r="G250" s="207">
        <f>F250-(F250*G3/100)</f>
        <v>41100</v>
      </c>
    </row>
    <row r="251" spans="1:7" x14ac:dyDescent="0.3">
      <c r="A251" s="478"/>
      <c r="B251" s="479"/>
      <c r="C251" s="158"/>
      <c r="D251" s="158"/>
      <c r="E251" s="174"/>
      <c r="F251" s="206"/>
      <c r="G251" s="207"/>
    </row>
    <row r="252" spans="1:7" ht="27.6" x14ac:dyDescent="0.3">
      <c r="A252" s="478"/>
      <c r="B252" s="479"/>
      <c r="C252" s="158" t="s">
        <v>556</v>
      </c>
      <c r="D252" s="158" t="s">
        <v>726</v>
      </c>
      <c r="E252" s="174" t="s">
        <v>557</v>
      </c>
      <c r="F252" s="206">
        <f>'Полный ассортимент мебели'!H895</f>
        <v>54700</v>
      </c>
      <c r="G252" s="207">
        <f>F252-(F252*G3/100)</f>
        <v>54700</v>
      </c>
    </row>
    <row r="253" spans="1:7" ht="27.6" x14ac:dyDescent="0.3">
      <c r="A253" s="478"/>
      <c r="B253" s="479"/>
      <c r="C253" s="158" t="s">
        <v>558</v>
      </c>
      <c r="D253" s="158" t="s">
        <v>726</v>
      </c>
      <c r="E253" s="174" t="s">
        <v>559</v>
      </c>
      <c r="F253" s="206">
        <f>'Полный ассортимент мебели'!H897</f>
        <v>55900</v>
      </c>
      <c r="G253" s="207">
        <f>F253-(F253*G3/100)</f>
        <v>55900</v>
      </c>
    </row>
    <row r="254" spans="1:7" ht="27.6" x14ac:dyDescent="0.3">
      <c r="A254" s="478"/>
      <c r="B254" s="479"/>
      <c r="C254" s="158" t="s">
        <v>560</v>
      </c>
      <c r="D254" s="158" t="s">
        <v>726</v>
      </c>
      <c r="E254" s="174" t="s">
        <v>561</v>
      </c>
      <c r="F254" s="206">
        <f>'Полный ассортимент мебели'!H899</f>
        <v>56800</v>
      </c>
      <c r="G254" s="207">
        <f>F254-(F254*G3/100)</f>
        <v>56800</v>
      </c>
    </row>
    <row r="255" spans="1:7" ht="27.6" x14ac:dyDescent="0.3">
      <c r="A255" s="478"/>
      <c r="B255" s="479"/>
      <c r="C255" s="158" t="s">
        <v>562</v>
      </c>
      <c r="D255" s="158" t="s">
        <v>726</v>
      </c>
      <c r="E255" s="174" t="s">
        <v>563</v>
      </c>
      <c r="F255" s="206">
        <f>'Полный ассортимент мебели'!H901</f>
        <v>57800</v>
      </c>
      <c r="G255" s="207">
        <f>F255-(F255*G3/100)</f>
        <v>57800</v>
      </c>
    </row>
    <row r="256" spans="1:7" x14ac:dyDescent="0.3">
      <c r="A256" s="478"/>
      <c r="B256" s="479"/>
      <c r="C256" s="158"/>
      <c r="D256" s="158"/>
      <c r="E256" s="174"/>
      <c r="F256" s="206"/>
      <c r="G256" s="207"/>
    </row>
    <row r="257" spans="1:7" x14ac:dyDescent="0.3">
      <c r="A257" s="478"/>
      <c r="B257" s="479"/>
      <c r="C257" s="161" t="s">
        <v>564</v>
      </c>
      <c r="D257" s="161" t="s">
        <v>726</v>
      </c>
      <c r="E257" s="175" t="s">
        <v>565</v>
      </c>
      <c r="F257" s="214">
        <f>'Полный ассортимент мебели'!H903</f>
        <v>50600</v>
      </c>
      <c r="G257" s="210">
        <f>F257-(F257*G3/100)</f>
        <v>50600</v>
      </c>
    </row>
    <row r="258" spans="1:7" ht="15" thickBot="1" x14ac:dyDescent="0.35">
      <c r="A258" s="480"/>
      <c r="B258" s="481"/>
      <c r="C258" s="161" t="s">
        <v>566</v>
      </c>
      <c r="D258" s="161" t="s">
        <v>726</v>
      </c>
      <c r="E258" s="175" t="s">
        <v>567</v>
      </c>
      <c r="F258" s="214">
        <f>'Полный ассортимент мебели'!H904</f>
        <v>50600</v>
      </c>
      <c r="G258" s="210">
        <f>F258-(F258*G3/100)</f>
        <v>50600</v>
      </c>
    </row>
    <row r="259" spans="1:7" ht="16.2" thickBot="1" x14ac:dyDescent="0.35">
      <c r="A259" s="686" t="s">
        <v>492</v>
      </c>
      <c r="B259" s="162"/>
      <c r="C259" s="164"/>
      <c r="D259" s="164"/>
      <c r="E259" s="177"/>
      <c r="F259" s="211"/>
      <c r="G259" s="212"/>
    </row>
    <row r="260" spans="1:7" ht="27.6" x14ac:dyDescent="0.3">
      <c r="A260" s="476"/>
      <c r="B260" s="477"/>
      <c r="C260" s="160" t="s">
        <v>568</v>
      </c>
      <c r="D260" s="160"/>
      <c r="E260" s="173" t="s">
        <v>271</v>
      </c>
      <c r="F260" s="213">
        <f>'Полный ассортимент мебели'!H914</f>
        <v>21100</v>
      </c>
      <c r="G260" s="205">
        <f>F260-(F260*G3/100)</f>
        <v>21100</v>
      </c>
    </row>
    <row r="261" spans="1:7" x14ac:dyDescent="0.3">
      <c r="A261" s="478"/>
      <c r="B261" s="479"/>
      <c r="C261" s="158"/>
      <c r="D261" s="158"/>
      <c r="E261" s="174"/>
      <c r="F261" s="206"/>
      <c r="G261" s="207"/>
    </row>
    <row r="262" spans="1:7" x14ac:dyDescent="0.3">
      <c r="A262" s="478"/>
      <c r="B262" s="479"/>
      <c r="C262" s="158" t="s">
        <v>569</v>
      </c>
      <c r="D262" s="158" t="s">
        <v>701</v>
      </c>
      <c r="E262" s="174" t="s">
        <v>570</v>
      </c>
      <c r="F262" s="206">
        <f>'Полный ассортимент мебели'!H580</f>
        <v>13800</v>
      </c>
      <c r="G262" s="207">
        <f>F262-(F262*G3/100)</f>
        <v>13800</v>
      </c>
    </row>
    <row r="263" spans="1:7" ht="41.4" x14ac:dyDescent="0.3">
      <c r="A263" s="478"/>
      <c r="B263" s="479"/>
      <c r="C263" s="158" t="s">
        <v>571</v>
      </c>
      <c r="D263" s="158" t="s">
        <v>702</v>
      </c>
      <c r="E263" s="174" t="s">
        <v>572</v>
      </c>
      <c r="F263" s="206">
        <f>'Полный ассортимент мебели'!H581</f>
        <v>22300</v>
      </c>
      <c r="G263" s="207">
        <f>F263-(F263*G3/100)</f>
        <v>22300</v>
      </c>
    </row>
    <row r="264" spans="1:7" x14ac:dyDescent="0.3">
      <c r="A264" s="478"/>
      <c r="B264" s="479"/>
      <c r="C264" s="158" t="s">
        <v>765</v>
      </c>
      <c r="D264" s="158" t="s">
        <v>707</v>
      </c>
      <c r="E264" s="174" t="s">
        <v>767</v>
      </c>
      <c r="F264" s="206">
        <f>'Полный ассортимент мебели'!H583</f>
        <v>18000</v>
      </c>
      <c r="G264" s="207">
        <f>F264-(F264*G3/100)</f>
        <v>18000</v>
      </c>
    </row>
    <row r="265" spans="1:7" ht="41.4" x14ac:dyDescent="0.3">
      <c r="A265" s="478"/>
      <c r="B265" s="479"/>
      <c r="C265" s="158" t="s">
        <v>766</v>
      </c>
      <c r="D265" s="158" t="s">
        <v>708</v>
      </c>
      <c r="E265" s="174" t="s">
        <v>768</v>
      </c>
      <c r="F265" s="206">
        <f>'Полный ассортимент мебели'!H584</f>
        <v>29000</v>
      </c>
      <c r="G265" s="207">
        <f>F265-(F265*G3/100)</f>
        <v>29000</v>
      </c>
    </row>
    <row r="266" spans="1:7" x14ac:dyDescent="0.3">
      <c r="A266" s="478"/>
      <c r="B266" s="479"/>
      <c r="C266" s="158"/>
      <c r="D266" s="158"/>
      <c r="E266" s="174"/>
      <c r="F266" s="206"/>
      <c r="G266" s="207"/>
    </row>
    <row r="267" spans="1:7" x14ac:dyDescent="0.3">
      <c r="A267" s="478"/>
      <c r="B267" s="479"/>
      <c r="C267" s="158" t="s">
        <v>769</v>
      </c>
      <c r="D267" s="158" t="s">
        <v>916</v>
      </c>
      <c r="E267" s="174" t="s">
        <v>777</v>
      </c>
      <c r="F267" s="206">
        <f>'Полный ассортимент мебели'!H549</f>
        <v>9700</v>
      </c>
      <c r="G267" s="207">
        <f>F267-(F267*G3/100)</f>
        <v>9700</v>
      </c>
    </row>
    <row r="268" spans="1:7" ht="27.6" x14ac:dyDescent="0.3">
      <c r="A268" s="478"/>
      <c r="B268" s="479"/>
      <c r="C268" s="158" t="s">
        <v>940</v>
      </c>
      <c r="D268" s="158" t="s">
        <v>917</v>
      </c>
      <c r="E268" s="174" t="s">
        <v>941</v>
      </c>
      <c r="F268" s="206">
        <f>'Полный ассортимент мебели'!H550</f>
        <v>9700</v>
      </c>
      <c r="G268" s="207">
        <f>F268-(F268*G3/100)</f>
        <v>9700</v>
      </c>
    </row>
    <row r="269" spans="1:7" ht="27.6" x14ac:dyDescent="0.3">
      <c r="A269" s="478"/>
      <c r="B269" s="479"/>
      <c r="C269" s="158" t="s">
        <v>770</v>
      </c>
      <c r="D269" s="158" t="s">
        <v>717</v>
      </c>
      <c r="E269" s="174" t="s">
        <v>778</v>
      </c>
      <c r="F269" s="206">
        <f>'Полный ассортимент мебели'!H551</f>
        <v>12700</v>
      </c>
      <c r="G269" s="207">
        <f>F269-(F269*G3/100)</f>
        <v>12700</v>
      </c>
    </row>
    <row r="270" spans="1:7" x14ac:dyDescent="0.3">
      <c r="A270" s="478"/>
      <c r="B270" s="479"/>
      <c r="C270" s="158" t="s">
        <v>771</v>
      </c>
      <c r="D270" s="158" t="s">
        <v>916</v>
      </c>
      <c r="E270" s="174" t="s">
        <v>779</v>
      </c>
      <c r="F270" s="206">
        <f>'Полный ассортимент мебели'!H552</f>
        <v>10900</v>
      </c>
      <c r="G270" s="207">
        <f>F270-(F270*G3/100)</f>
        <v>10900</v>
      </c>
    </row>
    <row r="271" spans="1:7" ht="27.6" x14ac:dyDescent="0.3">
      <c r="A271" s="478"/>
      <c r="B271" s="479"/>
      <c r="C271" s="158" t="s">
        <v>942</v>
      </c>
      <c r="D271" s="158" t="s">
        <v>917</v>
      </c>
      <c r="E271" s="174" t="s">
        <v>943</v>
      </c>
      <c r="F271" s="206">
        <f>'Полный ассортимент мебели'!H553</f>
        <v>10900</v>
      </c>
      <c r="G271" s="207">
        <f>F271-(F271*G3/100)</f>
        <v>10900</v>
      </c>
    </row>
    <row r="272" spans="1:7" ht="27.6" x14ac:dyDescent="0.3">
      <c r="A272" s="478"/>
      <c r="B272" s="479"/>
      <c r="C272" s="158" t="s">
        <v>772</v>
      </c>
      <c r="D272" s="158" t="s">
        <v>717</v>
      </c>
      <c r="E272" s="174" t="s">
        <v>780</v>
      </c>
      <c r="F272" s="206">
        <f>'Полный ассортимент мебели'!H554</f>
        <v>14200</v>
      </c>
      <c r="G272" s="207">
        <f>F272-(F272*G3/100)</f>
        <v>14200</v>
      </c>
    </row>
    <row r="273" spans="1:7" x14ac:dyDescent="0.3">
      <c r="A273" s="478"/>
      <c r="B273" s="479"/>
      <c r="C273" s="158" t="s">
        <v>773</v>
      </c>
      <c r="D273" s="158" t="s">
        <v>916</v>
      </c>
      <c r="E273" s="174" t="s">
        <v>781</v>
      </c>
      <c r="F273" s="206">
        <f>'Полный ассортимент мебели'!H555</f>
        <v>12500</v>
      </c>
      <c r="G273" s="207">
        <f>F273-(F273*G3/100)</f>
        <v>12500</v>
      </c>
    </row>
    <row r="274" spans="1:7" ht="27.6" x14ac:dyDescent="0.3">
      <c r="A274" s="478"/>
      <c r="B274" s="479"/>
      <c r="C274" s="158" t="s">
        <v>944</v>
      </c>
      <c r="D274" s="158" t="s">
        <v>917</v>
      </c>
      <c r="E274" s="174" t="s">
        <v>945</v>
      </c>
      <c r="F274" s="206">
        <f>'Полный ассортимент мебели'!H556</f>
        <v>12500</v>
      </c>
      <c r="G274" s="207">
        <f>F274-(F274*G3/100)</f>
        <v>12500</v>
      </c>
    </row>
    <row r="275" spans="1:7" ht="27.6" x14ac:dyDescent="0.3">
      <c r="A275" s="478"/>
      <c r="B275" s="479"/>
      <c r="C275" s="158" t="s">
        <v>774</v>
      </c>
      <c r="D275" s="158" t="s">
        <v>717</v>
      </c>
      <c r="E275" s="174" t="s">
        <v>782</v>
      </c>
      <c r="F275" s="206">
        <f>'Полный ассортимент мебели'!H557</f>
        <v>16300</v>
      </c>
      <c r="G275" s="207">
        <f>F275-(F275*G3/100)</f>
        <v>16300</v>
      </c>
    </row>
    <row r="276" spans="1:7" x14ac:dyDescent="0.3">
      <c r="A276" s="478"/>
      <c r="B276" s="479"/>
      <c r="C276" s="158" t="s">
        <v>775</v>
      </c>
      <c r="D276" s="158" t="s">
        <v>916</v>
      </c>
      <c r="E276" s="174" t="s">
        <v>783</v>
      </c>
      <c r="F276" s="206">
        <f>'Полный ассортимент мебели'!H558</f>
        <v>13700</v>
      </c>
      <c r="G276" s="207">
        <f>F276-(F276*G3/100)</f>
        <v>13700</v>
      </c>
    </row>
    <row r="277" spans="1:7" ht="27.6" x14ac:dyDescent="0.3">
      <c r="A277" s="478"/>
      <c r="B277" s="479"/>
      <c r="C277" s="158" t="s">
        <v>946</v>
      </c>
      <c r="D277" s="158" t="s">
        <v>917</v>
      </c>
      <c r="E277" s="174" t="s">
        <v>947</v>
      </c>
      <c r="F277" s="206">
        <f>'Полный ассортимент мебели'!H559</f>
        <v>13700</v>
      </c>
      <c r="G277" s="207">
        <f>F277-(F277*G3/100)</f>
        <v>13700</v>
      </c>
    </row>
    <row r="278" spans="1:7" ht="27.6" x14ac:dyDescent="0.3">
      <c r="A278" s="478"/>
      <c r="B278" s="479"/>
      <c r="C278" s="158" t="s">
        <v>776</v>
      </c>
      <c r="D278" s="158" t="s">
        <v>717</v>
      </c>
      <c r="E278" s="174" t="s">
        <v>784</v>
      </c>
      <c r="F278" s="206">
        <f>'Полный ассортимент мебели'!H560</f>
        <v>17900</v>
      </c>
      <c r="G278" s="207">
        <f>F278-(F278*G3/100)</f>
        <v>17900</v>
      </c>
    </row>
    <row r="279" spans="1:7" x14ac:dyDescent="0.3">
      <c r="A279" s="478"/>
      <c r="B279" s="479"/>
      <c r="C279" s="158"/>
      <c r="D279" s="158"/>
      <c r="E279" s="174"/>
      <c r="F279" s="206"/>
      <c r="G279" s="207"/>
    </row>
    <row r="280" spans="1:7" ht="41.4" x14ac:dyDescent="0.3">
      <c r="A280" s="478"/>
      <c r="B280" s="479"/>
      <c r="C280" s="158" t="s">
        <v>573</v>
      </c>
      <c r="D280" s="158" t="s">
        <v>1067</v>
      </c>
      <c r="E280" s="174" t="s">
        <v>1068</v>
      </c>
      <c r="F280" s="206">
        <f>'Полный ассортимент мебели'!H611</f>
        <v>40800</v>
      </c>
      <c r="G280" s="207">
        <f>F280-(F280*G3/100)</f>
        <v>40800</v>
      </c>
    </row>
    <row r="281" spans="1:7" ht="41.4" x14ac:dyDescent="0.3">
      <c r="A281" s="478"/>
      <c r="B281" s="479"/>
      <c r="C281" s="158" t="s">
        <v>574</v>
      </c>
      <c r="D281" s="158" t="s">
        <v>1067</v>
      </c>
      <c r="E281" s="174" t="s">
        <v>1069</v>
      </c>
      <c r="F281" s="206">
        <f>'Полный ассортимент мебели'!H620</f>
        <v>42200</v>
      </c>
      <c r="G281" s="207">
        <f>F281-(F281*G3/100)</f>
        <v>42200</v>
      </c>
    </row>
    <row r="282" spans="1:7" ht="41.4" x14ac:dyDescent="0.3">
      <c r="A282" s="478"/>
      <c r="B282" s="479"/>
      <c r="C282" s="158" t="s">
        <v>575</v>
      </c>
      <c r="D282" s="158" t="s">
        <v>1067</v>
      </c>
      <c r="E282" s="174" t="s">
        <v>1070</v>
      </c>
      <c r="F282" s="206">
        <f>'Полный ассортимент мебели'!H612</f>
        <v>43200</v>
      </c>
      <c r="G282" s="207">
        <f>F282-(F282*G3/100)</f>
        <v>43200</v>
      </c>
    </row>
    <row r="283" spans="1:7" ht="41.4" x14ac:dyDescent="0.3">
      <c r="A283" s="478"/>
      <c r="B283" s="479"/>
      <c r="C283" s="158" t="s">
        <v>576</v>
      </c>
      <c r="D283" s="158" t="s">
        <v>1067</v>
      </c>
      <c r="E283" s="174" t="s">
        <v>1071</v>
      </c>
      <c r="F283" s="206">
        <f>'Полный ассортимент мебели'!H613</f>
        <v>44600</v>
      </c>
      <c r="G283" s="207">
        <f>F283-(F283*G3/100)</f>
        <v>44600</v>
      </c>
    </row>
    <row r="284" spans="1:7" x14ac:dyDescent="0.3">
      <c r="A284" s="478"/>
      <c r="B284" s="479"/>
      <c r="C284" s="158"/>
      <c r="D284" s="158"/>
      <c r="E284" s="174"/>
      <c r="F284" s="206"/>
      <c r="G284" s="207"/>
    </row>
    <row r="285" spans="1:7" ht="41.4" x14ac:dyDescent="0.3">
      <c r="A285" s="478"/>
      <c r="B285" s="479"/>
      <c r="C285" s="158" t="s">
        <v>577</v>
      </c>
      <c r="D285" s="158" t="s">
        <v>1067</v>
      </c>
      <c r="E285" s="174" t="s">
        <v>1072</v>
      </c>
      <c r="F285" s="206">
        <f>'Полный ассортимент мебели'!H636</f>
        <v>30400</v>
      </c>
      <c r="G285" s="207">
        <f>F285-(F285*G3/100)</f>
        <v>30400</v>
      </c>
    </row>
    <row r="286" spans="1:7" ht="42" thickBot="1" x14ac:dyDescent="0.35">
      <c r="A286" s="478"/>
      <c r="B286" s="479"/>
      <c r="C286" s="201" t="s">
        <v>511</v>
      </c>
      <c r="D286" s="201" t="s">
        <v>1067</v>
      </c>
      <c r="E286" s="175" t="s">
        <v>1073</v>
      </c>
      <c r="F286" s="214">
        <f>'Полный ассортимент мебели'!H637</f>
        <v>30400</v>
      </c>
      <c r="G286" s="207">
        <f>F286-(F286*G3/100)</f>
        <v>30400</v>
      </c>
    </row>
    <row r="287" spans="1:7" ht="16.2" thickBot="1" x14ac:dyDescent="0.35">
      <c r="A287" s="162" t="s">
        <v>495</v>
      </c>
      <c r="B287" s="163"/>
      <c r="C287" s="164"/>
      <c r="D287" s="164"/>
      <c r="E287" s="177"/>
      <c r="F287" s="211"/>
      <c r="G287" s="212"/>
    </row>
    <row r="288" spans="1:7" ht="27.6" x14ac:dyDescent="0.3">
      <c r="A288" s="476"/>
      <c r="B288" s="477"/>
      <c r="C288" s="160" t="s">
        <v>578</v>
      </c>
      <c r="D288" s="160"/>
      <c r="E288" s="173" t="s">
        <v>274</v>
      </c>
      <c r="F288" s="213">
        <f>'Полный ассортимент мебели'!H921</f>
        <v>21100</v>
      </c>
      <c r="G288" s="205">
        <f>F288-(F288*G3/100)</f>
        <v>21100</v>
      </c>
    </row>
    <row r="289" spans="1:7" x14ac:dyDescent="0.3">
      <c r="A289" s="478"/>
      <c r="B289" s="479"/>
      <c r="C289" s="158"/>
      <c r="D289" s="158"/>
      <c r="E289" s="174"/>
      <c r="F289" s="206"/>
      <c r="G289" s="207"/>
    </row>
    <row r="290" spans="1:7" x14ac:dyDescent="0.3">
      <c r="A290" s="478"/>
      <c r="B290" s="479"/>
      <c r="C290" s="158" t="s">
        <v>569</v>
      </c>
      <c r="D290" s="158" t="s">
        <v>701</v>
      </c>
      <c r="E290" s="174" t="s">
        <v>570</v>
      </c>
      <c r="F290" s="206">
        <f>'Полный ассортимент мебели'!H501</f>
        <v>13800</v>
      </c>
      <c r="G290" s="207">
        <f>F290-(F290*G3/100)</f>
        <v>13800</v>
      </c>
    </row>
    <row r="291" spans="1:7" ht="41.4" x14ac:dyDescent="0.3">
      <c r="A291" s="478"/>
      <c r="B291" s="479"/>
      <c r="C291" s="158" t="s">
        <v>571</v>
      </c>
      <c r="D291" s="158" t="s">
        <v>702</v>
      </c>
      <c r="E291" s="174" t="s">
        <v>572</v>
      </c>
      <c r="F291" s="206">
        <f>'Полный ассортимент мебели'!H502</f>
        <v>22300</v>
      </c>
      <c r="G291" s="207">
        <f>F291-(F291*G3/100)</f>
        <v>22300</v>
      </c>
    </row>
    <row r="292" spans="1:7" x14ac:dyDescent="0.3">
      <c r="A292" s="478"/>
      <c r="B292" s="479"/>
      <c r="C292" s="158" t="s">
        <v>785</v>
      </c>
      <c r="D292" s="158" t="s">
        <v>707</v>
      </c>
      <c r="E292" s="174" t="s">
        <v>767</v>
      </c>
      <c r="F292" s="206">
        <f>'Полный ассортимент мебели'!H504</f>
        <v>18000</v>
      </c>
      <c r="G292" s="207">
        <f>F292-(F292*G3/100)</f>
        <v>18000</v>
      </c>
    </row>
    <row r="293" spans="1:7" ht="41.4" x14ac:dyDescent="0.3">
      <c r="A293" s="478"/>
      <c r="B293" s="479"/>
      <c r="C293" s="158" t="s">
        <v>785</v>
      </c>
      <c r="D293" s="158" t="s">
        <v>708</v>
      </c>
      <c r="E293" s="174" t="s">
        <v>768</v>
      </c>
      <c r="F293" s="206">
        <f>'Полный ассортимент мебели'!H505</f>
        <v>29000</v>
      </c>
      <c r="G293" s="207">
        <f>F293-(F293*G3/100)</f>
        <v>29000</v>
      </c>
    </row>
    <row r="294" spans="1:7" x14ac:dyDescent="0.3">
      <c r="A294" s="478"/>
      <c r="B294" s="479"/>
      <c r="C294" s="158"/>
      <c r="D294" s="158"/>
      <c r="E294" s="174"/>
      <c r="F294" s="206"/>
      <c r="G294" s="207"/>
    </row>
    <row r="295" spans="1:7" x14ac:dyDescent="0.3">
      <c r="A295" s="478"/>
      <c r="B295" s="479"/>
      <c r="C295" s="158" t="s">
        <v>786</v>
      </c>
      <c r="D295" s="158" t="s">
        <v>916</v>
      </c>
      <c r="E295" s="174" t="s">
        <v>794</v>
      </c>
      <c r="F295" s="206">
        <f>'Полный ассортимент мебели'!H476</f>
        <v>9700</v>
      </c>
      <c r="G295" s="207">
        <f>F295-(F295*G3/100)</f>
        <v>9700</v>
      </c>
    </row>
    <row r="296" spans="1:7" ht="27.6" x14ac:dyDescent="0.3">
      <c r="A296" s="478"/>
      <c r="B296" s="479"/>
      <c r="C296" s="158" t="s">
        <v>948</v>
      </c>
      <c r="D296" s="158" t="s">
        <v>917</v>
      </c>
      <c r="E296" s="174" t="s">
        <v>949</v>
      </c>
      <c r="F296" s="206">
        <f>'Полный ассортимент мебели'!H477</f>
        <v>9700</v>
      </c>
      <c r="G296" s="207">
        <f>F296-(F296*G3/100)</f>
        <v>9700</v>
      </c>
    </row>
    <row r="297" spans="1:7" ht="27.6" x14ac:dyDescent="0.3">
      <c r="A297" s="478"/>
      <c r="B297" s="479"/>
      <c r="C297" s="158" t="s">
        <v>787</v>
      </c>
      <c r="D297" s="158" t="s">
        <v>717</v>
      </c>
      <c r="E297" s="174" t="s">
        <v>795</v>
      </c>
      <c r="F297" s="206">
        <f>'Полный ассортимент мебели'!H478</f>
        <v>12700</v>
      </c>
      <c r="G297" s="207">
        <f>F297-(F297*G3/100)</f>
        <v>12700</v>
      </c>
    </row>
    <row r="298" spans="1:7" x14ac:dyDescent="0.3">
      <c r="A298" s="478"/>
      <c r="B298" s="479"/>
      <c r="C298" s="158" t="s">
        <v>788</v>
      </c>
      <c r="D298" s="158" t="s">
        <v>916</v>
      </c>
      <c r="E298" s="174" t="s">
        <v>796</v>
      </c>
      <c r="F298" s="206">
        <f>'Полный ассортимент мебели'!H479</f>
        <v>10900</v>
      </c>
      <c r="G298" s="207">
        <f>F298-(F298*G3/100)</f>
        <v>10900</v>
      </c>
    </row>
    <row r="299" spans="1:7" ht="27.6" x14ac:dyDescent="0.3">
      <c r="A299" s="478"/>
      <c r="B299" s="479"/>
      <c r="C299" s="158" t="s">
        <v>950</v>
      </c>
      <c r="D299" s="158" t="s">
        <v>917</v>
      </c>
      <c r="E299" s="174" t="s">
        <v>951</v>
      </c>
      <c r="F299" s="206">
        <f>'Полный ассортимент мебели'!H480</f>
        <v>10900</v>
      </c>
      <c r="G299" s="207">
        <f>F299-(F299*G3/100)</f>
        <v>10900</v>
      </c>
    </row>
    <row r="300" spans="1:7" ht="27.6" x14ac:dyDescent="0.3">
      <c r="A300" s="478"/>
      <c r="B300" s="479"/>
      <c r="C300" s="158" t="s">
        <v>789</v>
      </c>
      <c r="D300" s="158" t="s">
        <v>717</v>
      </c>
      <c r="E300" s="174" t="s">
        <v>797</v>
      </c>
      <c r="F300" s="206">
        <f>'Полный ассортимент мебели'!H481</f>
        <v>14200</v>
      </c>
      <c r="G300" s="207">
        <f>F300-(F300*G3/100)</f>
        <v>14200</v>
      </c>
    </row>
    <row r="301" spans="1:7" x14ac:dyDescent="0.3">
      <c r="A301" s="478"/>
      <c r="B301" s="479"/>
      <c r="C301" s="158" t="s">
        <v>790</v>
      </c>
      <c r="D301" s="158" t="s">
        <v>707</v>
      </c>
      <c r="E301" s="174" t="s">
        <v>798</v>
      </c>
      <c r="F301" s="206">
        <f>'Полный ассортимент мебели'!H482</f>
        <v>12500</v>
      </c>
      <c r="G301" s="207">
        <f>F301-(F301*G3/100)</f>
        <v>12500</v>
      </c>
    </row>
    <row r="302" spans="1:7" ht="27.6" x14ac:dyDescent="0.3">
      <c r="A302" s="478"/>
      <c r="B302" s="479"/>
      <c r="C302" s="158" t="s">
        <v>952</v>
      </c>
      <c r="D302" s="158" t="s">
        <v>917</v>
      </c>
      <c r="E302" s="174" t="s">
        <v>953</v>
      </c>
      <c r="F302" s="206">
        <f>'Полный ассортимент мебели'!H483</f>
        <v>12500</v>
      </c>
      <c r="G302" s="207">
        <f>F302-(F302*G3/100)</f>
        <v>12500</v>
      </c>
    </row>
    <row r="303" spans="1:7" ht="27.6" x14ac:dyDescent="0.3">
      <c r="A303" s="478"/>
      <c r="B303" s="479"/>
      <c r="C303" s="158" t="s">
        <v>791</v>
      </c>
      <c r="D303" s="158" t="s">
        <v>717</v>
      </c>
      <c r="E303" s="174" t="s">
        <v>799</v>
      </c>
      <c r="F303" s="206">
        <f>'Полный ассортимент мебели'!H484</f>
        <v>16300</v>
      </c>
      <c r="G303" s="207">
        <f>F303-(F303*G3/100)</f>
        <v>16300</v>
      </c>
    </row>
    <row r="304" spans="1:7" x14ac:dyDescent="0.3">
      <c r="A304" s="478"/>
      <c r="B304" s="479"/>
      <c r="C304" s="158" t="s">
        <v>792</v>
      </c>
      <c r="D304" s="158" t="s">
        <v>916</v>
      </c>
      <c r="E304" s="174" t="s">
        <v>800</v>
      </c>
      <c r="F304" s="206">
        <f>'Полный ассортимент мебели'!H485</f>
        <v>13700</v>
      </c>
      <c r="G304" s="207">
        <f>F304-(F304*G3/100)</f>
        <v>13700</v>
      </c>
    </row>
    <row r="305" spans="1:7" ht="27.6" x14ac:dyDescent="0.3">
      <c r="A305" s="478"/>
      <c r="B305" s="479"/>
      <c r="C305" s="158" t="s">
        <v>954</v>
      </c>
      <c r="D305" s="158" t="s">
        <v>917</v>
      </c>
      <c r="E305" s="174" t="s">
        <v>955</v>
      </c>
      <c r="F305" s="206">
        <f>'Полный ассортимент мебели'!H486</f>
        <v>13700</v>
      </c>
      <c r="G305" s="207">
        <f>F305-(F305*G3/100)</f>
        <v>13700</v>
      </c>
    </row>
    <row r="306" spans="1:7" ht="27.6" x14ac:dyDescent="0.3">
      <c r="A306" s="478"/>
      <c r="B306" s="479"/>
      <c r="C306" s="158" t="s">
        <v>793</v>
      </c>
      <c r="D306" s="158" t="s">
        <v>717</v>
      </c>
      <c r="E306" s="174" t="s">
        <v>801</v>
      </c>
      <c r="F306" s="206">
        <f>'Полный ассортимент мебели'!H487</f>
        <v>17900</v>
      </c>
      <c r="G306" s="207">
        <f>F306-(F306*G3/100)</f>
        <v>17900</v>
      </c>
    </row>
    <row r="307" spans="1:7" x14ac:dyDescent="0.3">
      <c r="A307" s="478"/>
      <c r="B307" s="479"/>
      <c r="C307" s="158"/>
      <c r="D307" s="158"/>
      <c r="E307" s="174"/>
      <c r="F307" s="206"/>
      <c r="G307" s="207"/>
    </row>
    <row r="308" spans="1:7" ht="41.4" x14ac:dyDescent="0.3">
      <c r="A308" s="478"/>
      <c r="B308" s="479"/>
      <c r="C308" s="158" t="s">
        <v>612</v>
      </c>
      <c r="D308" s="158" t="s">
        <v>1067</v>
      </c>
      <c r="E308" s="174" t="s">
        <v>1074</v>
      </c>
      <c r="F308" s="206">
        <f>'Полный ассортимент мебели'!H532</f>
        <v>39000</v>
      </c>
      <c r="G308" s="207">
        <f>F308-(F308*G3/100)</f>
        <v>39000</v>
      </c>
    </row>
    <row r="309" spans="1:7" ht="41.4" x14ac:dyDescent="0.3">
      <c r="A309" s="478"/>
      <c r="B309" s="479"/>
      <c r="C309" s="158" t="s">
        <v>613</v>
      </c>
      <c r="D309" s="158" t="s">
        <v>1067</v>
      </c>
      <c r="E309" s="174" t="s">
        <v>1075</v>
      </c>
      <c r="F309" s="206">
        <f>'Полный ассортимент мебели'!H536</f>
        <v>40300</v>
      </c>
      <c r="G309" s="207">
        <f>F309-(F309*G3/100)</f>
        <v>40300</v>
      </c>
    </row>
    <row r="310" spans="1:7" ht="41.4" x14ac:dyDescent="0.3">
      <c r="A310" s="478"/>
      <c r="B310" s="479"/>
      <c r="C310" s="158" t="s">
        <v>614</v>
      </c>
      <c r="D310" s="158" t="s">
        <v>1067</v>
      </c>
      <c r="E310" s="174" t="s">
        <v>1076</v>
      </c>
      <c r="F310" s="206">
        <f>'Полный ассортимент мебели'!H533</f>
        <v>41300</v>
      </c>
      <c r="G310" s="207">
        <f>F310-(F310*G3/100)</f>
        <v>41300</v>
      </c>
    </row>
    <row r="311" spans="1:7" ht="41.4" x14ac:dyDescent="0.3">
      <c r="A311" s="478"/>
      <c r="B311" s="479"/>
      <c r="C311" s="158" t="s">
        <v>615</v>
      </c>
      <c r="D311" s="158" t="s">
        <v>1067</v>
      </c>
      <c r="E311" s="174" t="s">
        <v>1077</v>
      </c>
      <c r="F311" s="206">
        <f>'Полный ассортимент мебели'!H534</f>
        <v>42600</v>
      </c>
      <c r="G311" s="207">
        <f>F311-(F311*G3/100)</f>
        <v>42600</v>
      </c>
    </row>
    <row r="312" spans="1:7" ht="15" thickBot="1" x14ac:dyDescent="0.35">
      <c r="A312" s="478"/>
      <c r="B312" s="479"/>
      <c r="C312" s="158"/>
      <c r="D312" s="158"/>
      <c r="E312" s="174"/>
      <c r="F312" s="206"/>
      <c r="G312" s="207"/>
    </row>
    <row r="313" spans="1:7" ht="16.2" thickBot="1" x14ac:dyDescent="0.35">
      <c r="A313" s="162" t="s">
        <v>493</v>
      </c>
      <c r="B313" s="163"/>
      <c r="C313" s="164"/>
      <c r="D313" s="164"/>
      <c r="E313" s="177"/>
      <c r="F313" s="211"/>
      <c r="G313" s="212"/>
    </row>
    <row r="314" spans="1:7" ht="27.6" x14ac:dyDescent="0.3">
      <c r="A314" s="476"/>
      <c r="B314" s="477"/>
      <c r="C314" s="160" t="s">
        <v>579</v>
      </c>
      <c r="D314" s="160" t="s">
        <v>802</v>
      </c>
      <c r="E314" s="173" t="s">
        <v>285</v>
      </c>
      <c r="F314" s="213">
        <f>'Полный ассортимент мебели'!H937</f>
        <v>30300</v>
      </c>
      <c r="G314" s="205">
        <f>F314-(F314*G3/100)</f>
        <v>30300</v>
      </c>
    </row>
    <row r="315" spans="1:7" ht="27.6" x14ac:dyDescent="0.3">
      <c r="A315" s="478"/>
      <c r="B315" s="479"/>
      <c r="C315" s="158" t="s">
        <v>580</v>
      </c>
      <c r="D315" s="160" t="s">
        <v>802</v>
      </c>
      <c r="E315" s="174" t="s">
        <v>287</v>
      </c>
      <c r="F315" s="206">
        <f>'Полный ассортимент мебели'!H941</f>
        <v>34400</v>
      </c>
      <c r="G315" s="207">
        <f>F315-(F315*G3/100)</f>
        <v>34400</v>
      </c>
    </row>
    <row r="316" spans="1:7" x14ac:dyDescent="0.3">
      <c r="A316" s="478"/>
      <c r="B316" s="479"/>
      <c r="C316" s="158"/>
      <c r="D316" s="158"/>
      <c r="E316" s="174"/>
      <c r="F316" s="206"/>
      <c r="G316" s="207"/>
    </row>
    <row r="317" spans="1:7" x14ac:dyDescent="0.3">
      <c r="A317" s="478"/>
      <c r="B317" s="479"/>
      <c r="C317" s="158" t="s">
        <v>584</v>
      </c>
      <c r="D317" s="158" t="s">
        <v>700</v>
      </c>
      <c r="E317" s="174" t="s">
        <v>581</v>
      </c>
      <c r="F317" s="206">
        <f>'Полный ассортимент мебели'!H817</f>
        <v>16200</v>
      </c>
      <c r="G317" s="207">
        <f>F317-(F317*G3/100)</f>
        <v>16200</v>
      </c>
    </row>
    <row r="318" spans="1:7" x14ac:dyDescent="0.3">
      <c r="A318" s="478"/>
      <c r="B318" s="479"/>
      <c r="C318" s="158" t="s">
        <v>582</v>
      </c>
      <c r="D318" s="158" t="s">
        <v>700</v>
      </c>
      <c r="E318" s="174" t="s">
        <v>583</v>
      </c>
      <c r="F318" s="206">
        <f>'Полный ассортимент мебели'!H819</f>
        <v>19400</v>
      </c>
      <c r="G318" s="207">
        <f>F318-(F318*G3/100)</f>
        <v>19400</v>
      </c>
    </row>
    <row r="319" spans="1:7" x14ac:dyDescent="0.3">
      <c r="A319" s="478"/>
      <c r="B319" s="479"/>
      <c r="C319" s="158"/>
      <c r="D319" s="158"/>
      <c r="E319" s="174"/>
      <c r="F319" s="206"/>
      <c r="G319" s="207"/>
    </row>
    <row r="320" spans="1:7" ht="27.6" x14ac:dyDescent="0.3">
      <c r="A320" s="478"/>
      <c r="B320" s="479"/>
      <c r="C320" s="158" t="s">
        <v>585</v>
      </c>
      <c r="D320" s="158" t="s">
        <v>802</v>
      </c>
      <c r="E320" s="174" t="s">
        <v>586</v>
      </c>
      <c r="F320" s="206">
        <f>'Полный ассортимент мебели'!H823</f>
        <v>33900</v>
      </c>
      <c r="G320" s="207">
        <f>F320-(F320*G3/100)</f>
        <v>33900</v>
      </c>
    </row>
    <row r="321" spans="1:7" ht="27.6" x14ac:dyDescent="0.3">
      <c r="A321" s="478"/>
      <c r="B321" s="479"/>
      <c r="C321" s="158" t="s">
        <v>587</v>
      </c>
      <c r="D321" s="158" t="s">
        <v>802</v>
      </c>
      <c r="E321" s="174" t="s">
        <v>588</v>
      </c>
      <c r="F321" s="206">
        <f>'Полный ассортимент мебели'!H825</f>
        <v>35600</v>
      </c>
      <c r="G321" s="207">
        <f>F321-(F321*G3/100)</f>
        <v>35600</v>
      </c>
    </row>
    <row r="322" spans="1:7" x14ac:dyDescent="0.3">
      <c r="A322" s="478"/>
      <c r="B322" s="479"/>
      <c r="C322" s="158"/>
      <c r="D322" s="158"/>
      <c r="E322" s="174"/>
      <c r="F322" s="206"/>
      <c r="G322" s="207"/>
    </row>
    <row r="323" spans="1:7" ht="27.6" x14ac:dyDescent="0.3">
      <c r="A323" s="478"/>
      <c r="B323" s="479"/>
      <c r="C323" s="158" t="s">
        <v>589</v>
      </c>
      <c r="D323" s="158" t="s">
        <v>802</v>
      </c>
      <c r="E323" s="174" t="s">
        <v>590</v>
      </c>
      <c r="F323" s="206">
        <f>'Полный ассортимент мебели'!H824</f>
        <v>53000</v>
      </c>
      <c r="G323" s="207">
        <f>F323-(F323*G3/100)</f>
        <v>53000</v>
      </c>
    </row>
    <row r="324" spans="1:7" ht="27.6" x14ac:dyDescent="0.3">
      <c r="A324" s="478"/>
      <c r="B324" s="479"/>
      <c r="C324" s="158" t="s">
        <v>591</v>
      </c>
      <c r="D324" s="158" t="s">
        <v>802</v>
      </c>
      <c r="E324" s="174" t="s">
        <v>592</v>
      </c>
      <c r="F324" s="206">
        <f>'Полный ассортимент мебели'!H826</f>
        <v>54500</v>
      </c>
      <c r="G324" s="207">
        <f>F324-(F324*G3/100)</f>
        <v>54500</v>
      </c>
    </row>
    <row r="325" spans="1:7" x14ac:dyDescent="0.3">
      <c r="A325" s="478"/>
      <c r="B325" s="479"/>
      <c r="C325" s="158"/>
      <c r="D325" s="158"/>
      <c r="E325" s="174"/>
      <c r="F325" s="206"/>
      <c r="G325" s="207"/>
    </row>
    <row r="326" spans="1:7" x14ac:dyDescent="0.3">
      <c r="A326" s="478"/>
      <c r="B326" s="479"/>
      <c r="C326" s="161" t="s">
        <v>23</v>
      </c>
      <c r="D326" s="161" t="s">
        <v>802</v>
      </c>
      <c r="E326" s="175" t="s">
        <v>593</v>
      </c>
      <c r="F326" s="214">
        <f>'Полный ассортимент мебели'!H827</f>
        <v>48000</v>
      </c>
      <c r="G326" s="210">
        <f>F326-(F326*G3/100)</f>
        <v>48000</v>
      </c>
    </row>
    <row r="327" spans="1:7" ht="15" thickBot="1" x14ac:dyDescent="0.35">
      <c r="A327" s="480"/>
      <c r="B327" s="481"/>
      <c r="C327" s="161" t="s">
        <v>595</v>
      </c>
      <c r="D327" s="161" t="s">
        <v>802</v>
      </c>
      <c r="E327" s="175" t="s">
        <v>594</v>
      </c>
      <c r="F327" s="214">
        <f>'Полный ассортимент мебели'!H828</f>
        <v>48000</v>
      </c>
      <c r="G327" s="210">
        <f>F327-(F327*G3/100)</f>
        <v>48000</v>
      </c>
    </row>
    <row r="328" spans="1:7" ht="16.2" thickBot="1" x14ac:dyDescent="0.35">
      <c r="A328" s="162" t="s">
        <v>494</v>
      </c>
      <c r="B328" s="163"/>
      <c r="C328" s="164"/>
      <c r="D328" s="164"/>
      <c r="E328" s="177"/>
      <c r="F328" s="211"/>
      <c r="G328" s="212"/>
    </row>
    <row r="329" spans="1:7" ht="27.6" x14ac:dyDescent="0.3">
      <c r="A329" s="476"/>
      <c r="B329" s="477"/>
      <c r="C329" s="160" t="s">
        <v>596</v>
      </c>
      <c r="D329" s="160" t="s">
        <v>802</v>
      </c>
      <c r="E329" s="173" t="s">
        <v>280</v>
      </c>
      <c r="F329" s="213">
        <f>'Полный ассортимент мебели'!H929</f>
        <v>24500</v>
      </c>
      <c r="G329" s="205">
        <f>F329-(F329*G3/100)</f>
        <v>24500</v>
      </c>
    </row>
    <row r="330" spans="1:7" ht="27.6" x14ac:dyDescent="0.3">
      <c r="A330" s="478"/>
      <c r="B330" s="479"/>
      <c r="C330" s="158" t="s">
        <v>597</v>
      </c>
      <c r="D330" s="158" t="s">
        <v>802</v>
      </c>
      <c r="E330" s="174" t="s">
        <v>282</v>
      </c>
      <c r="F330" s="206">
        <f>'Полный ассортимент мебели'!H931</f>
        <v>27400</v>
      </c>
      <c r="G330" s="207">
        <f>F330-(F330*G3/100)</f>
        <v>27400</v>
      </c>
    </row>
    <row r="331" spans="1:7" x14ac:dyDescent="0.3">
      <c r="A331" s="478"/>
      <c r="B331" s="479"/>
      <c r="C331" s="158"/>
      <c r="D331" s="158"/>
      <c r="E331" s="174"/>
      <c r="F331" s="206"/>
      <c r="G331" s="207"/>
    </row>
    <row r="332" spans="1:7" x14ac:dyDescent="0.3">
      <c r="A332" s="478"/>
      <c r="B332" s="479"/>
      <c r="C332" s="158" t="s">
        <v>602</v>
      </c>
      <c r="D332" s="158" t="s">
        <v>700</v>
      </c>
      <c r="E332" s="174" t="s">
        <v>598</v>
      </c>
      <c r="F332" s="206">
        <f>'Полный ассортимент мебели'!H776</f>
        <v>16200</v>
      </c>
      <c r="G332" s="207">
        <f>F332-(F332*G3/100)</f>
        <v>16200</v>
      </c>
    </row>
    <row r="333" spans="1:7" x14ac:dyDescent="0.3">
      <c r="A333" s="478"/>
      <c r="B333" s="479"/>
      <c r="C333" s="158" t="s">
        <v>599</v>
      </c>
      <c r="D333" s="158" t="s">
        <v>700</v>
      </c>
      <c r="E333" s="174" t="s">
        <v>600</v>
      </c>
      <c r="F333" s="206">
        <f>'Полный ассортимент мебели'!H777</f>
        <v>17500</v>
      </c>
      <c r="G333" s="207">
        <f>F333-(F333*G3/100)</f>
        <v>17500</v>
      </c>
    </row>
    <row r="334" spans="1:7" x14ac:dyDescent="0.3">
      <c r="A334" s="478"/>
      <c r="B334" s="479"/>
      <c r="C334" s="158"/>
      <c r="D334" s="158"/>
      <c r="E334" s="174"/>
      <c r="F334" s="206"/>
      <c r="G334" s="207"/>
    </row>
    <row r="335" spans="1:7" ht="27.6" x14ac:dyDescent="0.3">
      <c r="A335" s="478"/>
      <c r="B335" s="479"/>
      <c r="C335" s="158" t="s">
        <v>601</v>
      </c>
      <c r="D335" s="158" t="s">
        <v>802</v>
      </c>
      <c r="E335" s="174" t="s">
        <v>603</v>
      </c>
      <c r="F335" s="206">
        <f>'Полный ассортимент мебели'!H780</f>
        <v>30800</v>
      </c>
      <c r="G335" s="207">
        <f>F335-(F335*G3/100)</f>
        <v>30800</v>
      </c>
    </row>
    <row r="336" spans="1:7" ht="27.6" x14ac:dyDescent="0.3">
      <c r="A336" s="478"/>
      <c r="B336" s="479"/>
      <c r="C336" s="158" t="s">
        <v>604</v>
      </c>
      <c r="D336" s="158" t="s">
        <v>802</v>
      </c>
      <c r="E336" s="174" t="s">
        <v>605</v>
      </c>
      <c r="F336" s="206">
        <f>'Полный ассортимент мебели'!H783</f>
        <v>34700</v>
      </c>
      <c r="G336" s="207">
        <f>F336-(F336*G3/100)</f>
        <v>34700</v>
      </c>
    </row>
    <row r="337" spans="1:7" x14ac:dyDescent="0.3">
      <c r="A337" s="478"/>
      <c r="B337" s="479"/>
      <c r="C337" s="158"/>
      <c r="D337" s="158"/>
      <c r="E337" s="174"/>
      <c r="F337" s="206"/>
      <c r="G337" s="207"/>
    </row>
    <row r="338" spans="1:7" ht="27.6" x14ac:dyDescent="0.3">
      <c r="A338" s="478"/>
      <c r="B338" s="479"/>
      <c r="C338" s="158" t="s">
        <v>606</v>
      </c>
      <c r="D338" s="158" t="s">
        <v>802</v>
      </c>
      <c r="E338" s="174" t="s">
        <v>607</v>
      </c>
      <c r="F338" s="206">
        <f>'Полный ассортимент мебели'!H781</f>
        <v>45800</v>
      </c>
      <c r="G338" s="207">
        <f>F338-(F338*G3/100)</f>
        <v>45800</v>
      </c>
    </row>
    <row r="339" spans="1:7" ht="27.6" x14ac:dyDescent="0.3">
      <c r="A339" s="478"/>
      <c r="B339" s="479"/>
      <c r="C339" s="158" t="s">
        <v>608</v>
      </c>
      <c r="D339" s="158" t="s">
        <v>802</v>
      </c>
      <c r="E339" s="174" t="s">
        <v>609</v>
      </c>
      <c r="F339" s="206">
        <f>'Полный ассортимент мебели'!H784</f>
        <v>49700</v>
      </c>
      <c r="G339" s="207">
        <f>F339-(F339*G3/100)</f>
        <v>49700</v>
      </c>
    </row>
    <row r="340" spans="1:7" x14ac:dyDescent="0.3">
      <c r="A340" s="478"/>
      <c r="B340" s="479"/>
      <c r="C340" s="158"/>
      <c r="D340" s="158"/>
      <c r="E340" s="174"/>
      <c r="F340" s="206"/>
      <c r="G340" s="207"/>
    </row>
    <row r="341" spans="1:7" ht="15" thickBot="1" x14ac:dyDescent="0.35">
      <c r="A341" s="480"/>
      <c r="B341" s="481"/>
      <c r="C341" s="159" t="s">
        <v>610</v>
      </c>
      <c r="D341" s="159" t="s">
        <v>802</v>
      </c>
      <c r="E341" s="178" t="s">
        <v>611</v>
      </c>
      <c r="F341" s="215">
        <f>'Полный ассортимент мебели'!H786</f>
        <v>32100</v>
      </c>
      <c r="G341" s="216">
        <f>F341-(F341*G3/100)</f>
        <v>32100</v>
      </c>
    </row>
    <row r="342" spans="1:7" x14ac:dyDescent="0.3">
      <c r="C342" s="157"/>
      <c r="D342" s="200"/>
      <c r="E342" s="179"/>
      <c r="F342" s="202"/>
      <c r="G342" s="202"/>
    </row>
    <row r="343" spans="1:7" x14ac:dyDescent="0.3">
      <c r="C343" s="157"/>
      <c r="D343" s="200"/>
      <c r="E343" s="179"/>
      <c r="F343" s="202"/>
      <c r="G343" s="202"/>
    </row>
    <row r="344" spans="1:7" x14ac:dyDescent="0.3">
      <c r="C344" s="157"/>
      <c r="D344" s="200"/>
      <c r="E344" s="179"/>
      <c r="F344" s="202"/>
      <c r="G344" s="202"/>
    </row>
    <row r="345" spans="1:7" x14ac:dyDescent="0.3">
      <c r="C345" s="157"/>
      <c r="D345" s="200"/>
      <c r="E345" s="179"/>
      <c r="F345" s="202"/>
      <c r="G345" s="202"/>
    </row>
    <row r="346" spans="1:7" x14ac:dyDescent="0.3">
      <c r="C346" s="157"/>
      <c r="D346" s="200"/>
      <c r="E346" s="179"/>
      <c r="F346" s="202"/>
      <c r="G346" s="202"/>
    </row>
    <row r="347" spans="1:7" x14ac:dyDescent="0.3">
      <c r="C347" s="157"/>
      <c r="D347" s="200"/>
      <c r="E347" s="179"/>
      <c r="F347" s="202"/>
      <c r="G347" s="202"/>
    </row>
    <row r="348" spans="1:7" x14ac:dyDescent="0.3">
      <c r="C348" s="157"/>
      <c r="D348" s="200"/>
      <c r="E348" s="179"/>
      <c r="F348" s="202"/>
      <c r="G348" s="202"/>
    </row>
    <row r="349" spans="1:7" x14ac:dyDescent="0.3">
      <c r="C349" s="157"/>
      <c r="D349" s="200"/>
      <c r="E349" s="179"/>
      <c r="F349" s="202"/>
      <c r="G349" s="202"/>
    </row>
    <row r="350" spans="1:7" x14ac:dyDescent="0.3">
      <c r="C350" s="157"/>
      <c r="D350" s="200"/>
      <c r="E350" s="179"/>
      <c r="F350" s="202"/>
      <c r="G350" s="202"/>
    </row>
    <row r="351" spans="1:7" x14ac:dyDescent="0.3">
      <c r="C351" s="157"/>
      <c r="D351" s="200"/>
      <c r="E351" s="179"/>
      <c r="F351" s="202"/>
      <c r="G351" s="202"/>
    </row>
    <row r="352" spans="1:7" x14ac:dyDescent="0.3">
      <c r="C352" s="157"/>
      <c r="D352" s="200"/>
      <c r="E352" s="179"/>
      <c r="F352" s="202"/>
      <c r="G352" s="202"/>
    </row>
    <row r="353" spans="3:7" x14ac:dyDescent="0.3">
      <c r="C353" s="157"/>
      <c r="D353" s="200"/>
      <c r="E353" s="179"/>
      <c r="F353" s="202"/>
      <c r="G353" s="202"/>
    </row>
    <row r="354" spans="3:7" x14ac:dyDescent="0.3">
      <c r="C354" s="157"/>
      <c r="D354" s="200"/>
      <c r="E354" s="179"/>
      <c r="F354" s="202"/>
      <c r="G354" s="202"/>
    </row>
    <row r="355" spans="3:7" x14ac:dyDescent="0.3">
      <c r="C355" s="157"/>
      <c r="D355" s="200"/>
      <c r="E355" s="179"/>
      <c r="F355" s="202"/>
      <c r="G355" s="202"/>
    </row>
    <row r="356" spans="3:7" x14ac:dyDescent="0.3">
      <c r="C356" s="157"/>
      <c r="D356" s="200"/>
      <c r="E356" s="179"/>
      <c r="F356" s="202"/>
      <c r="G356" s="202"/>
    </row>
    <row r="357" spans="3:7" x14ac:dyDescent="0.3">
      <c r="C357" s="157"/>
      <c r="D357" s="200"/>
      <c r="E357" s="179"/>
      <c r="F357" s="202"/>
      <c r="G357" s="202"/>
    </row>
    <row r="358" spans="3:7" x14ac:dyDescent="0.3">
      <c r="C358" s="157"/>
      <c r="D358" s="200"/>
      <c r="E358" s="179"/>
      <c r="F358" s="202"/>
      <c r="G358" s="202"/>
    </row>
    <row r="359" spans="3:7" x14ac:dyDescent="0.3">
      <c r="C359" s="157"/>
      <c r="D359" s="200"/>
      <c r="E359" s="179"/>
      <c r="F359" s="202"/>
      <c r="G359" s="202"/>
    </row>
    <row r="360" spans="3:7" x14ac:dyDescent="0.3">
      <c r="C360" s="157"/>
      <c r="D360" s="157"/>
      <c r="E360" s="179"/>
      <c r="F360" s="202"/>
      <c r="G360" s="202"/>
    </row>
    <row r="361" spans="3:7" x14ac:dyDescent="0.3">
      <c r="C361" s="157"/>
      <c r="D361" s="157"/>
      <c r="E361" s="179"/>
      <c r="F361" s="202"/>
      <c r="G361" s="202"/>
    </row>
    <row r="362" spans="3:7" x14ac:dyDescent="0.3">
      <c r="C362" s="157"/>
      <c r="D362" s="157"/>
      <c r="E362" s="179"/>
      <c r="F362" s="202"/>
      <c r="G362" s="202"/>
    </row>
    <row r="363" spans="3:7" x14ac:dyDescent="0.3">
      <c r="C363" s="157"/>
      <c r="D363" s="157"/>
      <c r="E363" s="179"/>
      <c r="F363" s="202"/>
      <c r="G363" s="202"/>
    </row>
    <row r="364" spans="3:7" x14ac:dyDescent="0.3">
      <c r="C364" s="157"/>
      <c r="D364" s="157"/>
      <c r="E364" s="179"/>
      <c r="F364" s="202"/>
      <c r="G364" s="202"/>
    </row>
    <row r="365" spans="3:7" x14ac:dyDescent="0.3">
      <c r="C365" s="157"/>
      <c r="D365" s="157"/>
      <c r="E365" s="179"/>
      <c r="F365" s="202"/>
      <c r="G365" s="202"/>
    </row>
    <row r="366" spans="3:7" x14ac:dyDescent="0.3">
      <c r="C366" s="157"/>
      <c r="D366" s="157"/>
      <c r="E366" s="179"/>
      <c r="F366" s="202"/>
      <c r="G366" s="202"/>
    </row>
    <row r="367" spans="3:7" x14ac:dyDescent="0.3">
      <c r="C367" s="157"/>
      <c r="D367" s="157"/>
      <c r="E367" s="179"/>
      <c r="F367" s="202"/>
      <c r="G367" s="202"/>
    </row>
    <row r="368" spans="3:7" x14ac:dyDescent="0.3">
      <c r="C368" s="157"/>
      <c r="D368" s="157"/>
      <c r="E368" s="179"/>
      <c r="F368" s="202"/>
      <c r="G368" s="202"/>
    </row>
    <row r="369" spans="3:7" x14ac:dyDescent="0.3">
      <c r="C369" s="157"/>
      <c r="D369" s="157"/>
      <c r="E369" s="179"/>
      <c r="F369" s="202"/>
      <c r="G369" s="202"/>
    </row>
    <row r="370" spans="3:7" x14ac:dyDescent="0.3">
      <c r="C370" s="157"/>
      <c r="D370" s="157"/>
      <c r="E370" s="179"/>
      <c r="F370" s="202"/>
      <c r="G370" s="202"/>
    </row>
    <row r="371" spans="3:7" x14ac:dyDescent="0.3">
      <c r="C371" s="157"/>
      <c r="D371" s="157"/>
      <c r="E371" s="179"/>
      <c r="F371" s="202"/>
      <c r="G371" s="202"/>
    </row>
    <row r="372" spans="3:7" x14ac:dyDescent="0.3">
      <c r="C372" s="157"/>
      <c r="D372" s="157"/>
      <c r="E372" s="179"/>
      <c r="F372" s="202"/>
      <c r="G372" s="202"/>
    </row>
    <row r="373" spans="3:7" x14ac:dyDescent="0.3">
      <c r="C373" s="157"/>
      <c r="D373" s="157"/>
      <c r="E373" s="179"/>
      <c r="F373" s="202"/>
      <c r="G373" s="202"/>
    </row>
    <row r="374" spans="3:7" x14ac:dyDescent="0.3">
      <c r="C374" s="157"/>
      <c r="D374" s="157"/>
      <c r="E374" s="179"/>
      <c r="F374" s="202"/>
      <c r="G374" s="202"/>
    </row>
    <row r="375" spans="3:7" x14ac:dyDescent="0.3">
      <c r="C375" s="157"/>
      <c r="D375" s="157"/>
      <c r="E375" s="179"/>
      <c r="F375" s="202"/>
      <c r="G375" s="202"/>
    </row>
    <row r="376" spans="3:7" x14ac:dyDescent="0.3">
      <c r="C376" s="157"/>
      <c r="D376" s="157"/>
      <c r="E376" s="179"/>
      <c r="F376" s="202"/>
      <c r="G376" s="202"/>
    </row>
    <row r="377" spans="3:7" x14ac:dyDescent="0.3">
      <c r="C377" s="157"/>
      <c r="D377" s="157"/>
      <c r="E377" s="157"/>
      <c r="F377" s="202"/>
      <c r="G377" s="202"/>
    </row>
    <row r="378" spans="3:7" x14ac:dyDescent="0.3">
      <c r="C378" s="157"/>
      <c r="D378" s="157"/>
      <c r="E378" s="157"/>
      <c r="F378" s="202"/>
      <c r="G378" s="202"/>
    </row>
    <row r="379" spans="3:7" x14ac:dyDescent="0.3">
      <c r="C379" s="157"/>
      <c r="D379" s="157"/>
      <c r="E379" s="157"/>
      <c r="F379" s="202"/>
      <c r="G379" s="202"/>
    </row>
    <row r="380" spans="3:7" x14ac:dyDescent="0.3">
      <c r="C380" s="157"/>
      <c r="D380" s="157"/>
      <c r="E380" s="157"/>
      <c r="F380" s="202"/>
      <c r="G380" s="202"/>
    </row>
    <row r="381" spans="3:7" x14ac:dyDescent="0.3">
      <c r="C381" s="157"/>
      <c r="D381" s="157"/>
      <c r="E381" s="157"/>
      <c r="F381" s="202"/>
      <c r="G381" s="202"/>
    </row>
    <row r="382" spans="3:7" x14ac:dyDescent="0.3">
      <c r="C382" s="157"/>
      <c r="D382" s="157"/>
      <c r="E382" s="157"/>
      <c r="F382" s="202"/>
      <c r="G382" s="202"/>
    </row>
    <row r="383" spans="3:7" x14ac:dyDescent="0.3">
      <c r="C383" s="157"/>
      <c r="D383" s="157"/>
      <c r="E383" s="157"/>
      <c r="F383" s="202"/>
      <c r="G383" s="202"/>
    </row>
    <row r="384" spans="3:7" x14ac:dyDescent="0.3">
      <c r="C384" s="157"/>
      <c r="D384" s="157"/>
      <c r="E384" s="157"/>
      <c r="F384" s="202"/>
      <c r="G384" s="202"/>
    </row>
    <row r="385" spans="3:7" x14ac:dyDescent="0.3">
      <c r="C385" s="157"/>
      <c r="D385" s="157"/>
      <c r="E385" s="157"/>
      <c r="F385" s="202"/>
      <c r="G385" s="202"/>
    </row>
    <row r="386" spans="3:7" x14ac:dyDescent="0.3">
      <c r="C386" s="157"/>
      <c r="D386" s="157"/>
      <c r="E386" s="157"/>
      <c r="F386" s="202"/>
      <c r="G386" s="202"/>
    </row>
    <row r="387" spans="3:7" x14ac:dyDescent="0.3">
      <c r="C387" s="157"/>
      <c r="D387" s="157"/>
      <c r="E387" s="157"/>
      <c r="F387" s="202"/>
      <c r="G387" s="202"/>
    </row>
    <row r="388" spans="3:7" x14ac:dyDescent="0.3">
      <c r="C388" s="157"/>
      <c r="D388" s="157"/>
      <c r="E388" s="157"/>
      <c r="F388" s="202"/>
      <c r="G388" s="202"/>
    </row>
    <row r="389" spans="3:7" x14ac:dyDescent="0.3">
      <c r="C389" s="157"/>
      <c r="D389" s="157"/>
      <c r="E389" s="157"/>
      <c r="F389" s="202"/>
      <c r="G389" s="202"/>
    </row>
    <row r="390" spans="3:7" x14ac:dyDescent="0.3">
      <c r="C390" s="157"/>
      <c r="D390" s="157"/>
      <c r="E390" s="157"/>
      <c r="F390" s="202"/>
      <c r="G390" s="202"/>
    </row>
    <row r="391" spans="3:7" x14ac:dyDescent="0.3">
      <c r="C391" s="157"/>
      <c r="D391" s="157"/>
      <c r="E391" s="157"/>
      <c r="F391" s="202"/>
      <c r="G391" s="202"/>
    </row>
    <row r="392" spans="3:7" x14ac:dyDescent="0.3">
      <c r="C392" s="157"/>
      <c r="D392" s="157"/>
      <c r="E392" s="157"/>
      <c r="F392" s="202"/>
      <c r="G392" s="202"/>
    </row>
    <row r="393" spans="3:7" x14ac:dyDescent="0.3">
      <c r="C393" s="157"/>
      <c r="D393" s="157"/>
      <c r="E393" s="157"/>
      <c r="F393" s="202"/>
      <c r="G393" s="202"/>
    </row>
    <row r="394" spans="3:7" x14ac:dyDescent="0.3">
      <c r="C394" s="157"/>
      <c r="D394" s="157"/>
      <c r="E394" s="157"/>
      <c r="F394" s="202"/>
      <c r="G394" s="202"/>
    </row>
    <row r="395" spans="3:7" x14ac:dyDescent="0.3">
      <c r="C395" s="157"/>
      <c r="D395" s="157"/>
      <c r="E395" s="157"/>
      <c r="F395" s="202"/>
      <c r="G395" s="202"/>
    </row>
    <row r="396" spans="3:7" x14ac:dyDescent="0.3">
      <c r="C396" s="157"/>
      <c r="D396" s="157"/>
      <c r="E396" s="157"/>
      <c r="F396" s="202"/>
      <c r="G396" s="202"/>
    </row>
    <row r="397" spans="3:7" x14ac:dyDescent="0.3">
      <c r="C397" s="157"/>
      <c r="D397" s="157"/>
      <c r="E397" s="157"/>
      <c r="F397" s="202"/>
      <c r="G397" s="202"/>
    </row>
    <row r="398" spans="3:7" x14ac:dyDescent="0.3">
      <c r="C398" s="157"/>
      <c r="D398" s="157"/>
      <c r="E398" s="157"/>
      <c r="F398" s="202"/>
      <c r="G398" s="202"/>
    </row>
    <row r="399" spans="3:7" x14ac:dyDescent="0.3">
      <c r="C399" s="157"/>
      <c r="D399" s="157"/>
      <c r="E399" s="157"/>
      <c r="F399" s="202"/>
      <c r="G399" s="202"/>
    </row>
    <row r="400" spans="3:7" x14ac:dyDescent="0.3">
      <c r="C400" s="157"/>
      <c r="D400" s="157"/>
      <c r="E400" s="157"/>
      <c r="F400" s="202"/>
      <c r="G400" s="202"/>
    </row>
    <row r="401" spans="3:7" x14ac:dyDescent="0.3">
      <c r="C401" s="157"/>
      <c r="D401" s="157"/>
      <c r="E401" s="157"/>
      <c r="F401" s="202"/>
      <c r="G401" s="202"/>
    </row>
    <row r="402" spans="3:7" x14ac:dyDescent="0.3">
      <c r="C402" s="157"/>
      <c r="D402" s="157"/>
      <c r="E402" s="157"/>
      <c r="F402" s="202"/>
      <c r="G402" s="202"/>
    </row>
    <row r="403" spans="3:7" x14ac:dyDescent="0.3">
      <c r="C403" s="157"/>
      <c r="D403" s="157"/>
      <c r="E403" s="157"/>
      <c r="F403" s="202"/>
      <c r="G403" s="202"/>
    </row>
    <row r="404" spans="3:7" x14ac:dyDescent="0.3">
      <c r="C404" s="157"/>
      <c r="D404" s="157"/>
      <c r="E404" s="157"/>
      <c r="F404" s="202"/>
      <c r="G404" s="202"/>
    </row>
    <row r="405" spans="3:7" x14ac:dyDescent="0.3">
      <c r="C405" s="157"/>
      <c r="D405" s="157"/>
      <c r="E405" s="157"/>
      <c r="F405" s="202"/>
      <c r="G405" s="202"/>
    </row>
    <row r="406" spans="3:7" x14ac:dyDescent="0.3">
      <c r="C406" s="157"/>
      <c r="D406" s="157"/>
      <c r="E406" s="157"/>
      <c r="F406" s="202"/>
      <c r="G406" s="202"/>
    </row>
    <row r="407" spans="3:7" x14ac:dyDescent="0.3">
      <c r="C407" s="157"/>
      <c r="D407" s="157"/>
      <c r="E407" s="157"/>
      <c r="F407" s="202"/>
      <c r="G407" s="202"/>
    </row>
    <row r="408" spans="3:7" x14ac:dyDescent="0.3">
      <c r="C408" s="157"/>
      <c r="D408" s="157"/>
      <c r="E408" s="157"/>
      <c r="F408" s="202"/>
      <c r="G408" s="202"/>
    </row>
    <row r="409" spans="3:7" x14ac:dyDescent="0.3">
      <c r="C409" s="157"/>
      <c r="D409" s="157"/>
      <c r="E409" s="157"/>
      <c r="F409" s="202"/>
      <c r="G409" s="202"/>
    </row>
    <row r="410" spans="3:7" x14ac:dyDescent="0.3">
      <c r="C410" s="157"/>
      <c r="D410" s="157"/>
      <c r="E410" s="157"/>
      <c r="F410" s="202"/>
      <c r="G410" s="202"/>
    </row>
    <row r="411" spans="3:7" x14ac:dyDescent="0.3">
      <c r="C411" s="157"/>
      <c r="D411" s="157"/>
      <c r="E411" s="157"/>
      <c r="F411" s="202"/>
      <c r="G411" s="202"/>
    </row>
    <row r="412" spans="3:7" x14ac:dyDescent="0.3">
      <c r="C412" s="157"/>
      <c r="D412" s="157"/>
      <c r="E412" s="157"/>
      <c r="F412" s="202"/>
      <c r="G412" s="202"/>
    </row>
    <row r="413" spans="3:7" x14ac:dyDescent="0.3">
      <c r="C413" s="157"/>
      <c r="D413" s="157"/>
      <c r="E413" s="157"/>
      <c r="F413" s="202"/>
      <c r="G413" s="202"/>
    </row>
    <row r="414" spans="3:7" x14ac:dyDescent="0.3">
      <c r="C414" s="157"/>
      <c r="D414" s="157"/>
      <c r="E414" s="157"/>
      <c r="F414" s="202"/>
      <c r="G414" s="202"/>
    </row>
    <row r="415" spans="3:7" x14ac:dyDescent="0.3">
      <c r="C415" s="157"/>
      <c r="D415" s="157"/>
      <c r="E415" s="157"/>
      <c r="F415" s="202"/>
      <c r="G415" s="202"/>
    </row>
    <row r="416" spans="3:7" x14ac:dyDescent="0.3">
      <c r="C416" s="157"/>
      <c r="D416" s="157"/>
      <c r="E416" s="157"/>
      <c r="F416" s="202"/>
      <c r="G416" s="202"/>
    </row>
    <row r="417" spans="3:7" x14ac:dyDescent="0.3">
      <c r="C417" s="157"/>
      <c r="D417" s="157"/>
      <c r="E417" s="157"/>
      <c r="F417" s="202"/>
      <c r="G417" s="202"/>
    </row>
    <row r="418" spans="3:7" x14ac:dyDescent="0.3">
      <c r="C418" s="157"/>
      <c r="D418" s="157"/>
      <c r="E418" s="157"/>
      <c r="F418" s="202"/>
      <c r="G418" s="202"/>
    </row>
    <row r="419" spans="3:7" x14ac:dyDescent="0.3">
      <c r="C419" s="157"/>
      <c r="D419" s="157"/>
      <c r="E419" s="157"/>
      <c r="F419" s="202"/>
      <c r="G419" s="202"/>
    </row>
    <row r="420" spans="3:7" x14ac:dyDescent="0.3">
      <c r="C420" s="157"/>
      <c r="D420" s="157"/>
      <c r="E420" s="157"/>
      <c r="F420" s="202"/>
      <c r="G420" s="202"/>
    </row>
    <row r="421" spans="3:7" x14ac:dyDescent="0.3">
      <c r="C421" s="157"/>
      <c r="D421" s="157"/>
      <c r="E421" s="157"/>
      <c r="F421" s="202"/>
      <c r="G421" s="202"/>
    </row>
    <row r="422" spans="3:7" x14ac:dyDescent="0.3">
      <c r="C422" s="157"/>
      <c r="D422" s="157"/>
      <c r="E422" s="157"/>
      <c r="F422" s="202"/>
      <c r="G422" s="202"/>
    </row>
    <row r="423" spans="3:7" x14ac:dyDescent="0.3">
      <c r="C423" s="157"/>
      <c r="D423" s="157"/>
      <c r="E423" s="157"/>
      <c r="F423" s="202"/>
      <c r="G423" s="202"/>
    </row>
    <row r="424" spans="3:7" x14ac:dyDescent="0.3">
      <c r="C424" s="157"/>
      <c r="D424" s="157"/>
      <c r="E424" s="157"/>
      <c r="F424" s="202"/>
      <c r="G424" s="202"/>
    </row>
    <row r="425" spans="3:7" x14ac:dyDescent="0.3">
      <c r="C425" s="157"/>
      <c r="D425" s="157"/>
      <c r="E425" s="157"/>
      <c r="F425" s="202"/>
      <c r="G425" s="202"/>
    </row>
    <row r="426" spans="3:7" x14ac:dyDescent="0.3">
      <c r="C426" s="157"/>
      <c r="D426" s="157"/>
      <c r="E426" s="157"/>
      <c r="F426" s="202"/>
      <c r="G426" s="202"/>
    </row>
    <row r="427" spans="3:7" x14ac:dyDescent="0.3">
      <c r="C427" s="157"/>
      <c r="D427" s="157"/>
      <c r="E427" s="157"/>
      <c r="F427" s="202"/>
      <c r="G427" s="202"/>
    </row>
    <row r="428" spans="3:7" x14ac:dyDescent="0.3">
      <c r="C428" s="157"/>
      <c r="D428" s="157"/>
      <c r="E428" s="157"/>
      <c r="F428" s="202"/>
      <c r="G428" s="202"/>
    </row>
    <row r="429" spans="3:7" x14ac:dyDescent="0.3">
      <c r="C429" s="157"/>
      <c r="D429" s="157"/>
      <c r="E429" s="157"/>
      <c r="F429" s="202"/>
      <c r="G429" s="202"/>
    </row>
    <row r="430" spans="3:7" x14ac:dyDescent="0.3">
      <c r="C430" s="157"/>
      <c r="D430" s="157"/>
      <c r="E430" s="157"/>
      <c r="F430" s="202"/>
      <c r="G430" s="202"/>
    </row>
    <row r="431" spans="3:7" x14ac:dyDescent="0.3">
      <c r="C431" s="157"/>
      <c r="D431" s="157"/>
      <c r="E431" s="157"/>
      <c r="F431" s="202"/>
      <c r="G431" s="202"/>
    </row>
    <row r="432" spans="3:7" x14ac:dyDescent="0.3">
      <c r="C432" s="157"/>
      <c r="D432" s="157"/>
      <c r="E432" s="157"/>
      <c r="F432" s="202"/>
      <c r="G432" s="202"/>
    </row>
    <row r="433" spans="3:7" x14ac:dyDescent="0.3">
      <c r="C433" s="157"/>
      <c r="D433" s="157"/>
      <c r="E433" s="157"/>
      <c r="F433" s="202"/>
      <c r="G433" s="202"/>
    </row>
    <row r="434" spans="3:7" x14ac:dyDescent="0.3">
      <c r="C434" s="157"/>
      <c r="D434" s="157"/>
      <c r="E434" s="157"/>
      <c r="F434" s="202"/>
      <c r="G434" s="202"/>
    </row>
    <row r="435" spans="3:7" x14ac:dyDescent="0.3">
      <c r="C435" s="157"/>
      <c r="D435" s="157"/>
      <c r="E435" s="157"/>
      <c r="F435" s="202"/>
      <c r="G435" s="202"/>
    </row>
    <row r="436" spans="3:7" x14ac:dyDescent="0.3">
      <c r="C436" s="157"/>
      <c r="D436" s="157"/>
      <c r="E436" s="157"/>
      <c r="F436" s="202"/>
      <c r="G436" s="202"/>
    </row>
    <row r="437" spans="3:7" x14ac:dyDescent="0.3">
      <c r="C437" s="157"/>
      <c r="D437" s="157"/>
      <c r="E437" s="157"/>
      <c r="F437" s="202"/>
      <c r="G437" s="202"/>
    </row>
    <row r="438" spans="3:7" x14ac:dyDescent="0.3">
      <c r="C438" s="157"/>
      <c r="D438" s="157"/>
      <c r="E438" s="157"/>
      <c r="F438" s="202"/>
      <c r="G438" s="202"/>
    </row>
    <row r="439" spans="3:7" x14ac:dyDescent="0.3">
      <c r="C439" s="157"/>
      <c r="D439" s="157"/>
      <c r="E439" s="157"/>
      <c r="F439" s="202"/>
      <c r="G439" s="202"/>
    </row>
    <row r="440" spans="3:7" x14ac:dyDescent="0.3">
      <c r="C440" s="157"/>
      <c r="D440" s="157"/>
      <c r="E440" s="157"/>
      <c r="F440" s="202"/>
      <c r="G440" s="202"/>
    </row>
    <row r="441" spans="3:7" x14ac:dyDescent="0.3">
      <c r="C441" s="157"/>
      <c r="D441" s="157"/>
      <c r="E441" s="157"/>
      <c r="F441" s="202"/>
      <c r="G441" s="202"/>
    </row>
    <row r="442" spans="3:7" x14ac:dyDescent="0.3">
      <c r="C442" s="157"/>
      <c r="D442" s="157"/>
      <c r="E442" s="157"/>
      <c r="F442" s="202"/>
      <c r="G442" s="202"/>
    </row>
    <row r="443" spans="3:7" x14ac:dyDescent="0.3">
      <c r="C443" s="157"/>
      <c r="D443" s="157"/>
      <c r="E443" s="157"/>
      <c r="F443" s="202"/>
      <c r="G443" s="202"/>
    </row>
    <row r="444" spans="3:7" x14ac:dyDescent="0.3">
      <c r="C444" s="157"/>
      <c r="D444" s="157"/>
      <c r="E444" s="157"/>
      <c r="F444" s="202"/>
      <c r="G444" s="202"/>
    </row>
    <row r="445" spans="3:7" x14ac:dyDescent="0.3">
      <c r="C445" s="157"/>
      <c r="D445" s="157"/>
      <c r="E445" s="157"/>
      <c r="F445" s="202"/>
      <c r="G445" s="202"/>
    </row>
    <row r="446" spans="3:7" x14ac:dyDescent="0.3">
      <c r="C446" s="157"/>
      <c r="D446" s="157"/>
      <c r="E446" s="157"/>
      <c r="F446" s="202"/>
      <c r="G446" s="202"/>
    </row>
    <row r="447" spans="3:7" x14ac:dyDescent="0.3">
      <c r="C447" s="157"/>
      <c r="D447" s="157"/>
      <c r="E447" s="157"/>
      <c r="F447" s="202"/>
      <c r="G447" s="202"/>
    </row>
    <row r="448" spans="3:7" x14ac:dyDescent="0.3">
      <c r="C448" s="157"/>
      <c r="D448" s="157"/>
      <c r="E448" s="157"/>
      <c r="F448" s="202"/>
      <c r="G448" s="202"/>
    </row>
    <row r="449" spans="3:7" x14ac:dyDescent="0.3">
      <c r="C449" s="157"/>
      <c r="D449" s="157"/>
      <c r="E449" s="157"/>
      <c r="F449" s="202"/>
      <c r="G449" s="202"/>
    </row>
    <row r="450" spans="3:7" x14ac:dyDescent="0.3">
      <c r="C450" s="157"/>
      <c r="D450" s="157"/>
      <c r="E450" s="157"/>
      <c r="F450" s="202"/>
      <c r="G450" s="202"/>
    </row>
    <row r="451" spans="3:7" x14ac:dyDescent="0.3">
      <c r="C451" s="157"/>
      <c r="D451" s="157"/>
      <c r="E451" s="157"/>
      <c r="F451" s="202"/>
      <c r="G451" s="202"/>
    </row>
    <row r="452" spans="3:7" x14ac:dyDescent="0.3">
      <c r="C452" s="157"/>
      <c r="D452" s="157"/>
      <c r="E452" s="157"/>
      <c r="F452" s="202"/>
      <c r="G452" s="202"/>
    </row>
    <row r="453" spans="3:7" x14ac:dyDescent="0.3">
      <c r="C453" s="157"/>
      <c r="D453" s="157"/>
      <c r="E453" s="157"/>
      <c r="F453" s="202"/>
      <c r="G453" s="202"/>
    </row>
    <row r="454" spans="3:7" x14ac:dyDescent="0.3">
      <c r="C454" s="157"/>
      <c r="D454" s="157"/>
      <c r="E454" s="157"/>
      <c r="F454" s="202"/>
      <c r="G454" s="202"/>
    </row>
    <row r="455" spans="3:7" x14ac:dyDescent="0.3">
      <c r="C455" s="157"/>
      <c r="D455" s="157"/>
      <c r="E455" s="157"/>
      <c r="F455" s="202"/>
      <c r="G455" s="202"/>
    </row>
    <row r="456" spans="3:7" x14ac:dyDescent="0.3">
      <c r="C456" s="157"/>
      <c r="D456" s="157"/>
      <c r="E456" s="157"/>
      <c r="F456" s="202"/>
      <c r="G456" s="202"/>
    </row>
    <row r="457" spans="3:7" x14ac:dyDescent="0.3">
      <c r="C457" s="157"/>
      <c r="D457" s="157"/>
      <c r="E457" s="157"/>
      <c r="F457" s="202"/>
      <c r="G457" s="202"/>
    </row>
    <row r="458" spans="3:7" x14ac:dyDescent="0.3">
      <c r="C458" s="157"/>
      <c r="D458" s="157"/>
      <c r="E458" s="157"/>
      <c r="F458" s="202"/>
      <c r="G458" s="202"/>
    </row>
    <row r="459" spans="3:7" x14ac:dyDescent="0.3">
      <c r="C459" s="157"/>
      <c r="D459" s="157"/>
      <c r="E459" s="157"/>
      <c r="F459" s="202"/>
      <c r="G459" s="202"/>
    </row>
    <row r="460" spans="3:7" x14ac:dyDescent="0.3">
      <c r="C460" s="157"/>
      <c r="D460" s="157"/>
      <c r="E460" s="157"/>
      <c r="F460" s="202"/>
      <c r="G460" s="202"/>
    </row>
    <row r="461" spans="3:7" x14ac:dyDescent="0.3">
      <c r="C461" s="157"/>
      <c r="D461" s="157"/>
      <c r="E461" s="157"/>
      <c r="F461" s="202"/>
      <c r="G461" s="202"/>
    </row>
    <row r="462" spans="3:7" x14ac:dyDescent="0.3">
      <c r="C462" s="157"/>
      <c r="D462" s="157"/>
      <c r="E462" s="157"/>
      <c r="F462" s="202"/>
      <c r="G462" s="202"/>
    </row>
    <row r="463" spans="3:7" x14ac:dyDescent="0.3">
      <c r="C463" s="157"/>
      <c r="D463" s="157"/>
      <c r="E463" s="157"/>
      <c r="F463" s="202"/>
      <c r="G463" s="202"/>
    </row>
    <row r="464" spans="3:7" x14ac:dyDescent="0.3">
      <c r="C464" s="157"/>
      <c r="D464" s="157"/>
      <c r="E464" s="157"/>
      <c r="F464" s="202"/>
      <c r="G464" s="202"/>
    </row>
    <row r="465" spans="3:7" x14ac:dyDescent="0.3">
      <c r="C465" s="157"/>
      <c r="D465" s="157"/>
      <c r="E465" s="157"/>
      <c r="F465" s="202"/>
      <c r="G465" s="202"/>
    </row>
    <row r="466" spans="3:7" x14ac:dyDescent="0.3">
      <c r="C466" s="157"/>
      <c r="D466" s="157"/>
      <c r="E466" s="157"/>
      <c r="F466" s="202"/>
      <c r="G466" s="202"/>
    </row>
    <row r="467" spans="3:7" x14ac:dyDescent="0.3">
      <c r="C467" s="157"/>
      <c r="D467" s="157"/>
      <c r="E467" s="157"/>
      <c r="F467" s="202"/>
      <c r="G467" s="202"/>
    </row>
    <row r="468" spans="3:7" x14ac:dyDescent="0.3">
      <c r="C468" s="157"/>
      <c r="D468" s="157"/>
      <c r="E468" s="157"/>
      <c r="F468" s="202"/>
      <c r="G468" s="202"/>
    </row>
    <row r="469" spans="3:7" x14ac:dyDescent="0.3">
      <c r="C469" s="157"/>
      <c r="D469" s="157"/>
      <c r="E469" s="157"/>
      <c r="F469" s="202"/>
      <c r="G469" s="202"/>
    </row>
    <row r="470" spans="3:7" x14ac:dyDescent="0.3">
      <c r="C470" s="157"/>
      <c r="D470" s="157"/>
      <c r="E470" s="157"/>
      <c r="F470" s="202"/>
      <c r="G470" s="202"/>
    </row>
    <row r="471" spans="3:7" x14ac:dyDescent="0.3">
      <c r="C471" s="157"/>
      <c r="D471" s="157"/>
      <c r="E471" s="157"/>
      <c r="F471" s="202"/>
      <c r="G471" s="202"/>
    </row>
    <row r="472" spans="3:7" x14ac:dyDescent="0.3">
      <c r="C472" s="157"/>
      <c r="D472" s="157"/>
      <c r="E472" s="157"/>
      <c r="F472" s="202"/>
      <c r="G472" s="202"/>
    </row>
    <row r="473" spans="3:7" x14ac:dyDescent="0.3">
      <c r="C473" s="157"/>
      <c r="D473" s="157"/>
      <c r="E473" s="157"/>
      <c r="F473" s="202"/>
      <c r="G473" s="202"/>
    </row>
    <row r="474" spans="3:7" x14ac:dyDescent="0.3">
      <c r="C474" s="157"/>
      <c r="D474" s="157"/>
      <c r="E474" s="157"/>
      <c r="F474" s="202"/>
      <c r="G474" s="202"/>
    </row>
    <row r="475" spans="3:7" x14ac:dyDescent="0.3">
      <c r="C475" s="157"/>
      <c r="D475" s="157"/>
      <c r="E475" s="157"/>
      <c r="F475" s="202"/>
      <c r="G475" s="202"/>
    </row>
    <row r="476" spans="3:7" x14ac:dyDescent="0.3">
      <c r="C476" s="157"/>
      <c r="D476" s="157"/>
      <c r="E476" s="157"/>
      <c r="F476" s="202"/>
      <c r="G476" s="202"/>
    </row>
    <row r="477" spans="3:7" x14ac:dyDescent="0.3">
      <c r="C477" s="157"/>
      <c r="D477" s="157"/>
      <c r="E477" s="157"/>
      <c r="F477" s="202"/>
      <c r="G477" s="202"/>
    </row>
    <row r="478" spans="3:7" x14ac:dyDescent="0.3">
      <c r="C478" s="157"/>
      <c r="D478" s="157"/>
      <c r="E478" s="157"/>
      <c r="F478" s="202"/>
      <c r="G478" s="202"/>
    </row>
    <row r="479" spans="3:7" x14ac:dyDescent="0.3">
      <c r="C479" s="157"/>
      <c r="D479" s="157"/>
      <c r="E479" s="157"/>
      <c r="F479" s="202"/>
      <c r="G479" s="202"/>
    </row>
    <row r="480" spans="3:7" x14ac:dyDescent="0.3">
      <c r="C480" s="157"/>
      <c r="D480" s="157"/>
      <c r="E480" s="157"/>
      <c r="F480" s="202"/>
      <c r="G480" s="202"/>
    </row>
    <row r="481" spans="3:7" x14ac:dyDescent="0.3">
      <c r="C481" s="157"/>
      <c r="D481" s="157"/>
      <c r="E481" s="157"/>
      <c r="F481" s="202"/>
      <c r="G481" s="202"/>
    </row>
    <row r="482" spans="3:7" x14ac:dyDescent="0.3">
      <c r="C482" s="157"/>
      <c r="D482" s="157"/>
      <c r="E482" s="157"/>
      <c r="F482" s="202"/>
      <c r="G482" s="202"/>
    </row>
    <row r="483" spans="3:7" x14ac:dyDescent="0.3">
      <c r="C483" s="157"/>
      <c r="D483" s="157"/>
      <c r="E483" s="157"/>
      <c r="F483" s="202"/>
      <c r="G483" s="202"/>
    </row>
    <row r="484" spans="3:7" x14ac:dyDescent="0.3">
      <c r="C484" s="157"/>
      <c r="D484" s="157"/>
      <c r="E484" s="157"/>
      <c r="F484" s="157"/>
      <c r="G484" s="157"/>
    </row>
    <row r="485" spans="3:7" x14ac:dyDescent="0.3">
      <c r="C485" s="157"/>
      <c r="D485" s="157"/>
      <c r="E485" s="157"/>
      <c r="F485" s="157"/>
      <c r="G485" s="157"/>
    </row>
    <row r="486" spans="3:7" x14ac:dyDescent="0.3">
      <c r="C486" s="157"/>
      <c r="D486" s="157"/>
      <c r="E486" s="157"/>
      <c r="F486" s="157"/>
      <c r="G486" s="157"/>
    </row>
    <row r="487" spans="3:7" x14ac:dyDescent="0.3">
      <c r="C487" s="157"/>
      <c r="D487" s="157"/>
      <c r="E487" s="157"/>
      <c r="F487" s="157"/>
      <c r="G487" s="157"/>
    </row>
    <row r="488" spans="3:7" x14ac:dyDescent="0.3">
      <c r="C488" s="157"/>
      <c r="D488" s="157"/>
      <c r="E488" s="157"/>
      <c r="F488" s="157"/>
      <c r="G488" s="157"/>
    </row>
    <row r="489" spans="3:7" x14ac:dyDescent="0.3">
      <c r="C489" s="157"/>
      <c r="D489" s="157"/>
      <c r="E489" s="157"/>
      <c r="F489" s="157"/>
      <c r="G489" s="157"/>
    </row>
    <row r="490" spans="3:7" x14ac:dyDescent="0.3">
      <c r="C490" s="157"/>
      <c r="D490" s="157"/>
      <c r="E490" s="157"/>
      <c r="F490" s="157"/>
      <c r="G490" s="157"/>
    </row>
    <row r="491" spans="3:7" x14ac:dyDescent="0.3">
      <c r="C491" s="157"/>
      <c r="D491" s="157"/>
      <c r="E491" s="157"/>
      <c r="F491" s="157"/>
      <c r="G491" s="157"/>
    </row>
    <row r="492" spans="3:7" x14ac:dyDescent="0.3">
      <c r="C492" s="157"/>
      <c r="D492" s="157"/>
      <c r="E492" s="157"/>
      <c r="F492" s="157"/>
      <c r="G492" s="157"/>
    </row>
    <row r="493" spans="3:7" x14ac:dyDescent="0.3">
      <c r="C493" s="157"/>
      <c r="D493" s="157"/>
      <c r="E493" s="157"/>
      <c r="F493" s="157"/>
      <c r="G493" s="157"/>
    </row>
    <row r="494" spans="3:7" x14ac:dyDescent="0.3">
      <c r="C494" s="157"/>
      <c r="D494" s="157"/>
      <c r="E494" s="157"/>
      <c r="F494" s="157"/>
      <c r="G494" s="157"/>
    </row>
    <row r="495" spans="3:7" x14ac:dyDescent="0.3">
      <c r="C495" s="157"/>
      <c r="D495" s="157"/>
      <c r="E495" s="157"/>
      <c r="F495" s="157"/>
      <c r="G495" s="157"/>
    </row>
    <row r="496" spans="3:7" x14ac:dyDescent="0.3">
      <c r="C496" s="157"/>
      <c r="D496" s="157"/>
      <c r="E496" s="157"/>
      <c r="F496" s="157"/>
      <c r="G496" s="157"/>
    </row>
    <row r="497" spans="3:7" x14ac:dyDescent="0.3">
      <c r="C497" s="157"/>
      <c r="D497" s="157"/>
      <c r="E497" s="157"/>
      <c r="F497" s="157"/>
      <c r="G497" s="157"/>
    </row>
    <row r="498" spans="3:7" x14ac:dyDescent="0.3">
      <c r="C498" s="157"/>
      <c r="D498" s="157"/>
      <c r="E498" s="157"/>
      <c r="F498" s="157"/>
      <c r="G498" s="157"/>
    </row>
    <row r="499" spans="3:7" x14ac:dyDescent="0.3">
      <c r="C499" s="157"/>
      <c r="D499" s="157"/>
      <c r="E499" s="157"/>
      <c r="F499" s="157"/>
      <c r="G499" s="157"/>
    </row>
    <row r="500" spans="3:7" x14ac:dyDescent="0.3">
      <c r="C500" s="157"/>
      <c r="D500" s="157"/>
      <c r="E500" s="157"/>
      <c r="F500" s="157"/>
      <c r="G500" s="157"/>
    </row>
    <row r="501" spans="3:7" x14ac:dyDescent="0.3">
      <c r="C501" s="157"/>
      <c r="D501" s="157"/>
      <c r="E501" s="157"/>
      <c r="F501" s="157"/>
      <c r="G501" s="157"/>
    </row>
    <row r="502" spans="3:7" x14ac:dyDescent="0.3">
      <c r="C502" s="157"/>
      <c r="D502" s="157"/>
      <c r="E502" s="157"/>
      <c r="F502" s="157"/>
      <c r="G502" s="157"/>
    </row>
    <row r="503" spans="3:7" x14ac:dyDescent="0.3">
      <c r="C503" s="157"/>
      <c r="D503" s="157"/>
      <c r="E503" s="157"/>
      <c r="F503" s="157"/>
      <c r="G503" s="157"/>
    </row>
    <row r="504" spans="3:7" x14ac:dyDescent="0.3">
      <c r="C504" s="157"/>
      <c r="D504" s="157"/>
      <c r="E504" s="157"/>
      <c r="F504" s="157"/>
      <c r="G504" s="157"/>
    </row>
    <row r="505" spans="3:7" x14ac:dyDescent="0.3">
      <c r="C505" s="157"/>
      <c r="D505" s="157"/>
      <c r="E505" s="157"/>
      <c r="F505" s="157"/>
      <c r="G505" s="157"/>
    </row>
    <row r="506" spans="3:7" x14ac:dyDescent="0.3">
      <c r="C506" s="157"/>
      <c r="D506" s="157"/>
      <c r="E506" s="157"/>
      <c r="F506" s="157"/>
      <c r="G506" s="157"/>
    </row>
    <row r="507" spans="3:7" x14ac:dyDescent="0.3">
      <c r="C507" s="157"/>
      <c r="D507" s="157"/>
      <c r="E507" s="157"/>
      <c r="F507" s="157"/>
      <c r="G507" s="157"/>
    </row>
    <row r="508" spans="3:7" x14ac:dyDescent="0.3">
      <c r="C508" s="157"/>
      <c r="D508" s="157"/>
      <c r="E508" s="157"/>
      <c r="F508" s="157"/>
      <c r="G508" s="157"/>
    </row>
    <row r="509" spans="3:7" x14ac:dyDescent="0.3">
      <c r="C509" s="157"/>
      <c r="D509" s="157"/>
      <c r="E509" s="157"/>
      <c r="F509" s="157"/>
      <c r="G509" s="157"/>
    </row>
    <row r="510" spans="3:7" x14ac:dyDescent="0.3">
      <c r="C510" s="157"/>
      <c r="D510" s="157"/>
      <c r="E510" s="157"/>
      <c r="F510" s="157"/>
      <c r="G510" s="157"/>
    </row>
    <row r="511" spans="3:7" x14ac:dyDescent="0.3">
      <c r="C511" s="157"/>
      <c r="D511" s="157"/>
      <c r="E511" s="157"/>
      <c r="F511" s="157"/>
      <c r="G511" s="157"/>
    </row>
    <row r="512" spans="3:7" x14ac:dyDescent="0.3">
      <c r="C512" s="157"/>
      <c r="D512" s="157"/>
      <c r="E512" s="157"/>
      <c r="F512" s="157"/>
      <c r="G512" s="157"/>
    </row>
    <row r="513" spans="3:7" x14ac:dyDescent="0.3">
      <c r="C513" s="157"/>
      <c r="D513" s="157"/>
      <c r="E513" s="157"/>
      <c r="F513" s="157"/>
      <c r="G513" s="157"/>
    </row>
    <row r="514" spans="3:7" x14ac:dyDescent="0.3">
      <c r="C514" s="157"/>
      <c r="D514" s="157"/>
      <c r="E514" s="157"/>
      <c r="F514" s="157"/>
      <c r="G514" s="157"/>
    </row>
    <row r="515" spans="3:7" x14ac:dyDescent="0.3">
      <c r="C515" s="157"/>
      <c r="D515" s="157"/>
      <c r="E515" s="157"/>
      <c r="F515" s="157"/>
      <c r="G515" s="157"/>
    </row>
    <row r="516" spans="3:7" x14ac:dyDescent="0.3">
      <c r="C516" s="157"/>
      <c r="D516" s="157"/>
      <c r="E516" s="157"/>
      <c r="F516" s="157"/>
      <c r="G516" s="157"/>
    </row>
    <row r="517" spans="3:7" x14ac:dyDescent="0.3">
      <c r="C517" s="157"/>
      <c r="D517" s="157"/>
      <c r="E517" s="157"/>
      <c r="F517" s="157"/>
      <c r="G517" s="157"/>
    </row>
    <row r="518" spans="3:7" x14ac:dyDescent="0.3">
      <c r="C518" s="157"/>
      <c r="D518" s="157"/>
      <c r="E518" s="157"/>
      <c r="F518" s="157"/>
      <c r="G518" s="157"/>
    </row>
    <row r="519" spans="3:7" x14ac:dyDescent="0.3">
      <c r="C519" s="157"/>
      <c r="D519" s="157"/>
      <c r="E519" s="157"/>
      <c r="F519" s="157"/>
      <c r="G519" s="157"/>
    </row>
    <row r="520" spans="3:7" x14ac:dyDescent="0.3">
      <c r="C520" s="157"/>
      <c r="D520" s="157"/>
      <c r="E520" s="157"/>
      <c r="F520" s="157"/>
      <c r="G520" s="157"/>
    </row>
    <row r="521" spans="3:7" x14ac:dyDescent="0.3">
      <c r="C521" s="157"/>
      <c r="D521" s="157"/>
      <c r="E521" s="157"/>
      <c r="F521" s="157"/>
      <c r="G521" s="157"/>
    </row>
    <row r="522" spans="3:7" x14ac:dyDescent="0.3">
      <c r="C522" s="157"/>
      <c r="D522" s="157"/>
      <c r="E522" s="157"/>
      <c r="F522" s="157"/>
      <c r="G522" s="157"/>
    </row>
    <row r="523" spans="3:7" x14ac:dyDescent="0.3">
      <c r="C523" s="157"/>
      <c r="D523" s="157"/>
      <c r="E523" s="157"/>
      <c r="F523" s="157"/>
      <c r="G523" s="157"/>
    </row>
    <row r="524" spans="3:7" x14ac:dyDescent="0.3">
      <c r="C524" s="157"/>
      <c r="D524" s="157"/>
      <c r="E524" s="157"/>
      <c r="F524" s="157"/>
      <c r="G524" s="157"/>
    </row>
    <row r="525" spans="3:7" x14ac:dyDescent="0.3">
      <c r="C525" s="157"/>
      <c r="D525" s="157"/>
      <c r="E525" s="157"/>
      <c r="F525" s="157"/>
      <c r="G525" s="157"/>
    </row>
    <row r="526" spans="3:7" x14ac:dyDescent="0.3">
      <c r="C526" s="157"/>
      <c r="D526" s="157"/>
      <c r="E526" s="157"/>
      <c r="F526" s="157"/>
      <c r="G526" s="157"/>
    </row>
    <row r="527" spans="3:7" x14ac:dyDescent="0.3">
      <c r="C527" s="157"/>
      <c r="D527" s="157"/>
      <c r="E527" s="157"/>
      <c r="F527" s="157"/>
      <c r="G527" s="157"/>
    </row>
    <row r="528" spans="3:7" x14ac:dyDescent="0.3">
      <c r="C528" s="157"/>
      <c r="D528" s="157"/>
      <c r="E528" s="157"/>
      <c r="F528" s="157"/>
      <c r="G528" s="157"/>
    </row>
    <row r="529" spans="3:7" x14ac:dyDescent="0.3">
      <c r="C529" s="157"/>
      <c r="D529" s="157"/>
      <c r="E529" s="157"/>
      <c r="F529" s="157"/>
      <c r="G529" s="157"/>
    </row>
    <row r="530" spans="3:7" x14ac:dyDescent="0.3">
      <c r="C530" s="157"/>
      <c r="D530" s="157"/>
      <c r="E530" s="157"/>
      <c r="F530" s="157"/>
      <c r="G530" s="157"/>
    </row>
    <row r="531" spans="3:7" x14ac:dyDescent="0.3">
      <c r="C531" s="157"/>
      <c r="D531" s="157"/>
      <c r="E531" s="157"/>
      <c r="F531" s="157"/>
      <c r="G531" s="157"/>
    </row>
    <row r="532" spans="3:7" x14ac:dyDescent="0.3">
      <c r="C532" s="157"/>
      <c r="D532" s="157"/>
      <c r="E532" s="157"/>
      <c r="F532" s="157"/>
      <c r="G532" s="157"/>
    </row>
    <row r="533" spans="3:7" x14ac:dyDescent="0.3">
      <c r="C533" s="157"/>
      <c r="D533" s="157"/>
      <c r="E533" s="157"/>
      <c r="F533" s="157"/>
      <c r="G533" s="157"/>
    </row>
    <row r="534" spans="3:7" x14ac:dyDescent="0.3">
      <c r="C534" s="157"/>
      <c r="D534" s="157"/>
      <c r="E534" s="157"/>
      <c r="F534" s="157"/>
      <c r="G534" s="157"/>
    </row>
    <row r="535" spans="3:7" x14ac:dyDescent="0.3">
      <c r="C535" s="157"/>
      <c r="D535" s="157"/>
      <c r="E535" s="157"/>
      <c r="F535" s="157"/>
      <c r="G535" s="157"/>
    </row>
    <row r="536" spans="3:7" x14ac:dyDescent="0.3">
      <c r="C536" s="157"/>
      <c r="D536" s="157"/>
      <c r="E536" s="157"/>
      <c r="F536" s="157"/>
      <c r="G536" s="157"/>
    </row>
    <row r="537" spans="3:7" x14ac:dyDescent="0.3">
      <c r="C537" s="157"/>
      <c r="D537" s="157"/>
      <c r="E537" s="157"/>
      <c r="F537" s="157"/>
      <c r="G537" s="157"/>
    </row>
    <row r="538" spans="3:7" x14ac:dyDescent="0.3">
      <c r="C538" s="157"/>
      <c r="D538" s="157"/>
      <c r="E538" s="157"/>
      <c r="F538" s="157"/>
      <c r="G538" s="157"/>
    </row>
    <row r="539" spans="3:7" x14ac:dyDescent="0.3">
      <c r="C539" s="157"/>
      <c r="D539" s="157"/>
      <c r="E539" s="157"/>
      <c r="F539" s="157"/>
      <c r="G539" s="157"/>
    </row>
    <row r="540" spans="3:7" x14ac:dyDescent="0.3">
      <c r="C540" s="157"/>
      <c r="D540" s="157"/>
      <c r="E540" s="157"/>
      <c r="F540" s="157"/>
      <c r="G540" s="157"/>
    </row>
    <row r="541" spans="3:7" x14ac:dyDescent="0.3">
      <c r="C541" s="157"/>
      <c r="D541" s="157"/>
      <c r="E541" s="157"/>
      <c r="F541" s="157"/>
      <c r="G541" s="157"/>
    </row>
    <row r="542" spans="3:7" x14ac:dyDescent="0.3">
      <c r="C542" s="157"/>
      <c r="D542" s="157"/>
      <c r="E542" s="157"/>
      <c r="F542" s="157"/>
      <c r="G542" s="157"/>
    </row>
    <row r="543" spans="3:7" x14ac:dyDescent="0.3">
      <c r="C543" s="157"/>
      <c r="D543" s="157"/>
      <c r="E543" s="157"/>
      <c r="F543" s="157"/>
      <c r="G543" s="157"/>
    </row>
    <row r="544" spans="3:7" x14ac:dyDescent="0.3">
      <c r="C544" s="157"/>
      <c r="D544" s="157"/>
      <c r="E544" s="157"/>
      <c r="F544" s="157"/>
      <c r="G544" s="157"/>
    </row>
    <row r="545" spans="3:7" x14ac:dyDescent="0.3">
      <c r="C545" s="157"/>
      <c r="D545" s="157"/>
      <c r="E545" s="157"/>
      <c r="F545" s="157"/>
      <c r="G545" s="157"/>
    </row>
    <row r="546" spans="3:7" x14ac:dyDescent="0.3">
      <c r="C546" s="157"/>
      <c r="D546" s="157"/>
      <c r="E546" s="157"/>
      <c r="F546" s="157"/>
      <c r="G546" s="157"/>
    </row>
    <row r="547" spans="3:7" x14ac:dyDescent="0.3">
      <c r="C547" s="157"/>
      <c r="D547" s="157"/>
      <c r="E547" s="157"/>
      <c r="F547" s="157"/>
      <c r="G547" s="157"/>
    </row>
    <row r="548" spans="3:7" x14ac:dyDescent="0.3">
      <c r="C548" s="157"/>
      <c r="D548" s="157"/>
      <c r="E548" s="157"/>
      <c r="F548" s="157"/>
      <c r="G548" s="157"/>
    </row>
    <row r="549" spans="3:7" x14ac:dyDescent="0.3">
      <c r="C549" s="157"/>
      <c r="D549" s="157"/>
      <c r="E549" s="157"/>
      <c r="F549" s="157"/>
      <c r="G549" s="157"/>
    </row>
    <row r="550" spans="3:7" x14ac:dyDescent="0.3">
      <c r="C550" s="157"/>
      <c r="D550" s="157"/>
      <c r="E550" s="157"/>
      <c r="F550" s="157"/>
      <c r="G550" s="157"/>
    </row>
    <row r="551" spans="3:7" x14ac:dyDescent="0.3">
      <c r="C551" s="157"/>
      <c r="D551" s="157"/>
      <c r="E551" s="157"/>
      <c r="F551" s="157"/>
      <c r="G551" s="157"/>
    </row>
    <row r="552" spans="3:7" x14ac:dyDescent="0.3">
      <c r="C552" s="157"/>
      <c r="D552" s="157"/>
      <c r="E552" s="157"/>
      <c r="F552" s="157"/>
      <c r="G552" s="157"/>
    </row>
    <row r="553" spans="3:7" x14ac:dyDescent="0.3">
      <c r="C553" s="157"/>
      <c r="D553" s="157"/>
      <c r="E553" s="157"/>
      <c r="F553" s="157"/>
      <c r="G553" s="157"/>
    </row>
    <row r="554" spans="3:7" x14ac:dyDescent="0.3">
      <c r="C554" s="157"/>
      <c r="D554" s="157"/>
      <c r="E554" s="157"/>
      <c r="F554" s="157"/>
      <c r="G554" s="157"/>
    </row>
    <row r="555" spans="3:7" x14ac:dyDescent="0.3">
      <c r="C555" s="157"/>
      <c r="D555" s="157"/>
      <c r="E555" s="157"/>
      <c r="F555" s="157"/>
      <c r="G555" s="157"/>
    </row>
    <row r="556" spans="3:7" x14ac:dyDescent="0.3">
      <c r="C556" s="157"/>
      <c r="D556" s="157"/>
      <c r="E556" s="157"/>
      <c r="F556" s="157"/>
      <c r="G556" s="157"/>
    </row>
    <row r="557" spans="3:7" x14ac:dyDescent="0.3">
      <c r="C557" s="157"/>
      <c r="D557" s="157"/>
      <c r="E557" s="157"/>
      <c r="F557" s="157"/>
      <c r="G557" s="157"/>
    </row>
    <row r="558" spans="3:7" x14ac:dyDescent="0.3">
      <c r="C558" s="157"/>
      <c r="D558" s="157"/>
      <c r="E558" s="157"/>
      <c r="F558" s="157"/>
      <c r="G558" s="157"/>
    </row>
    <row r="559" spans="3:7" x14ac:dyDescent="0.3">
      <c r="C559" s="157"/>
      <c r="D559" s="157"/>
      <c r="E559" s="157"/>
      <c r="F559" s="157"/>
      <c r="G559" s="157"/>
    </row>
    <row r="560" spans="3:7" x14ac:dyDescent="0.3">
      <c r="C560" s="157"/>
      <c r="D560" s="157"/>
      <c r="E560" s="157"/>
      <c r="F560" s="157"/>
      <c r="G560" s="157"/>
    </row>
    <row r="561" spans="3:7" x14ac:dyDescent="0.3">
      <c r="C561" s="157"/>
      <c r="D561" s="157"/>
      <c r="E561" s="157"/>
      <c r="F561" s="157"/>
      <c r="G561" s="157"/>
    </row>
    <row r="562" spans="3:7" x14ac:dyDescent="0.3">
      <c r="C562" s="157"/>
      <c r="D562" s="157"/>
      <c r="E562" s="157"/>
      <c r="F562" s="157"/>
      <c r="G562" s="157"/>
    </row>
    <row r="563" spans="3:7" x14ac:dyDescent="0.3">
      <c r="C563" s="157"/>
      <c r="D563" s="157"/>
      <c r="E563" s="157"/>
      <c r="F563" s="157"/>
      <c r="G563" s="157"/>
    </row>
    <row r="564" spans="3:7" x14ac:dyDescent="0.3">
      <c r="C564" s="157"/>
      <c r="D564" s="157"/>
      <c r="E564" s="157"/>
      <c r="F564" s="157"/>
      <c r="G564" s="157"/>
    </row>
    <row r="565" spans="3:7" x14ac:dyDescent="0.3">
      <c r="C565" s="157"/>
      <c r="D565" s="157"/>
      <c r="E565" s="157"/>
      <c r="F565" s="157"/>
      <c r="G565" s="157"/>
    </row>
    <row r="566" spans="3:7" x14ac:dyDescent="0.3">
      <c r="C566" s="157"/>
      <c r="D566" s="157"/>
      <c r="E566" s="157"/>
      <c r="F566" s="157"/>
      <c r="G566" s="157"/>
    </row>
    <row r="567" spans="3:7" x14ac:dyDescent="0.3">
      <c r="C567" s="157"/>
      <c r="D567" s="157"/>
      <c r="E567" s="157"/>
      <c r="F567" s="157"/>
      <c r="G567" s="157"/>
    </row>
    <row r="568" spans="3:7" x14ac:dyDescent="0.3">
      <c r="C568" s="157"/>
      <c r="D568" s="157"/>
      <c r="E568" s="157"/>
      <c r="F568" s="157"/>
      <c r="G568" s="157"/>
    </row>
    <row r="569" spans="3:7" x14ac:dyDescent="0.3">
      <c r="C569" s="157"/>
      <c r="D569" s="157"/>
      <c r="E569" s="157"/>
      <c r="F569" s="157"/>
      <c r="G569" s="157"/>
    </row>
    <row r="570" spans="3:7" x14ac:dyDescent="0.3">
      <c r="C570" s="157"/>
      <c r="D570" s="157"/>
      <c r="E570" s="157"/>
      <c r="F570" s="157"/>
      <c r="G570" s="157"/>
    </row>
    <row r="571" spans="3:7" x14ac:dyDescent="0.3">
      <c r="C571" s="157"/>
      <c r="D571" s="157"/>
      <c r="E571" s="157"/>
      <c r="F571" s="157"/>
      <c r="G571" s="157"/>
    </row>
    <row r="572" spans="3:7" x14ac:dyDescent="0.3">
      <c r="C572" s="157"/>
      <c r="D572" s="157"/>
      <c r="E572" s="157"/>
      <c r="F572" s="157"/>
      <c r="G572" s="157"/>
    </row>
    <row r="573" spans="3:7" x14ac:dyDescent="0.3">
      <c r="C573" s="157"/>
      <c r="D573" s="157"/>
      <c r="E573" s="157"/>
      <c r="F573" s="157"/>
      <c r="G573" s="157"/>
    </row>
    <row r="574" spans="3:7" x14ac:dyDescent="0.3">
      <c r="C574" s="157"/>
      <c r="D574" s="157"/>
      <c r="E574" s="157"/>
      <c r="F574" s="157"/>
      <c r="G574" s="157"/>
    </row>
    <row r="575" spans="3:7" x14ac:dyDescent="0.3">
      <c r="C575" s="157"/>
      <c r="D575" s="157"/>
      <c r="E575" s="157"/>
      <c r="F575" s="157"/>
      <c r="G575" s="157"/>
    </row>
    <row r="576" spans="3:7" x14ac:dyDescent="0.3">
      <c r="C576" s="157"/>
      <c r="D576" s="157"/>
      <c r="E576" s="157"/>
      <c r="F576" s="157"/>
      <c r="G576" s="157"/>
    </row>
    <row r="577" spans="3:7" x14ac:dyDescent="0.3">
      <c r="C577" s="157"/>
      <c r="D577" s="157"/>
      <c r="E577" s="157"/>
      <c r="F577" s="157"/>
      <c r="G577" s="157"/>
    </row>
    <row r="578" spans="3:7" x14ac:dyDescent="0.3">
      <c r="C578" s="157"/>
      <c r="D578" s="157"/>
      <c r="E578" s="157"/>
      <c r="F578" s="157"/>
      <c r="G578" s="157"/>
    </row>
    <row r="579" spans="3:7" x14ac:dyDescent="0.3">
      <c r="C579" s="157"/>
      <c r="D579" s="157"/>
      <c r="E579" s="157"/>
      <c r="F579" s="157"/>
      <c r="G579" s="157"/>
    </row>
    <row r="580" spans="3:7" x14ac:dyDescent="0.3">
      <c r="C580" s="157"/>
      <c r="D580" s="157"/>
      <c r="E580" s="157"/>
      <c r="F580" s="157"/>
      <c r="G580" s="157"/>
    </row>
    <row r="581" spans="3:7" x14ac:dyDescent="0.3">
      <c r="C581" s="157"/>
      <c r="D581" s="157"/>
      <c r="E581" s="157"/>
      <c r="F581" s="157"/>
      <c r="G581" s="157"/>
    </row>
    <row r="582" spans="3:7" x14ac:dyDescent="0.3">
      <c r="C582" s="157"/>
      <c r="D582" s="157"/>
      <c r="E582" s="157"/>
      <c r="F582" s="157"/>
      <c r="G582" s="157"/>
    </row>
    <row r="583" spans="3:7" x14ac:dyDescent="0.3">
      <c r="C583" s="157"/>
      <c r="D583" s="157"/>
      <c r="E583" s="157"/>
      <c r="F583" s="157"/>
      <c r="G583" s="157"/>
    </row>
    <row r="584" spans="3:7" x14ac:dyDescent="0.3">
      <c r="C584" s="157"/>
      <c r="D584" s="157"/>
      <c r="E584" s="157"/>
      <c r="F584" s="157"/>
      <c r="G584" s="157"/>
    </row>
    <row r="585" spans="3:7" x14ac:dyDescent="0.3">
      <c r="C585" s="157"/>
      <c r="D585" s="157"/>
      <c r="E585" s="157"/>
      <c r="F585" s="157"/>
      <c r="G585" s="157"/>
    </row>
    <row r="586" spans="3:7" x14ac:dyDescent="0.3">
      <c r="C586" s="157"/>
      <c r="D586" s="157"/>
      <c r="E586" s="157"/>
      <c r="F586" s="157"/>
      <c r="G586" s="157"/>
    </row>
    <row r="587" spans="3:7" x14ac:dyDescent="0.3">
      <c r="C587" s="157"/>
      <c r="D587" s="157"/>
      <c r="E587" s="157"/>
      <c r="F587" s="157"/>
      <c r="G587" s="157"/>
    </row>
    <row r="588" spans="3:7" x14ac:dyDescent="0.3">
      <c r="C588" s="157"/>
      <c r="D588" s="157"/>
      <c r="E588" s="157"/>
      <c r="F588" s="157"/>
      <c r="G588" s="157"/>
    </row>
    <row r="589" spans="3:7" x14ac:dyDescent="0.3">
      <c r="C589" s="157"/>
      <c r="D589" s="157"/>
      <c r="E589" s="157"/>
      <c r="F589" s="157"/>
      <c r="G589" s="157"/>
    </row>
    <row r="590" spans="3:7" x14ac:dyDescent="0.3">
      <c r="C590" s="157"/>
      <c r="D590" s="157"/>
      <c r="E590" s="157"/>
      <c r="F590" s="157"/>
      <c r="G590" s="157"/>
    </row>
    <row r="591" spans="3:7" x14ac:dyDescent="0.3">
      <c r="C591" s="157"/>
      <c r="D591" s="157"/>
      <c r="E591" s="157"/>
      <c r="F591" s="157"/>
      <c r="G591" s="157"/>
    </row>
    <row r="592" spans="3:7" x14ac:dyDescent="0.3">
      <c r="C592" s="157"/>
      <c r="D592" s="157"/>
      <c r="E592" s="157"/>
      <c r="F592" s="157"/>
      <c r="G592" s="157"/>
    </row>
    <row r="593" spans="3:7" x14ac:dyDescent="0.3">
      <c r="C593" s="157"/>
      <c r="D593" s="157"/>
      <c r="E593" s="157"/>
      <c r="F593" s="157"/>
      <c r="G593" s="157"/>
    </row>
    <row r="594" spans="3:7" x14ac:dyDescent="0.3">
      <c r="C594" s="157"/>
      <c r="D594" s="157"/>
      <c r="E594" s="157"/>
      <c r="F594" s="157"/>
      <c r="G594" s="157"/>
    </row>
    <row r="595" spans="3:7" x14ac:dyDescent="0.3">
      <c r="C595" s="157"/>
      <c r="D595" s="157"/>
      <c r="E595" s="157"/>
      <c r="F595" s="157"/>
      <c r="G595" s="157"/>
    </row>
    <row r="596" spans="3:7" x14ac:dyDescent="0.3">
      <c r="C596" s="157"/>
      <c r="D596" s="157"/>
      <c r="E596" s="157"/>
      <c r="F596" s="157"/>
      <c r="G596" s="157"/>
    </row>
    <row r="597" spans="3:7" x14ac:dyDescent="0.3">
      <c r="C597" s="157"/>
      <c r="D597" s="157"/>
      <c r="E597" s="157"/>
      <c r="F597" s="157"/>
      <c r="G597" s="157"/>
    </row>
    <row r="598" spans="3:7" x14ac:dyDescent="0.3">
      <c r="C598" s="157"/>
      <c r="D598" s="157"/>
      <c r="E598" s="157"/>
      <c r="F598" s="157"/>
      <c r="G598" s="157"/>
    </row>
    <row r="599" spans="3:7" x14ac:dyDescent="0.3">
      <c r="C599" s="157"/>
      <c r="D599" s="157"/>
      <c r="E599" s="157"/>
      <c r="F599" s="157"/>
      <c r="G599" s="157"/>
    </row>
    <row r="600" spans="3:7" x14ac:dyDescent="0.3">
      <c r="C600" s="157"/>
      <c r="D600" s="157"/>
      <c r="E600" s="157"/>
      <c r="F600" s="157"/>
      <c r="G600" s="157"/>
    </row>
    <row r="601" spans="3:7" x14ac:dyDescent="0.3">
      <c r="C601" s="157"/>
      <c r="D601" s="157"/>
      <c r="E601" s="157"/>
      <c r="F601" s="157"/>
      <c r="G601" s="157"/>
    </row>
    <row r="602" spans="3:7" x14ac:dyDescent="0.3">
      <c r="C602" s="157"/>
      <c r="D602" s="157"/>
      <c r="E602" s="157"/>
      <c r="F602" s="157"/>
      <c r="G602" s="157"/>
    </row>
    <row r="603" spans="3:7" x14ac:dyDescent="0.3">
      <c r="C603" s="157"/>
      <c r="D603" s="157"/>
      <c r="E603" s="157"/>
      <c r="F603" s="157"/>
      <c r="G603" s="157"/>
    </row>
    <row r="604" spans="3:7" x14ac:dyDescent="0.3">
      <c r="C604" s="157"/>
      <c r="D604" s="157"/>
      <c r="E604" s="157"/>
      <c r="F604" s="157"/>
      <c r="G604" s="157"/>
    </row>
    <row r="605" spans="3:7" x14ac:dyDescent="0.3">
      <c r="C605" s="157"/>
      <c r="D605" s="157"/>
      <c r="E605" s="157"/>
      <c r="F605" s="157"/>
      <c r="G605" s="157"/>
    </row>
    <row r="606" spans="3:7" x14ac:dyDescent="0.3">
      <c r="C606" s="157"/>
      <c r="D606" s="157"/>
      <c r="E606" s="157"/>
      <c r="F606" s="157"/>
      <c r="G606" s="157"/>
    </row>
    <row r="607" spans="3:7" x14ac:dyDescent="0.3">
      <c r="C607" s="157"/>
      <c r="D607" s="157"/>
      <c r="E607" s="157"/>
      <c r="F607" s="157"/>
      <c r="G607" s="157"/>
    </row>
    <row r="608" spans="3:7" x14ac:dyDescent="0.3">
      <c r="C608" s="157"/>
      <c r="D608" s="157"/>
      <c r="E608" s="157"/>
      <c r="F608" s="157"/>
      <c r="G608" s="157"/>
    </row>
    <row r="609" spans="3:7" x14ac:dyDescent="0.3">
      <c r="C609" s="157"/>
      <c r="D609" s="157"/>
      <c r="E609" s="157"/>
      <c r="F609" s="157"/>
      <c r="G609" s="157"/>
    </row>
    <row r="610" spans="3:7" x14ac:dyDescent="0.3">
      <c r="C610" s="157"/>
      <c r="D610" s="157"/>
      <c r="E610" s="157"/>
      <c r="F610" s="157"/>
      <c r="G610" s="157"/>
    </row>
    <row r="611" spans="3:7" x14ac:dyDescent="0.3">
      <c r="C611" s="157"/>
      <c r="D611" s="157"/>
      <c r="E611" s="157"/>
      <c r="F611" s="157"/>
      <c r="G611" s="157"/>
    </row>
    <row r="612" spans="3:7" x14ac:dyDescent="0.3">
      <c r="C612" s="157"/>
      <c r="D612" s="157"/>
      <c r="E612" s="157"/>
      <c r="F612" s="157"/>
      <c r="G612" s="157"/>
    </row>
    <row r="613" spans="3:7" x14ac:dyDescent="0.3">
      <c r="C613" s="157"/>
      <c r="D613" s="157"/>
      <c r="E613" s="157"/>
      <c r="F613" s="157"/>
      <c r="G613" s="157"/>
    </row>
    <row r="614" spans="3:7" x14ac:dyDescent="0.3">
      <c r="C614" s="157"/>
      <c r="D614" s="157"/>
      <c r="E614" s="157"/>
      <c r="F614" s="157"/>
      <c r="G614" s="157"/>
    </row>
    <row r="615" spans="3:7" x14ac:dyDescent="0.3">
      <c r="C615" s="157"/>
      <c r="D615" s="157"/>
      <c r="E615" s="157"/>
      <c r="F615" s="157"/>
      <c r="G615" s="157"/>
    </row>
    <row r="616" spans="3:7" x14ac:dyDescent="0.3">
      <c r="C616" s="157"/>
      <c r="D616" s="157"/>
      <c r="E616" s="157"/>
      <c r="F616" s="157"/>
      <c r="G616" s="157"/>
    </row>
    <row r="617" spans="3:7" x14ac:dyDescent="0.3">
      <c r="C617" s="157"/>
      <c r="D617" s="157"/>
      <c r="E617" s="157"/>
      <c r="F617" s="157"/>
      <c r="G617" s="157"/>
    </row>
    <row r="618" spans="3:7" x14ac:dyDescent="0.3">
      <c r="C618" s="157"/>
      <c r="D618" s="157"/>
      <c r="E618" s="157"/>
      <c r="F618" s="157"/>
      <c r="G618" s="157"/>
    </row>
    <row r="619" spans="3:7" x14ac:dyDescent="0.3">
      <c r="C619" s="157"/>
      <c r="D619" s="157"/>
      <c r="E619" s="157"/>
      <c r="F619" s="157"/>
      <c r="G619" s="157"/>
    </row>
    <row r="620" spans="3:7" x14ac:dyDescent="0.3">
      <c r="C620" s="157"/>
      <c r="D620" s="157"/>
      <c r="E620" s="157"/>
      <c r="F620" s="157"/>
      <c r="G620" s="157"/>
    </row>
    <row r="621" spans="3:7" x14ac:dyDescent="0.3">
      <c r="C621" s="157"/>
      <c r="D621" s="157"/>
      <c r="E621" s="157"/>
      <c r="F621" s="157"/>
      <c r="G621" s="157"/>
    </row>
    <row r="622" spans="3:7" x14ac:dyDescent="0.3">
      <c r="C622" s="157"/>
      <c r="D622" s="157"/>
      <c r="E622" s="157"/>
      <c r="F622" s="157"/>
      <c r="G622" s="157"/>
    </row>
    <row r="623" spans="3:7" x14ac:dyDescent="0.3">
      <c r="C623" s="157"/>
      <c r="D623" s="157"/>
      <c r="E623" s="157"/>
      <c r="F623" s="157"/>
      <c r="G623" s="157"/>
    </row>
    <row r="624" spans="3:7" x14ac:dyDescent="0.3">
      <c r="C624" s="157"/>
      <c r="D624" s="157"/>
      <c r="E624" s="157"/>
      <c r="F624" s="157"/>
      <c r="G624" s="157"/>
    </row>
    <row r="625" spans="3:7" x14ac:dyDescent="0.3">
      <c r="C625" s="157"/>
      <c r="D625" s="157"/>
      <c r="E625" s="157"/>
      <c r="F625" s="157"/>
      <c r="G625" s="157"/>
    </row>
    <row r="626" spans="3:7" x14ac:dyDescent="0.3">
      <c r="C626" s="157"/>
      <c r="D626" s="157"/>
      <c r="E626" s="157"/>
      <c r="F626" s="157"/>
      <c r="G626" s="157"/>
    </row>
    <row r="627" spans="3:7" x14ac:dyDescent="0.3">
      <c r="C627" s="157"/>
      <c r="D627" s="157"/>
      <c r="E627" s="157"/>
      <c r="F627" s="157"/>
      <c r="G627" s="157"/>
    </row>
    <row r="628" spans="3:7" x14ac:dyDescent="0.3">
      <c r="C628" s="157"/>
      <c r="D628" s="157"/>
      <c r="E628" s="157"/>
      <c r="F628" s="157"/>
      <c r="G628" s="157"/>
    </row>
    <row r="629" spans="3:7" x14ac:dyDescent="0.3">
      <c r="C629" s="157"/>
      <c r="D629" s="157"/>
      <c r="E629" s="157"/>
      <c r="F629" s="157"/>
      <c r="G629" s="157"/>
    </row>
    <row r="630" spans="3:7" x14ac:dyDescent="0.3">
      <c r="C630" s="157"/>
      <c r="D630" s="157"/>
      <c r="E630" s="157"/>
      <c r="F630" s="157"/>
      <c r="G630" s="157"/>
    </row>
    <row r="631" spans="3:7" x14ac:dyDescent="0.3">
      <c r="C631" s="157"/>
      <c r="D631" s="157"/>
      <c r="E631" s="157"/>
      <c r="F631" s="157"/>
      <c r="G631" s="157"/>
    </row>
    <row r="632" spans="3:7" x14ac:dyDescent="0.3">
      <c r="C632" s="157"/>
      <c r="D632" s="157"/>
      <c r="E632" s="157"/>
      <c r="F632" s="157"/>
      <c r="G632" s="157"/>
    </row>
    <row r="633" spans="3:7" x14ac:dyDescent="0.3">
      <c r="C633" s="157"/>
      <c r="D633" s="157"/>
      <c r="E633" s="157"/>
      <c r="F633" s="157"/>
      <c r="G633" s="157"/>
    </row>
    <row r="634" spans="3:7" x14ac:dyDescent="0.3">
      <c r="C634" s="157"/>
      <c r="D634" s="157"/>
      <c r="E634" s="157"/>
      <c r="F634" s="157"/>
      <c r="G634" s="157"/>
    </row>
    <row r="635" spans="3:7" x14ac:dyDescent="0.3">
      <c r="C635" s="157"/>
      <c r="D635" s="157"/>
      <c r="E635" s="157"/>
      <c r="F635" s="157"/>
      <c r="G635" s="157"/>
    </row>
    <row r="636" spans="3:7" x14ac:dyDescent="0.3">
      <c r="C636" s="157"/>
      <c r="D636" s="157"/>
      <c r="E636" s="157"/>
      <c r="F636" s="157"/>
      <c r="G636" s="157"/>
    </row>
    <row r="637" spans="3:7" x14ac:dyDescent="0.3">
      <c r="C637" s="157"/>
      <c r="D637" s="157"/>
      <c r="E637" s="157"/>
      <c r="F637" s="157"/>
      <c r="G637" s="157"/>
    </row>
    <row r="638" spans="3:7" x14ac:dyDescent="0.3">
      <c r="C638" s="157"/>
      <c r="D638" s="157"/>
      <c r="E638" s="157"/>
      <c r="F638" s="157"/>
      <c r="G638" s="157"/>
    </row>
    <row r="639" spans="3:7" x14ac:dyDescent="0.3">
      <c r="C639" s="157"/>
      <c r="D639" s="157"/>
      <c r="E639" s="157"/>
      <c r="F639" s="157"/>
      <c r="G639" s="157"/>
    </row>
    <row r="640" spans="3:7" x14ac:dyDescent="0.3">
      <c r="C640" s="157"/>
      <c r="D640" s="157"/>
      <c r="E640" s="157"/>
      <c r="F640" s="157"/>
      <c r="G640" s="157"/>
    </row>
    <row r="641" spans="3:7" x14ac:dyDescent="0.3">
      <c r="C641" s="157"/>
      <c r="D641" s="157"/>
      <c r="E641" s="157"/>
      <c r="F641" s="157"/>
      <c r="G641" s="157"/>
    </row>
    <row r="642" spans="3:7" x14ac:dyDescent="0.3">
      <c r="C642" s="157"/>
      <c r="D642" s="157"/>
      <c r="E642" s="157"/>
      <c r="F642" s="157"/>
      <c r="G642" s="157"/>
    </row>
    <row r="643" spans="3:7" x14ac:dyDescent="0.3">
      <c r="C643" s="157"/>
      <c r="D643" s="157"/>
      <c r="E643" s="157"/>
      <c r="F643" s="157"/>
      <c r="G643" s="157"/>
    </row>
    <row r="644" spans="3:7" x14ac:dyDescent="0.3">
      <c r="C644" s="157"/>
      <c r="D644" s="157"/>
      <c r="E644" s="157"/>
      <c r="F644" s="157"/>
      <c r="G644" s="157"/>
    </row>
    <row r="645" spans="3:7" x14ac:dyDescent="0.3">
      <c r="C645" s="157"/>
      <c r="D645" s="157"/>
      <c r="E645" s="157"/>
      <c r="F645" s="157"/>
      <c r="G645" s="157"/>
    </row>
    <row r="646" spans="3:7" x14ac:dyDescent="0.3">
      <c r="C646" s="157"/>
      <c r="D646" s="157"/>
      <c r="E646" s="157"/>
      <c r="F646" s="157"/>
      <c r="G646" s="157"/>
    </row>
    <row r="647" spans="3:7" x14ac:dyDescent="0.3">
      <c r="C647" s="157"/>
      <c r="D647" s="157"/>
      <c r="E647" s="157"/>
      <c r="F647" s="157"/>
      <c r="G647" s="157"/>
    </row>
    <row r="648" spans="3:7" x14ac:dyDescent="0.3">
      <c r="C648" s="157"/>
      <c r="D648" s="157"/>
      <c r="E648" s="157"/>
      <c r="F648" s="157"/>
      <c r="G648" s="157"/>
    </row>
    <row r="649" spans="3:7" x14ac:dyDescent="0.3">
      <c r="C649" s="157"/>
      <c r="D649" s="157"/>
      <c r="E649" s="157"/>
      <c r="F649" s="157"/>
      <c r="G649" s="157"/>
    </row>
    <row r="650" spans="3:7" x14ac:dyDescent="0.3">
      <c r="C650" s="157"/>
      <c r="D650" s="157"/>
      <c r="E650" s="157"/>
      <c r="F650" s="157"/>
      <c r="G650" s="157"/>
    </row>
    <row r="651" spans="3:7" x14ac:dyDescent="0.3">
      <c r="C651" s="157"/>
      <c r="D651" s="157"/>
      <c r="E651" s="157"/>
      <c r="F651" s="157"/>
      <c r="G651" s="157"/>
    </row>
    <row r="652" spans="3:7" x14ac:dyDescent="0.3">
      <c r="C652" s="157"/>
      <c r="D652" s="157"/>
      <c r="E652" s="157"/>
      <c r="F652" s="157"/>
      <c r="G652" s="157"/>
    </row>
    <row r="653" spans="3:7" x14ac:dyDescent="0.3">
      <c r="C653" s="157"/>
      <c r="D653" s="157"/>
      <c r="E653" s="157"/>
      <c r="F653" s="157"/>
      <c r="G653" s="157"/>
    </row>
    <row r="654" spans="3:7" x14ac:dyDescent="0.3">
      <c r="C654" s="157"/>
      <c r="D654" s="157"/>
      <c r="E654" s="157"/>
      <c r="F654" s="157"/>
      <c r="G654" s="157"/>
    </row>
    <row r="655" spans="3:7" x14ac:dyDescent="0.3">
      <c r="C655" s="157"/>
      <c r="D655" s="157"/>
      <c r="E655" s="157"/>
      <c r="F655" s="157"/>
      <c r="G655" s="157"/>
    </row>
    <row r="656" spans="3:7" x14ac:dyDescent="0.3">
      <c r="C656" s="157"/>
      <c r="D656" s="157"/>
      <c r="E656" s="157"/>
      <c r="F656" s="157"/>
      <c r="G656" s="157"/>
    </row>
    <row r="657" spans="3:7" x14ac:dyDescent="0.3">
      <c r="C657" s="157"/>
      <c r="D657" s="157"/>
      <c r="E657" s="157"/>
      <c r="F657" s="157"/>
      <c r="G657" s="157"/>
    </row>
    <row r="658" spans="3:7" x14ac:dyDescent="0.3">
      <c r="C658" s="157"/>
      <c r="D658" s="157"/>
      <c r="E658" s="157"/>
      <c r="F658" s="157"/>
      <c r="G658" s="157"/>
    </row>
    <row r="659" spans="3:7" x14ac:dyDescent="0.3">
      <c r="C659" s="157"/>
      <c r="D659" s="157"/>
      <c r="E659" s="157"/>
      <c r="F659" s="157"/>
      <c r="G659" s="157"/>
    </row>
    <row r="660" spans="3:7" x14ac:dyDescent="0.3">
      <c r="C660" s="157"/>
      <c r="D660" s="157"/>
      <c r="E660" s="157"/>
      <c r="F660" s="157"/>
      <c r="G660" s="157"/>
    </row>
    <row r="661" spans="3:7" x14ac:dyDescent="0.3">
      <c r="C661" s="157"/>
      <c r="D661" s="157"/>
      <c r="E661" s="157"/>
      <c r="F661" s="157"/>
      <c r="G661" s="157"/>
    </row>
    <row r="662" spans="3:7" x14ac:dyDescent="0.3">
      <c r="C662" s="157"/>
      <c r="D662" s="157"/>
      <c r="E662" s="157"/>
      <c r="F662" s="157"/>
      <c r="G662" s="157"/>
    </row>
    <row r="663" spans="3:7" x14ac:dyDescent="0.3">
      <c r="C663" s="157"/>
      <c r="D663" s="157"/>
      <c r="E663" s="157"/>
      <c r="F663" s="157"/>
      <c r="G663" s="157"/>
    </row>
    <row r="664" spans="3:7" x14ac:dyDescent="0.3">
      <c r="C664" s="157"/>
      <c r="D664" s="157"/>
      <c r="E664" s="157"/>
      <c r="F664" s="157"/>
      <c r="G664" s="157"/>
    </row>
    <row r="665" spans="3:7" x14ac:dyDescent="0.3">
      <c r="C665" s="157"/>
      <c r="D665" s="157"/>
      <c r="E665" s="157"/>
      <c r="F665" s="157"/>
      <c r="G665" s="157"/>
    </row>
    <row r="666" spans="3:7" x14ac:dyDescent="0.3">
      <c r="C666" s="157"/>
      <c r="D666" s="157"/>
      <c r="E666" s="157"/>
      <c r="F666" s="157"/>
      <c r="G666" s="157"/>
    </row>
    <row r="667" spans="3:7" x14ac:dyDescent="0.3">
      <c r="C667" s="157"/>
      <c r="D667" s="157"/>
      <c r="E667" s="157"/>
      <c r="F667" s="157"/>
      <c r="G667" s="157"/>
    </row>
    <row r="668" spans="3:7" x14ac:dyDescent="0.3">
      <c r="C668" s="157"/>
      <c r="D668" s="157"/>
      <c r="E668" s="157"/>
      <c r="F668" s="157"/>
      <c r="G668" s="157"/>
    </row>
    <row r="669" spans="3:7" x14ac:dyDescent="0.3">
      <c r="C669" s="157"/>
      <c r="D669" s="157"/>
      <c r="E669" s="157"/>
      <c r="F669" s="157"/>
      <c r="G669" s="157"/>
    </row>
    <row r="670" spans="3:7" x14ac:dyDescent="0.3">
      <c r="C670" s="157"/>
      <c r="D670" s="157"/>
      <c r="E670" s="157"/>
      <c r="F670" s="157"/>
      <c r="G670" s="157"/>
    </row>
    <row r="671" spans="3:7" x14ac:dyDescent="0.3">
      <c r="C671" s="157"/>
      <c r="D671" s="157"/>
      <c r="E671" s="157"/>
      <c r="F671" s="157"/>
      <c r="G671" s="157"/>
    </row>
    <row r="672" spans="3:7" x14ac:dyDescent="0.3">
      <c r="C672" s="157"/>
      <c r="D672" s="157"/>
      <c r="E672" s="157"/>
      <c r="F672" s="157"/>
      <c r="G672" s="157"/>
    </row>
    <row r="673" spans="3:7" x14ac:dyDescent="0.3">
      <c r="C673" s="157"/>
      <c r="D673" s="157"/>
      <c r="E673" s="157"/>
      <c r="F673" s="157"/>
      <c r="G673" s="157"/>
    </row>
    <row r="674" spans="3:7" x14ac:dyDescent="0.3">
      <c r="C674" s="157"/>
      <c r="D674" s="157"/>
      <c r="E674" s="157"/>
      <c r="F674" s="157"/>
      <c r="G674" s="157"/>
    </row>
    <row r="675" spans="3:7" x14ac:dyDescent="0.3">
      <c r="C675" s="157"/>
      <c r="D675" s="157"/>
      <c r="E675" s="157"/>
      <c r="F675" s="157"/>
      <c r="G675" s="157"/>
    </row>
    <row r="676" spans="3:7" x14ac:dyDescent="0.3">
      <c r="C676" s="157"/>
      <c r="D676" s="157"/>
      <c r="E676" s="157"/>
      <c r="F676" s="157"/>
      <c r="G676" s="157"/>
    </row>
    <row r="677" spans="3:7" x14ac:dyDescent="0.3">
      <c r="C677" s="157"/>
      <c r="D677" s="157"/>
      <c r="E677" s="157"/>
      <c r="F677" s="157"/>
      <c r="G677" s="157"/>
    </row>
    <row r="678" spans="3:7" x14ac:dyDescent="0.3">
      <c r="C678" s="157"/>
      <c r="D678" s="157"/>
      <c r="E678" s="157"/>
      <c r="F678" s="157"/>
      <c r="G678" s="157"/>
    </row>
    <row r="679" spans="3:7" x14ac:dyDescent="0.3">
      <c r="C679" s="157"/>
      <c r="D679" s="157"/>
      <c r="E679" s="157"/>
      <c r="F679" s="157"/>
      <c r="G679" s="157"/>
    </row>
    <row r="680" spans="3:7" x14ac:dyDescent="0.3">
      <c r="C680" s="157"/>
      <c r="D680" s="157"/>
      <c r="E680" s="157"/>
      <c r="F680" s="157"/>
      <c r="G680" s="157"/>
    </row>
    <row r="681" spans="3:7" x14ac:dyDescent="0.3">
      <c r="C681" s="157"/>
      <c r="D681" s="157"/>
      <c r="E681" s="157"/>
      <c r="F681" s="157"/>
      <c r="G681" s="157"/>
    </row>
    <row r="682" spans="3:7" x14ac:dyDescent="0.3">
      <c r="C682" s="157"/>
      <c r="D682" s="157"/>
      <c r="E682" s="157"/>
      <c r="F682" s="157"/>
      <c r="G682" s="157"/>
    </row>
    <row r="683" spans="3:7" x14ac:dyDescent="0.3">
      <c r="C683" s="157"/>
      <c r="D683" s="157"/>
      <c r="E683" s="157"/>
      <c r="F683" s="157"/>
      <c r="G683" s="157"/>
    </row>
    <row r="684" spans="3:7" x14ac:dyDescent="0.3">
      <c r="C684" s="157"/>
      <c r="D684" s="157"/>
      <c r="E684" s="157"/>
      <c r="F684" s="157"/>
      <c r="G684" s="157"/>
    </row>
    <row r="685" spans="3:7" x14ac:dyDescent="0.3">
      <c r="C685" s="157"/>
      <c r="D685" s="157"/>
      <c r="E685" s="157"/>
      <c r="F685" s="157"/>
      <c r="G685" s="157"/>
    </row>
    <row r="686" spans="3:7" x14ac:dyDescent="0.3">
      <c r="C686" s="157"/>
      <c r="D686" s="157"/>
      <c r="E686" s="157"/>
      <c r="F686" s="157"/>
      <c r="G686" s="157"/>
    </row>
    <row r="687" spans="3:7" x14ac:dyDescent="0.3">
      <c r="C687" s="157"/>
      <c r="D687" s="157"/>
      <c r="E687" s="157"/>
      <c r="F687" s="157"/>
      <c r="G687" s="157"/>
    </row>
    <row r="688" spans="3:7" x14ac:dyDescent="0.3">
      <c r="C688" s="157"/>
      <c r="D688" s="157"/>
      <c r="E688" s="157"/>
      <c r="F688" s="157"/>
      <c r="G688" s="157"/>
    </row>
    <row r="689" spans="3:7" x14ac:dyDescent="0.3">
      <c r="C689" s="157"/>
      <c r="D689" s="157"/>
      <c r="E689" s="157"/>
      <c r="F689" s="157"/>
      <c r="G689" s="157"/>
    </row>
    <row r="690" spans="3:7" x14ac:dyDescent="0.3">
      <c r="C690" s="157"/>
      <c r="D690" s="157"/>
      <c r="E690" s="157"/>
      <c r="F690" s="157"/>
      <c r="G690" s="157"/>
    </row>
    <row r="691" spans="3:7" x14ac:dyDescent="0.3">
      <c r="C691" s="157"/>
      <c r="D691" s="157"/>
      <c r="E691" s="157"/>
      <c r="F691" s="157"/>
      <c r="G691" s="157"/>
    </row>
    <row r="692" spans="3:7" x14ac:dyDescent="0.3">
      <c r="C692" s="157"/>
      <c r="D692" s="157"/>
      <c r="E692" s="157"/>
      <c r="F692" s="157"/>
      <c r="G692" s="157"/>
    </row>
    <row r="693" spans="3:7" x14ac:dyDescent="0.3">
      <c r="C693" s="157"/>
      <c r="D693" s="157"/>
      <c r="E693" s="157"/>
      <c r="F693" s="157"/>
      <c r="G693" s="157"/>
    </row>
    <row r="694" spans="3:7" x14ac:dyDescent="0.3">
      <c r="C694" s="157"/>
      <c r="D694" s="157"/>
      <c r="E694" s="157"/>
      <c r="F694" s="157"/>
      <c r="G694" s="157"/>
    </row>
    <row r="695" spans="3:7" x14ac:dyDescent="0.3">
      <c r="C695" s="157"/>
      <c r="D695" s="157"/>
      <c r="E695" s="157"/>
      <c r="F695" s="157"/>
      <c r="G695" s="157"/>
    </row>
    <row r="696" spans="3:7" x14ac:dyDescent="0.3">
      <c r="C696" s="157"/>
      <c r="D696" s="157"/>
      <c r="E696" s="157"/>
      <c r="F696" s="157"/>
      <c r="G696" s="157"/>
    </row>
    <row r="697" spans="3:7" x14ac:dyDescent="0.3">
      <c r="C697" s="157"/>
      <c r="D697" s="157"/>
      <c r="E697" s="157"/>
      <c r="F697" s="157"/>
      <c r="G697" s="157"/>
    </row>
    <row r="698" spans="3:7" x14ac:dyDescent="0.3">
      <c r="C698" s="157"/>
      <c r="D698" s="157"/>
      <c r="E698" s="157"/>
      <c r="F698" s="157"/>
      <c r="G698" s="157"/>
    </row>
    <row r="699" spans="3:7" x14ac:dyDescent="0.3">
      <c r="C699" s="157"/>
      <c r="D699" s="157"/>
      <c r="E699" s="157"/>
      <c r="F699" s="157"/>
      <c r="G699" s="157"/>
    </row>
    <row r="700" spans="3:7" x14ac:dyDescent="0.3">
      <c r="C700" s="157"/>
      <c r="D700" s="157"/>
      <c r="E700" s="157"/>
      <c r="F700" s="157"/>
      <c r="G700" s="157"/>
    </row>
    <row r="701" spans="3:7" x14ac:dyDescent="0.3">
      <c r="C701" s="157"/>
      <c r="D701" s="157"/>
      <c r="E701" s="157"/>
      <c r="F701" s="157"/>
      <c r="G701" s="157"/>
    </row>
    <row r="702" spans="3:7" x14ac:dyDescent="0.3">
      <c r="C702" s="157"/>
      <c r="D702" s="157"/>
      <c r="E702" s="157"/>
      <c r="F702" s="157"/>
      <c r="G702" s="157"/>
    </row>
    <row r="703" spans="3:7" x14ac:dyDescent="0.3">
      <c r="C703" s="157"/>
      <c r="D703" s="157"/>
      <c r="E703" s="157"/>
      <c r="F703" s="157"/>
      <c r="G703" s="157"/>
    </row>
    <row r="704" spans="3:7" x14ac:dyDescent="0.3">
      <c r="C704" s="157"/>
      <c r="D704" s="157"/>
      <c r="E704" s="157"/>
      <c r="F704" s="157"/>
      <c r="G704" s="157"/>
    </row>
    <row r="705" spans="3:7" x14ac:dyDescent="0.3">
      <c r="C705" s="157"/>
      <c r="D705" s="157"/>
      <c r="E705" s="157"/>
      <c r="F705" s="157"/>
      <c r="G705" s="157"/>
    </row>
    <row r="706" spans="3:7" x14ac:dyDescent="0.3">
      <c r="C706" s="157"/>
      <c r="D706" s="157"/>
      <c r="E706" s="157"/>
      <c r="F706" s="157"/>
      <c r="G706" s="157"/>
    </row>
    <row r="707" spans="3:7" x14ac:dyDescent="0.3">
      <c r="C707" s="157"/>
      <c r="D707" s="157"/>
      <c r="E707" s="157"/>
      <c r="F707" s="157"/>
      <c r="G707" s="157"/>
    </row>
    <row r="708" spans="3:7" x14ac:dyDescent="0.3">
      <c r="C708" s="157"/>
      <c r="D708" s="157"/>
      <c r="E708" s="157"/>
      <c r="F708" s="157"/>
      <c r="G708" s="157"/>
    </row>
    <row r="709" spans="3:7" x14ac:dyDescent="0.3">
      <c r="C709" s="157"/>
      <c r="D709" s="157"/>
      <c r="E709" s="157"/>
      <c r="F709" s="157"/>
      <c r="G709" s="157"/>
    </row>
    <row r="710" spans="3:7" x14ac:dyDescent="0.3">
      <c r="C710" s="157"/>
      <c r="D710" s="157"/>
      <c r="E710" s="157"/>
      <c r="F710" s="157"/>
      <c r="G710" s="157"/>
    </row>
    <row r="711" spans="3:7" x14ac:dyDescent="0.3">
      <c r="C711" s="157"/>
      <c r="D711" s="157"/>
      <c r="E711" s="157"/>
      <c r="F711" s="157"/>
      <c r="G711" s="157"/>
    </row>
    <row r="712" spans="3:7" x14ac:dyDescent="0.3">
      <c r="C712" s="157"/>
      <c r="D712" s="157"/>
      <c r="E712" s="157"/>
      <c r="F712" s="157"/>
      <c r="G712" s="157"/>
    </row>
    <row r="713" spans="3:7" x14ac:dyDescent="0.3">
      <c r="C713" s="157"/>
      <c r="D713" s="157"/>
      <c r="E713" s="157"/>
      <c r="F713" s="157"/>
      <c r="G713" s="157"/>
    </row>
    <row r="714" spans="3:7" x14ac:dyDescent="0.3">
      <c r="C714" s="157"/>
      <c r="D714" s="157"/>
      <c r="E714" s="157"/>
      <c r="F714" s="157"/>
      <c r="G714" s="157"/>
    </row>
    <row r="715" spans="3:7" x14ac:dyDescent="0.3">
      <c r="C715" s="157"/>
      <c r="D715" s="157"/>
      <c r="E715" s="157"/>
      <c r="F715" s="157"/>
      <c r="G715" s="157"/>
    </row>
    <row r="716" spans="3:7" x14ac:dyDescent="0.3">
      <c r="C716" s="157"/>
      <c r="D716" s="157"/>
      <c r="E716" s="157"/>
      <c r="F716" s="157"/>
      <c r="G716" s="157"/>
    </row>
    <row r="717" spans="3:7" x14ac:dyDescent="0.3">
      <c r="C717" s="157"/>
      <c r="D717" s="157"/>
      <c r="E717" s="157"/>
      <c r="F717" s="157"/>
      <c r="G717" s="157"/>
    </row>
    <row r="718" spans="3:7" x14ac:dyDescent="0.3">
      <c r="C718" s="157"/>
      <c r="D718" s="157"/>
      <c r="E718" s="157"/>
      <c r="F718" s="157"/>
      <c r="G718" s="157"/>
    </row>
    <row r="719" spans="3:7" x14ac:dyDescent="0.3">
      <c r="C719" s="157"/>
      <c r="D719" s="157"/>
      <c r="E719" s="157"/>
      <c r="F719" s="157"/>
      <c r="G719" s="157"/>
    </row>
    <row r="720" spans="3:7" x14ac:dyDescent="0.3">
      <c r="C720" s="157"/>
      <c r="D720" s="157"/>
      <c r="E720" s="157"/>
      <c r="F720" s="157"/>
      <c r="G720" s="157"/>
    </row>
    <row r="721" spans="3:7" x14ac:dyDescent="0.3">
      <c r="C721" s="157"/>
      <c r="D721" s="157"/>
      <c r="E721" s="157"/>
      <c r="F721" s="157"/>
      <c r="G721" s="157"/>
    </row>
    <row r="722" spans="3:7" x14ac:dyDescent="0.3">
      <c r="C722" s="157"/>
      <c r="D722" s="157"/>
      <c r="E722" s="157"/>
      <c r="F722" s="157"/>
      <c r="G722" s="157"/>
    </row>
    <row r="723" spans="3:7" x14ac:dyDescent="0.3">
      <c r="C723" s="157"/>
      <c r="D723" s="157"/>
      <c r="E723" s="157"/>
      <c r="F723" s="157"/>
      <c r="G723" s="157"/>
    </row>
    <row r="724" spans="3:7" x14ac:dyDescent="0.3">
      <c r="C724" s="157"/>
      <c r="D724" s="157"/>
      <c r="E724" s="157"/>
      <c r="F724" s="157"/>
      <c r="G724" s="157"/>
    </row>
    <row r="725" spans="3:7" x14ac:dyDescent="0.3">
      <c r="C725" s="157"/>
      <c r="D725" s="157"/>
      <c r="E725" s="157"/>
      <c r="F725" s="157"/>
      <c r="G725" s="157"/>
    </row>
    <row r="726" spans="3:7" x14ac:dyDescent="0.3">
      <c r="C726" s="157"/>
      <c r="D726" s="157"/>
      <c r="E726" s="157"/>
      <c r="F726" s="157"/>
      <c r="G726" s="157"/>
    </row>
    <row r="727" spans="3:7" x14ac:dyDescent="0.3">
      <c r="C727" s="157"/>
      <c r="D727" s="157"/>
      <c r="E727" s="157"/>
      <c r="F727" s="157"/>
      <c r="G727" s="157"/>
    </row>
    <row r="728" spans="3:7" x14ac:dyDescent="0.3">
      <c r="C728" s="157"/>
      <c r="D728" s="157"/>
      <c r="E728" s="157"/>
      <c r="F728" s="157"/>
      <c r="G728" s="157"/>
    </row>
    <row r="729" spans="3:7" x14ac:dyDescent="0.3">
      <c r="C729" s="157"/>
      <c r="D729" s="157"/>
      <c r="E729" s="157"/>
      <c r="F729" s="157"/>
      <c r="G729" s="157"/>
    </row>
    <row r="730" spans="3:7" x14ac:dyDescent="0.3">
      <c r="C730" s="157"/>
      <c r="D730" s="157"/>
      <c r="E730" s="157"/>
      <c r="F730" s="157"/>
      <c r="G730" s="157"/>
    </row>
    <row r="731" spans="3:7" x14ac:dyDescent="0.3">
      <c r="C731" s="157"/>
      <c r="D731" s="157"/>
      <c r="E731" s="157"/>
      <c r="F731" s="157"/>
      <c r="G731" s="157"/>
    </row>
    <row r="732" spans="3:7" x14ac:dyDescent="0.3">
      <c r="C732" s="157"/>
      <c r="D732" s="157"/>
      <c r="E732" s="157"/>
      <c r="F732" s="157"/>
      <c r="G732" s="157"/>
    </row>
    <row r="733" spans="3:7" x14ac:dyDescent="0.3">
      <c r="C733" s="157"/>
      <c r="D733" s="157"/>
      <c r="E733" s="157"/>
      <c r="F733" s="157"/>
      <c r="G733" s="157"/>
    </row>
    <row r="734" spans="3:7" x14ac:dyDescent="0.3">
      <c r="C734" s="157"/>
      <c r="D734" s="157"/>
      <c r="E734" s="157"/>
      <c r="F734" s="157"/>
      <c r="G734" s="157"/>
    </row>
    <row r="735" spans="3:7" x14ac:dyDescent="0.3">
      <c r="C735" s="157"/>
      <c r="D735" s="157"/>
      <c r="E735" s="157"/>
      <c r="F735" s="157"/>
      <c r="G735" s="157"/>
    </row>
    <row r="736" spans="3:7" x14ac:dyDescent="0.3">
      <c r="C736" s="157"/>
      <c r="D736" s="157"/>
      <c r="E736" s="157"/>
      <c r="F736" s="157"/>
      <c r="G736" s="157"/>
    </row>
    <row r="737" spans="3:7" x14ac:dyDescent="0.3">
      <c r="C737" s="157"/>
      <c r="D737" s="157"/>
      <c r="E737" s="157"/>
      <c r="F737" s="157"/>
      <c r="G737" s="157"/>
    </row>
    <row r="738" spans="3:7" x14ac:dyDescent="0.3">
      <c r="C738" s="157"/>
      <c r="D738" s="157"/>
      <c r="E738" s="157"/>
      <c r="F738" s="157"/>
      <c r="G738" s="157"/>
    </row>
    <row r="739" spans="3:7" x14ac:dyDescent="0.3">
      <c r="C739" s="157"/>
      <c r="D739" s="157"/>
      <c r="E739" s="157"/>
      <c r="F739" s="157"/>
      <c r="G739" s="157"/>
    </row>
    <row r="740" spans="3:7" x14ac:dyDescent="0.3">
      <c r="C740" s="157"/>
      <c r="D740" s="157"/>
      <c r="E740" s="157"/>
      <c r="F740" s="157"/>
      <c r="G740" s="157"/>
    </row>
    <row r="741" spans="3:7" x14ac:dyDescent="0.3">
      <c r="C741" s="157"/>
      <c r="D741" s="157"/>
      <c r="E741" s="157"/>
      <c r="F741" s="157"/>
      <c r="G741" s="157"/>
    </row>
    <row r="742" spans="3:7" x14ac:dyDescent="0.3">
      <c r="C742" s="157"/>
      <c r="D742" s="157"/>
      <c r="E742" s="157"/>
      <c r="F742" s="157"/>
      <c r="G742" s="157"/>
    </row>
    <row r="743" spans="3:7" x14ac:dyDescent="0.3">
      <c r="C743" s="157"/>
      <c r="D743" s="157"/>
      <c r="E743" s="157"/>
      <c r="F743" s="157"/>
      <c r="G743" s="157"/>
    </row>
    <row r="744" spans="3:7" x14ac:dyDescent="0.3">
      <c r="C744" s="157"/>
      <c r="D744" s="157"/>
      <c r="E744" s="157"/>
      <c r="F744" s="157"/>
      <c r="G744" s="157"/>
    </row>
    <row r="745" spans="3:7" x14ac:dyDescent="0.3">
      <c r="C745" s="157"/>
      <c r="D745" s="157"/>
      <c r="E745" s="157"/>
      <c r="F745" s="157"/>
      <c r="G745" s="157"/>
    </row>
    <row r="746" spans="3:7" x14ac:dyDescent="0.3">
      <c r="C746" s="157"/>
      <c r="D746" s="157"/>
      <c r="E746" s="157"/>
      <c r="F746" s="157"/>
      <c r="G746" s="157"/>
    </row>
    <row r="747" spans="3:7" x14ac:dyDescent="0.3">
      <c r="C747" s="157"/>
      <c r="D747" s="157"/>
      <c r="E747" s="157"/>
      <c r="F747" s="157"/>
      <c r="G747" s="157"/>
    </row>
    <row r="748" spans="3:7" x14ac:dyDescent="0.3">
      <c r="C748" s="157"/>
      <c r="D748" s="157"/>
      <c r="E748" s="157"/>
      <c r="F748" s="157"/>
      <c r="G748" s="157"/>
    </row>
    <row r="749" spans="3:7" x14ac:dyDescent="0.3">
      <c r="C749" s="157"/>
      <c r="D749" s="157"/>
      <c r="E749" s="157"/>
      <c r="F749" s="157"/>
      <c r="G749" s="157"/>
    </row>
    <row r="750" spans="3:7" x14ac:dyDescent="0.3">
      <c r="C750" s="157"/>
      <c r="D750" s="157"/>
      <c r="E750" s="157"/>
      <c r="F750" s="157"/>
      <c r="G750" s="157"/>
    </row>
    <row r="751" spans="3:7" x14ac:dyDescent="0.3">
      <c r="C751" s="157"/>
      <c r="D751" s="157"/>
      <c r="E751" s="157"/>
      <c r="F751" s="157"/>
      <c r="G751" s="157"/>
    </row>
    <row r="752" spans="3:7" x14ac:dyDescent="0.3">
      <c r="C752" s="157"/>
      <c r="D752" s="157"/>
      <c r="E752" s="157"/>
      <c r="F752" s="157"/>
      <c r="G752" s="157"/>
    </row>
    <row r="753" spans="3:7" x14ac:dyDescent="0.3">
      <c r="C753" s="157"/>
      <c r="D753" s="157"/>
      <c r="E753" s="157"/>
      <c r="F753" s="157"/>
      <c r="G753" s="157"/>
    </row>
    <row r="754" spans="3:7" x14ac:dyDescent="0.3">
      <c r="C754" s="157"/>
      <c r="D754" s="157"/>
      <c r="E754" s="157"/>
      <c r="F754" s="157"/>
      <c r="G754" s="157"/>
    </row>
    <row r="755" spans="3:7" x14ac:dyDescent="0.3">
      <c r="C755" s="157"/>
      <c r="D755" s="157"/>
      <c r="E755" s="157"/>
      <c r="F755" s="157"/>
      <c r="G755" s="157"/>
    </row>
    <row r="756" spans="3:7" x14ac:dyDescent="0.3">
      <c r="C756" s="157"/>
      <c r="D756" s="157"/>
      <c r="E756" s="157"/>
      <c r="F756" s="157"/>
      <c r="G756" s="157"/>
    </row>
    <row r="757" spans="3:7" x14ac:dyDescent="0.3">
      <c r="C757" s="157"/>
      <c r="D757" s="157"/>
      <c r="E757" s="157"/>
      <c r="F757" s="157"/>
      <c r="G757" s="157"/>
    </row>
    <row r="758" spans="3:7" x14ac:dyDescent="0.3">
      <c r="C758" s="157"/>
      <c r="D758" s="157"/>
      <c r="E758" s="157"/>
      <c r="F758" s="157"/>
      <c r="G758" s="157"/>
    </row>
    <row r="759" spans="3:7" x14ac:dyDescent="0.3">
      <c r="C759" s="157"/>
      <c r="D759" s="157"/>
      <c r="E759" s="157"/>
      <c r="F759" s="157"/>
      <c r="G759" s="157"/>
    </row>
    <row r="760" spans="3:7" x14ac:dyDescent="0.3">
      <c r="C760" s="157"/>
      <c r="D760" s="157"/>
      <c r="E760" s="157"/>
      <c r="F760" s="157"/>
      <c r="G760" s="157"/>
    </row>
    <row r="761" spans="3:7" x14ac:dyDescent="0.3">
      <c r="C761" s="157"/>
      <c r="D761" s="157"/>
      <c r="E761" s="157"/>
      <c r="F761" s="157"/>
      <c r="G761" s="157"/>
    </row>
    <row r="762" spans="3:7" x14ac:dyDescent="0.3">
      <c r="C762" s="157"/>
      <c r="D762" s="157"/>
      <c r="E762" s="157"/>
      <c r="F762" s="157"/>
      <c r="G762" s="157"/>
    </row>
    <row r="763" spans="3:7" x14ac:dyDescent="0.3">
      <c r="C763" s="157"/>
      <c r="D763" s="157"/>
      <c r="E763" s="157"/>
      <c r="F763" s="157"/>
      <c r="G763" s="157"/>
    </row>
    <row r="764" spans="3:7" x14ac:dyDescent="0.3">
      <c r="C764" s="157"/>
      <c r="D764" s="157"/>
      <c r="E764" s="157"/>
      <c r="F764" s="157"/>
      <c r="G764" s="157"/>
    </row>
    <row r="765" spans="3:7" x14ac:dyDescent="0.3">
      <c r="C765" s="157"/>
      <c r="D765" s="157"/>
      <c r="E765" s="157"/>
      <c r="F765" s="157"/>
      <c r="G765" s="157"/>
    </row>
    <row r="766" spans="3:7" x14ac:dyDescent="0.3">
      <c r="C766" s="157"/>
      <c r="D766" s="157"/>
      <c r="E766" s="157"/>
      <c r="F766" s="157"/>
      <c r="G766" s="157"/>
    </row>
    <row r="767" spans="3:7" x14ac:dyDescent="0.3">
      <c r="C767" s="157"/>
      <c r="D767" s="157"/>
      <c r="E767" s="157"/>
      <c r="F767" s="157"/>
      <c r="G767" s="157"/>
    </row>
    <row r="768" spans="3:7" x14ac:dyDescent="0.3">
      <c r="C768" s="157"/>
      <c r="D768" s="157"/>
      <c r="E768" s="157"/>
      <c r="F768" s="157"/>
      <c r="G768" s="157"/>
    </row>
    <row r="769" spans="3:7" x14ac:dyDescent="0.3">
      <c r="C769" s="157"/>
      <c r="D769" s="157"/>
      <c r="E769" s="157"/>
      <c r="F769" s="157"/>
      <c r="G769" s="157"/>
    </row>
    <row r="770" spans="3:7" x14ac:dyDescent="0.3">
      <c r="C770" s="157"/>
      <c r="D770" s="157"/>
      <c r="E770" s="157"/>
      <c r="F770" s="157"/>
      <c r="G770" s="157"/>
    </row>
    <row r="771" spans="3:7" x14ac:dyDescent="0.3">
      <c r="C771" s="157"/>
      <c r="D771" s="157"/>
      <c r="E771" s="157"/>
      <c r="F771" s="157"/>
      <c r="G771" s="157"/>
    </row>
    <row r="772" spans="3:7" x14ac:dyDescent="0.3">
      <c r="C772" s="157"/>
      <c r="D772" s="157"/>
      <c r="E772" s="157"/>
      <c r="F772" s="157"/>
      <c r="G772" s="157"/>
    </row>
    <row r="773" spans="3:7" x14ac:dyDescent="0.3">
      <c r="C773" s="157"/>
      <c r="D773" s="157"/>
      <c r="E773" s="157"/>
      <c r="F773" s="157"/>
      <c r="G773" s="157"/>
    </row>
    <row r="774" spans="3:7" x14ac:dyDescent="0.3">
      <c r="C774" s="157"/>
      <c r="D774" s="157"/>
      <c r="E774" s="157"/>
      <c r="F774" s="157"/>
      <c r="G774" s="157"/>
    </row>
    <row r="775" spans="3:7" x14ac:dyDescent="0.3">
      <c r="C775" s="157"/>
      <c r="D775" s="157"/>
      <c r="E775" s="157"/>
      <c r="F775" s="157"/>
      <c r="G775" s="157"/>
    </row>
    <row r="776" spans="3:7" x14ac:dyDescent="0.3">
      <c r="C776" s="157"/>
      <c r="D776" s="157"/>
      <c r="E776" s="157"/>
      <c r="F776" s="157"/>
      <c r="G776" s="157"/>
    </row>
    <row r="777" spans="3:7" x14ac:dyDescent="0.3">
      <c r="C777" s="157"/>
      <c r="D777" s="157"/>
      <c r="E777" s="157"/>
      <c r="F777" s="157"/>
      <c r="G777" s="157"/>
    </row>
    <row r="778" spans="3:7" x14ac:dyDescent="0.3">
      <c r="C778" s="157"/>
      <c r="D778" s="157"/>
      <c r="E778" s="157"/>
      <c r="F778" s="157"/>
      <c r="G778" s="157"/>
    </row>
    <row r="779" spans="3:7" x14ac:dyDescent="0.3">
      <c r="C779" s="157"/>
      <c r="D779" s="157"/>
      <c r="E779" s="157"/>
      <c r="F779" s="157"/>
      <c r="G779" s="157"/>
    </row>
  </sheetData>
  <mergeCells count="18">
    <mergeCell ref="A8:G8"/>
    <mergeCell ref="A49:G49"/>
    <mergeCell ref="A91:B130"/>
    <mergeCell ref="A9:B48"/>
    <mergeCell ref="A50:B89"/>
    <mergeCell ref="A1:G1"/>
    <mergeCell ref="A329:B341"/>
    <mergeCell ref="C3:F3"/>
    <mergeCell ref="A229:B258"/>
    <mergeCell ref="A260:B286"/>
    <mergeCell ref="A288:B312"/>
    <mergeCell ref="A314:B327"/>
    <mergeCell ref="A7:B7"/>
    <mergeCell ref="A173:B199"/>
    <mergeCell ref="A201:B227"/>
    <mergeCell ref="B4:G4"/>
    <mergeCell ref="A6:G6"/>
    <mergeCell ref="A132:B171"/>
  </mergeCells>
  <pageMargins left="0.7" right="0.7" top="0.75" bottom="0.75" header="0.3" footer="0.3"/>
  <pageSetup paperSize="9" scale="70" orientation="portrait" r:id="rId1"/>
  <rowBreaks count="4" manualBreakCount="4">
    <brk id="48" max="16383" man="1"/>
    <brk id="148" max="16383" man="1"/>
    <brk id="171" max="16383" man="1"/>
    <brk id="258" max="16383" man="1"/>
  </rowBreaks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opLeftCell="A94" workbookViewId="0">
      <selection activeCell="D108" sqref="D108:D147"/>
    </sheetView>
  </sheetViews>
  <sheetFormatPr defaultRowHeight="14.4" x14ac:dyDescent="0.3"/>
  <cols>
    <col min="4" max="4" width="63.21875" customWidth="1"/>
    <col min="5" max="5" width="12.21875" customWidth="1"/>
  </cols>
  <sheetData>
    <row r="1" spans="1:5" ht="15" thickBot="1" x14ac:dyDescent="0.35">
      <c r="A1" s="229" t="s">
        <v>1064</v>
      </c>
      <c r="B1" s="230"/>
      <c r="C1" s="230"/>
      <c r="D1" s="231"/>
      <c r="E1" s="232"/>
    </row>
    <row r="2" spans="1:5" ht="15" thickBot="1" x14ac:dyDescent="0.35">
      <c r="A2" s="488" t="s">
        <v>487</v>
      </c>
      <c r="B2" s="489"/>
      <c r="C2" s="489"/>
      <c r="D2" s="490"/>
      <c r="E2" s="233" t="s">
        <v>0</v>
      </c>
    </row>
    <row r="3" spans="1:5" x14ac:dyDescent="0.3">
      <c r="A3" s="316" t="s">
        <v>962</v>
      </c>
      <c r="B3" s="316"/>
      <c r="C3" s="316"/>
      <c r="D3" s="348"/>
      <c r="E3" s="51">
        <v>5020001</v>
      </c>
    </row>
    <row r="4" spans="1:5" x14ac:dyDescent="0.3">
      <c r="A4" s="252" t="s">
        <v>963</v>
      </c>
      <c r="B4" s="252"/>
      <c r="C4" s="252"/>
      <c r="D4" s="290"/>
      <c r="E4" s="9">
        <v>5020005</v>
      </c>
    </row>
    <row r="5" spans="1:5" ht="15" thickBot="1" x14ac:dyDescent="0.35">
      <c r="A5" s="286" t="s">
        <v>964</v>
      </c>
      <c r="B5" s="286"/>
      <c r="C5" s="286"/>
      <c r="D5" s="291"/>
      <c r="E5" s="32">
        <v>5020009</v>
      </c>
    </row>
    <row r="6" spans="1:5" x14ac:dyDescent="0.3">
      <c r="A6" s="279" t="s">
        <v>965</v>
      </c>
      <c r="B6" s="279"/>
      <c r="C6" s="279"/>
      <c r="D6" s="292"/>
      <c r="E6" s="25">
        <v>5020002</v>
      </c>
    </row>
    <row r="7" spans="1:5" x14ac:dyDescent="0.3">
      <c r="A7" s="252" t="s">
        <v>966</v>
      </c>
      <c r="B7" s="252"/>
      <c r="C7" s="252"/>
      <c r="D7" s="290"/>
      <c r="E7" s="9">
        <v>5020006</v>
      </c>
    </row>
    <row r="8" spans="1:5" ht="15" thickBot="1" x14ac:dyDescent="0.35">
      <c r="A8" s="286" t="s">
        <v>967</v>
      </c>
      <c r="B8" s="286"/>
      <c r="C8" s="286"/>
      <c r="D8" s="291"/>
      <c r="E8" s="32">
        <v>5020010</v>
      </c>
    </row>
    <row r="9" spans="1:5" x14ac:dyDescent="0.3">
      <c r="A9" s="318" t="s">
        <v>968</v>
      </c>
      <c r="B9" s="318"/>
      <c r="C9" s="318"/>
      <c r="D9" s="318"/>
      <c r="E9" s="25">
        <v>5090001</v>
      </c>
    </row>
    <row r="10" spans="1:5" x14ac:dyDescent="0.3">
      <c r="A10" s="450" t="s">
        <v>969</v>
      </c>
      <c r="B10" s="451"/>
      <c r="C10" s="451"/>
      <c r="D10" s="451"/>
      <c r="E10" s="144">
        <v>5090013</v>
      </c>
    </row>
    <row r="11" spans="1:5" x14ac:dyDescent="0.3">
      <c r="A11" s="290" t="s">
        <v>970</v>
      </c>
      <c r="B11" s="308"/>
      <c r="C11" s="308"/>
      <c r="D11" s="309"/>
      <c r="E11" s="131">
        <v>5090015</v>
      </c>
    </row>
    <row r="12" spans="1:5" x14ac:dyDescent="0.3">
      <c r="A12" s="290" t="s">
        <v>971</v>
      </c>
      <c r="B12" s="308"/>
      <c r="C12" s="308"/>
      <c r="D12" s="309"/>
      <c r="E12" s="131">
        <v>5090017</v>
      </c>
    </row>
    <row r="13" spans="1:5" x14ac:dyDescent="0.3">
      <c r="A13" s="273" t="s">
        <v>972</v>
      </c>
      <c r="B13" s="273"/>
      <c r="C13" s="273"/>
      <c r="D13" s="273"/>
      <c r="E13" s="9">
        <v>5090005</v>
      </c>
    </row>
    <row r="14" spans="1:5" ht="15" thickBot="1" x14ac:dyDescent="0.35">
      <c r="A14" s="286" t="s">
        <v>973</v>
      </c>
      <c r="B14" s="286"/>
      <c r="C14" s="286"/>
      <c r="D14" s="286"/>
      <c r="E14" s="41">
        <v>5090009</v>
      </c>
    </row>
    <row r="15" spans="1:5" x14ac:dyDescent="0.3">
      <c r="A15" s="318" t="s">
        <v>974</v>
      </c>
      <c r="B15" s="318"/>
      <c r="C15" s="318"/>
      <c r="D15" s="318"/>
      <c r="E15" s="25">
        <v>5090002</v>
      </c>
    </row>
    <row r="16" spans="1:5" x14ac:dyDescent="0.3">
      <c r="A16" s="469" t="s">
        <v>975</v>
      </c>
      <c r="B16" s="470"/>
      <c r="C16" s="470"/>
      <c r="D16" s="471"/>
      <c r="E16" s="51">
        <v>5090014</v>
      </c>
    </row>
    <row r="17" spans="1:5" x14ac:dyDescent="0.3">
      <c r="A17" s="469" t="s">
        <v>976</v>
      </c>
      <c r="B17" s="470"/>
      <c r="C17" s="470"/>
      <c r="D17" s="471"/>
      <c r="E17" s="51">
        <v>5090016</v>
      </c>
    </row>
    <row r="18" spans="1:5" x14ac:dyDescent="0.3">
      <c r="A18" s="469" t="s">
        <v>977</v>
      </c>
      <c r="B18" s="470"/>
      <c r="C18" s="470"/>
      <c r="D18" s="471"/>
      <c r="E18" s="51">
        <v>5090018</v>
      </c>
    </row>
    <row r="19" spans="1:5" x14ac:dyDescent="0.3">
      <c r="A19" s="273" t="s">
        <v>978</v>
      </c>
      <c r="B19" s="273"/>
      <c r="C19" s="273"/>
      <c r="D19" s="273"/>
      <c r="E19" s="9">
        <v>5090006</v>
      </c>
    </row>
    <row r="20" spans="1:5" ht="15" thickBot="1" x14ac:dyDescent="0.35">
      <c r="A20" s="286" t="s">
        <v>979</v>
      </c>
      <c r="B20" s="286"/>
      <c r="C20" s="286"/>
      <c r="D20" s="286"/>
      <c r="E20" s="41">
        <v>5090010</v>
      </c>
    </row>
    <row r="21" spans="1:5" x14ac:dyDescent="0.3">
      <c r="A21" s="491" t="s">
        <v>982</v>
      </c>
      <c r="B21" s="492"/>
      <c r="C21" s="492"/>
      <c r="D21" s="493"/>
      <c r="E21" s="223" t="s">
        <v>435</v>
      </c>
    </row>
    <row r="22" spans="1:5" ht="15" thickBot="1" x14ac:dyDescent="0.35">
      <c r="A22" s="494" t="s">
        <v>983</v>
      </c>
      <c r="B22" s="495"/>
      <c r="C22" s="495"/>
      <c r="D22" s="496"/>
      <c r="E22" s="143">
        <v>5060016</v>
      </c>
    </row>
    <row r="23" spans="1:5" x14ac:dyDescent="0.3">
      <c r="A23" s="292" t="s">
        <v>984</v>
      </c>
      <c r="B23" s="371"/>
      <c r="C23" s="371"/>
      <c r="D23" s="372"/>
      <c r="E23" s="25">
        <v>5060001</v>
      </c>
    </row>
    <row r="24" spans="1:5" ht="15" thickBot="1" x14ac:dyDescent="0.35">
      <c r="A24" s="291" t="s">
        <v>985</v>
      </c>
      <c r="B24" s="388"/>
      <c r="C24" s="388"/>
      <c r="D24" s="287"/>
      <c r="E24" s="131">
        <v>5060002</v>
      </c>
    </row>
    <row r="25" spans="1:5" x14ac:dyDescent="0.3">
      <c r="A25" s="452" t="s">
        <v>986</v>
      </c>
      <c r="B25" s="327"/>
      <c r="C25" s="327"/>
      <c r="D25" s="328"/>
      <c r="E25" s="25">
        <v>5060017</v>
      </c>
    </row>
    <row r="26" spans="1:5" ht="15" thickBot="1" x14ac:dyDescent="0.35">
      <c r="A26" s="475" t="s">
        <v>987</v>
      </c>
      <c r="B26" s="447"/>
      <c r="C26" s="447"/>
      <c r="D26" s="448"/>
      <c r="E26" s="32">
        <v>5060018</v>
      </c>
    </row>
    <row r="27" spans="1:5" x14ac:dyDescent="0.3">
      <c r="A27" s="292" t="s">
        <v>988</v>
      </c>
      <c r="B27" s="371"/>
      <c r="C27" s="371"/>
      <c r="D27" s="372"/>
      <c r="E27" s="51">
        <v>5060003</v>
      </c>
    </row>
    <row r="28" spans="1:5" ht="15" thickBot="1" x14ac:dyDescent="0.35">
      <c r="A28" s="291" t="s">
        <v>989</v>
      </c>
      <c r="B28" s="388"/>
      <c r="C28" s="388"/>
      <c r="D28" s="287"/>
      <c r="E28" s="32">
        <v>5060004</v>
      </c>
    </row>
    <row r="29" spans="1:5" x14ac:dyDescent="0.3">
      <c r="A29" s="292" t="s">
        <v>990</v>
      </c>
      <c r="B29" s="371"/>
      <c r="C29" s="371"/>
      <c r="D29" s="372"/>
      <c r="E29" s="51">
        <v>5060005</v>
      </c>
    </row>
    <row r="30" spans="1:5" ht="15" thickBot="1" x14ac:dyDescent="0.35">
      <c r="A30" s="291" t="s">
        <v>991</v>
      </c>
      <c r="B30" s="388"/>
      <c r="C30" s="388"/>
      <c r="D30" s="287"/>
      <c r="E30" s="131">
        <v>5060006</v>
      </c>
    </row>
    <row r="31" spans="1:5" x14ac:dyDescent="0.3">
      <c r="A31" s="292" t="s">
        <v>992</v>
      </c>
      <c r="B31" s="371"/>
      <c r="C31" s="371"/>
      <c r="D31" s="372"/>
      <c r="E31" s="25">
        <v>5060007</v>
      </c>
    </row>
    <row r="32" spans="1:5" ht="15" thickBot="1" x14ac:dyDescent="0.35">
      <c r="A32" s="291" t="s">
        <v>993</v>
      </c>
      <c r="B32" s="388"/>
      <c r="C32" s="388"/>
      <c r="D32" s="287"/>
      <c r="E32" s="32">
        <v>5060008</v>
      </c>
    </row>
    <row r="33" spans="1:5" x14ac:dyDescent="0.3">
      <c r="A33" s="292" t="s">
        <v>994</v>
      </c>
      <c r="B33" s="371"/>
      <c r="C33" s="371"/>
      <c r="D33" s="372"/>
      <c r="E33" s="51">
        <v>5060009</v>
      </c>
    </row>
    <row r="34" spans="1:5" ht="15" thickBot="1" x14ac:dyDescent="0.35">
      <c r="A34" s="497" t="s">
        <v>995</v>
      </c>
      <c r="B34" s="498"/>
      <c r="C34" s="498"/>
      <c r="D34" s="499"/>
      <c r="E34" s="131">
        <v>5060010</v>
      </c>
    </row>
    <row r="35" spans="1:5" x14ac:dyDescent="0.3">
      <c r="A35" s="500" t="s">
        <v>996</v>
      </c>
      <c r="B35" s="501"/>
      <c r="C35" s="501"/>
      <c r="D35" s="502"/>
      <c r="E35" s="25">
        <v>5060011</v>
      </c>
    </row>
    <row r="36" spans="1:5" ht="15" thickBot="1" x14ac:dyDescent="0.35">
      <c r="A36" s="291" t="s">
        <v>997</v>
      </c>
      <c r="B36" s="388"/>
      <c r="C36" s="388"/>
      <c r="D36" s="287"/>
      <c r="E36" s="32">
        <v>5060012</v>
      </c>
    </row>
    <row r="37" spans="1:5" x14ac:dyDescent="0.3">
      <c r="A37" s="452" t="s">
        <v>998</v>
      </c>
      <c r="B37" s="327"/>
      <c r="C37" s="327"/>
      <c r="D37" s="328"/>
      <c r="E37" s="25">
        <v>5060013</v>
      </c>
    </row>
    <row r="38" spans="1:5" ht="15" thickBot="1" x14ac:dyDescent="0.35">
      <c r="A38" s="291" t="s">
        <v>999</v>
      </c>
      <c r="B38" s="388"/>
      <c r="C38" s="388"/>
      <c r="D38" s="287"/>
      <c r="E38" s="131">
        <v>5060014</v>
      </c>
    </row>
    <row r="39" spans="1:5" x14ac:dyDescent="0.3">
      <c r="A39" s="491" t="s">
        <v>1000</v>
      </c>
      <c r="B39" s="492"/>
      <c r="C39" s="492"/>
      <c r="D39" s="493"/>
      <c r="E39" s="224" t="s">
        <v>449</v>
      </c>
    </row>
    <row r="40" spans="1:5" ht="15" thickBot="1" x14ac:dyDescent="0.35">
      <c r="A40" s="494" t="s">
        <v>1001</v>
      </c>
      <c r="B40" s="495"/>
      <c r="C40" s="495"/>
      <c r="D40" s="496"/>
      <c r="E40" s="77" t="s">
        <v>450</v>
      </c>
    </row>
    <row r="41" spans="1:5" x14ac:dyDescent="0.3">
      <c r="A41" s="292" t="s">
        <v>1002</v>
      </c>
      <c r="B41" s="371"/>
      <c r="C41" s="371"/>
      <c r="D41" s="372"/>
      <c r="E41" s="38">
        <v>5050005</v>
      </c>
    </row>
    <row r="42" spans="1:5" ht="15" thickBot="1" x14ac:dyDescent="0.35">
      <c r="A42" s="291" t="s">
        <v>1003</v>
      </c>
      <c r="B42" s="388"/>
      <c r="C42" s="388"/>
      <c r="D42" s="287"/>
      <c r="E42" s="41">
        <v>5050006</v>
      </c>
    </row>
    <row r="43" spans="1:5" x14ac:dyDescent="0.3">
      <c r="A43" s="452" t="s">
        <v>1004</v>
      </c>
      <c r="B43" s="327"/>
      <c r="C43" s="327"/>
      <c r="D43" s="328"/>
      <c r="E43" s="38">
        <v>5050007</v>
      </c>
    </row>
    <row r="44" spans="1:5" ht="15" thickBot="1" x14ac:dyDescent="0.35">
      <c r="A44" s="475" t="s">
        <v>1005</v>
      </c>
      <c r="B44" s="447"/>
      <c r="C44" s="447"/>
      <c r="D44" s="448"/>
      <c r="E44" s="41">
        <v>5050008</v>
      </c>
    </row>
    <row r="45" spans="1:5" x14ac:dyDescent="0.3">
      <c r="A45" s="292" t="s">
        <v>1006</v>
      </c>
      <c r="B45" s="371"/>
      <c r="C45" s="371"/>
      <c r="D45" s="372"/>
      <c r="E45" s="35">
        <v>5050009</v>
      </c>
    </row>
    <row r="46" spans="1:5" ht="15" thickBot="1" x14ac:dyDescent="0.35">
      <c r="A46" s="291" t="s">
        <v>1007</v>
      </c>
      <c r="B46" s="388"/>
      <c r="C46" s="388"/>
      <c r="D46" s="287"/>
      <c r="E46" s="47">
        <v>5050010</v>
      </c>
    </row>
    <row r="47" spans="1:5" x14ac:dyDescent="0.3">
      <c r="A47" s="292" t="s">
        <v>1008</v>
      </c>
      <c r="B47" s="371"/>
      <c r="C47" s="371"/>
      <c r="D47" s="372"/>
      <c r="E47" s="38">
        <v>5050011</v>
      </c>
    </row>
    <row r="48" spans="1:5" ht="15" thickBot="1" x14ac:dyDescent="0.35">
      <c r="A48" s="291" t="s">
        <v>1009</v>
      </c>
      <c r="B48" s="388"/>
      <c r="C48" s="388"/>
      <c r="D48" s="287"/>
      <c r="E48" s="41">
        <v>5050012</v>
      </c>
    </row>
    <row r="49" spans="1:5" x14ac:dyDescent="0.3">
      <c r="A49" s="292" t="s">
        <v>1010</v>
      </c>
      <c r="B49" s="371"/>
      <c r="C49" s="371"/>
      <c r="D49" s="372"/>
      <c r="E49" s="35">
        <v>5050013</v>
      </c>
    </row>
    <row r="50" spans="1:5" ht="15" thickBot="1" x14ac:dyDescent="0.35">
      <c r="A50" s="291" t="s">
        <v>1011</v>
      </c>
      <c r="B50" s="388"/>
      <c r="C50" s="388"/>
      <c r="D50" s="287"/>
      <c r="E50" s="47">
        <v>5050014</v>
      </c>
    </row>
    <row r="51" spans="1:5" x14ac:dyDescent="0.3">
      <c r="A51" s="292" t="s">
        <v>1012</v>
      </c>
      <c r="B51" s="371"/>
      <c r="C51" s="371"/>
      <c r="D51" s="372"/>
      <c r="E51" s="38">
        <v>5050015</v>
      </c>
    </row>
    <row r="52" spans="1:5" ht="15" thickBot="1" x14ac:dyDescent="0.35">
      <c r="A52" s="291" t="s">
        <v>1013</v>
      </c>
      <c r="B52" s="388"/>
      <c r="C52" s="388"/>
      <c r="D52" s="287"/>
      <c r="E52" s="41">
        <v>5050016</v>
      </c>
    </row>
    <row r="53" spans="1:5" x14ac:dyDescent="0.3">
      <c r="A53" s="292" t="s">
        <v>1014</v>
      </c>
      <c r="B53" s="371"/>
      <c r="C53" s="371"/>
      <c r="D53" s="372"/>
      <c r="E53" s="35">
        <v>5050017</v>
      </c>
    </row>
    <row r="54" spans="1:5" ht="15" thickBot="1" x14ac:dyDescent="0.35">
      <c r="A54" s="291" t="s">
        <v>1015</v>
      </c>
      <c r="B54" s="388"/>
      <c r="C54" s="388"/>
      <c r="D54" s="287"/>
      <c r="E54" s="47">
        <v>5050018</v>
      </c>
    </row>
    <row r="55" spans="1:5" x14ac:dyDescent="0.3">
      <c r="A55" s="292" t="s">
        <v>1016</v>
      </c>
      <c r="B55" s="371"/>
      <c r="C55" s="371"/>
      <c r="D55" s="372"/>
      <c r="E55" s="38">
        <v>5050019</v>
      </c>
    </row>
    <row r="56" spans="1:5" ht="15" thickBot="1" x14ac:dyDescent="0.35">
      <c r="A56" s="291" t="s">
        <v>1017</v>
      </c>
      <c r="B56" s="388"/>
      <c r="C56" s="388"/>
      <c r="D56" s="287"/>
      <c r="E56" s="41">
        <v>5050020</v>
      </c>
    </row>
    <row r="57" spans="1:5" x14ac:dyDescent="0.3">
      <c r="A57" s="316" t="s">
        <v>1018</v>
      </c>
      <c r="B57" s="316"/>
      <c r="C57" s="316"/>
      <c r="D57" s="316"/>
      <c r="E57" s="35">
        <v>5050021</v>
      </c>
    </row>
    <row r="58" spans="1:5" ht="15" thickBot="1" x14ac:dyDescent="0.35">
      <c r="A58" s="301" t="s">
        <v>1019</v>
      </c>
      <c r="B58" s="301"/>
      <c r="C58" s="301"/>
      <c r="D58" s="301"/>
      <c r="E58" s="47">
        <v>5050022</v>
      </c>
    </row>
    <row r="59" spans="1:5" x14ac:dyDescent="0.3">
      <c r="A59" s="279" t="s">
        <v>1020</v>
      </c>
      <c r="B59" s="279"/>
      <c r="C59" s="279"/>
      <c r="D59" s="279"/>
      <c r="E59" s="38">
        <v>5050023</v>
      </c>
    </row>
    <row r="60" spans="1:5" ht="15" thickBot="1" x14ac:dyDescent="0.35">
      <c r="A60" s="301" t="s">
        <v>1021</v>
      </c>
      <c r="B60" s="301"/>
      <c r="C60" s="301"/>
      <c r="D60" s="301"/>
      <c r="E60" s="47">
        <v>5050024</v>
      </c>
    </row>
    <row r="61" spans="1:5" x14ac:dyDescent="0.3">
      <c r="A61" s="305" t="s">
        <v>1022</v>
      </c>
      <c r="B61" s="306"/>
      <c r="C61" s="306"/>
      <c r="D61" s="307"/>
      <c r="E61" s="141">
        <v>5080013</v>
      </c>
    </row>
    <row r="62" spans="1:5" x14ac:dyDescent="0.3">
      <c r="A62" s="273" t="s">
        <v>1023</v>
      </c>
      <c r="B62" s="273"/>
      <c r="C62" s="273"/>
      <c r="D62" s="273"/>
      <c r="E62" s="9">
        <v>5080001</v>
      </c>
    </row>
    <row r="63" spans="1:5" x14ac:dyDescent="0.3">
      <c r="A63" s="290" t="s">
        <v>1024</v>
      </c>
      <c r="B63" s="308"/>
      <c r="C63" s="308"/>
      <c r="D63" s="309"/>
      <c r="E63" s="9">
        <v>5080015</v>
      </c>
    </row>
    <row r="64" spans="1:5" x14ac:dyDescent="0.3">
      <c r="A64" s="290" t="s">
        <v>1025</v>
      </c>
      <c r="B64" s="308"/>
      <c r="C64" s="308"/>
      <c r="D64" s="309"/>
      <c r="E64" s="9">
        <v>5080017</v>
      </c>
    </row>
    <row r="65" spans="1:5" x14ac:dyDescent="0.3">
      <c r="A65" s="273" t="s">
        <v>1026</v>
      </c>
      <c r="B65" s="273"/>
      <c r="C65" s="273"/>
      <c r="D65" s="273"/>
      <c r="E65" s="9">
        <v>5080005</v>
      </c>
    </row>
    <row r="66" spans="1:5" ht="15" thickBot="1" x14ac:dyDescent="0.35">
      <c r="A66" s="286" t="s">
        <v>1027</v>
      </c>
      <c r="B66" s="286"/>
      <c r="C66" s="286"/>
      <c r="D66" s="286"/>
      <c r="E66" s="32">
        <v>5080009</v>
      </c>
    </row>
    <row r="67" spans="1:5" x14ac:dyDescent="0.3">
      <c r="A67" s="452" t="s">
        <v>1028</v>
      </c>
      <c r="B67" s="327"/>
      <c r="C67" s="327"/>
      <c r="D67" s="328"/>
      <c r="E67" s="25">
        <v>5080014</v>
      </c>
    </row>
    <row r="68" spans="1:5" x14ac:dyDescent="0.3">
      <c r="A68" s="316" t="s">
        <v>1029</v>
      </c>
      <c r="B68" s="316"/>
      <c r="C68" s="316"/>
      <c r="D68" s="316"/>
      <c r="E68" s="51">
        <v>5080004</v>
      </c>
    </row>
    <row r="69" spans="1:5" x14ac:dyDescent="0.3">
      <c r="A69" s="290" t="s">
        <v>1030</v>
      </c>
      <c r="B69" s="308"/>
      <c r="C69" s="308"/>
      <c r="D69" s="309"/>
      <c r="E69" s="51">
        <v>5080016</v>
      </c>
    </row>
    <row r="70" spans="1:5" x14ac:dyDescent="0.3">
      <c r="A70" s="290" t="s">
        <v>1031</v>
      </c>
      <c r="B70" s="308"/>
      <c r="C70" s="308"/>
      <c r="D70" s="309"/>
      <c r="E70" s="51">
        <v>5080018</v>
      </c>
    </row>
    <row r="71" spans="1:5" x14ac:dyDescent="0.3">
      <c r="A71" s="273" t="s">
        <v>1032</v>
      </c>
      <c r="B71" s="273"/>
      <c r="C71" s="273"/>
      <c r="D71" s="273"/>
      <c r="E71" s="9">
        <v>5080008</v>
      </c>
    </row>
    <row r="72" spans="1:5" ht="15" thickBot="1" x14ac:dyDescent="0.35">
      <c r="A72" s="286" t="s">
        <v>1033</v>
      </c>
      <c r="B72" s="286"/>
      <c r="C72" s="286"/>
      <c r="D72" s="286"/>
      <c r="E72" s="32">
        <v>5080012</v>
      </c>
    </row>
    <row r="73" spans="1:5" ht="15" thickBot="1" x14ac:dyDescent="0.35">
      <c r="A73" s="286" t="s">
        <v>1045</v>
      </c>
      <c r="B73" s="286"/>
      <c r="C73" s="286"/>
      <c r="D73" s="286"/>
      <c r="E73" s="41">
        <v>5010002</v>
      </c>
    </row>
    <row r="74" spans="1:5" ht="15" thickBot="1" x14ac:dyDescent="0.35">
      <c r="A74" s="286" t="s">
        <v>1047</v>
      </c>
      <c r="B74" s="286"/>
      <c r="C74" s="286"/>
      <c r="D74" s="286"/>
      <c r="E74" s="41">
        <v>5010004</v>
      </c>
    </row>
    <row r="75" spans="1:5" ht="15" thickBot="1" x14ac:dyDescent="0.35">
      <c r="A75" s="286" t="s">
        <v>1048</v>
      </c>
      <c r="B75" s="286"/>
      <c r="C75" s="286"/>
      <c r="D75" s="286"/>
      <c r="E75" s="41">
        <v>5010006</v>
      </c>
    </row>
    <row r="76" spans="1:5" ht="15" thickBot="1" x14ac:dyDescent="0.35">
      <c r="A76" s="286" t="s">
        <v>1049</v>
      </c>
      <c r="B76" s="286"/>
      <c r="C76" s="286"/>
      <c r="D76" s="286"/>
      <c r="E76" s="41">
        <v>5010008</v>
      </c>
    </row>
    <row r="77" spans="1:5" ht="15" thickBot="1" x14ac:dyDescent="0.35">
      <c r="A77" s="286" t="s">
        <v>1050</v>
      </c>
      <c r="B77" s="286"/>
      <c r="C77" s="286"/>
      <c r="D77" s="286"/>
      <c r="E77" s="41">
        <v>5010010</v>
      </c>
    </row>
    <row r="78" spans="1:5" ht="15" thickBot="1" x14ac:dyDescent="0.35">
      <c r="A78" s="286" t="s">
        <v>1051</v>
      </c>
      <c r="B78" s="286"/>
      <c r="C78" s="286"/>
      <c r="D78" s="286"/>
      <c r="E78" s="41">
        <v>5010012</v>
      </c>
    </row>
    <row r="79" spans="1:5" ht="15" thickBot="1" x14ac:dyDescent="0.35">
      <c r="A79" s="286" t="s">
        <v>1052</v>
      </c>
      <c r="B79" s="286"/>
      <c r="C79" s="286"/>
      <c r="D79" s="286"/>
      <c r="E79" s="41">
        <v>5010014</v>
      </c>
    </row>
    <row r="80" spans="1:5" ht="15" thickBot="1" x14ac:dyDescent="0.35">
      <c r="A80" s="286" t="s">
        <v>1053</v>
      </c>
      <c r="B80" s="286"/>
      <c r="C80" s="286"/>
      <c r="D80" s="286"/>
      <c r="E80" s="41">
        <v>5010016</v>
      </c>
    </row>
    <row r="81" spans="1:5" ht="15" thickBot="1" x14ac:dyDescent="0.35">
      <c r="A81" s="301" t="s">
        <v>1054</v>
      </c>
      <c r="B81" s="301"/>
      <c r="C81" s="301"/>
      <c r="D81" s="301"/>
      <c r="E81" s="47">
        <v>5010018</v>
      </c>
    </row>
    <row r="82" spans="1:5" x14ac:dyDescent="0.3">
      <c r="A82" s="292" t="s">
        <v>1036</v>
      </c>
      <c r="B82" s="371"/>
      <c r="C82" s="371"/>
      <c r="D82" s="372"/>
      <c r="E82" s="38">
        <v>5090026</v>
      </c>
    </row>
    <row r="83" spans="1:5" x14ac:dyDescent="0.3">
      <c r="A83" s="351" t="s">
        <v>1037</v>
      </c>
      <c r="B83" s="352"/>
      <c r="C83" s="352"/>
      <c r="D83" s="353"/>
      <c r="E83" s="13">
        <v>5090024</v>
      </c>
    </row>
    <row r="84" spans="1:5" x14ac:dyDescent="0.3">
      <c r="A84" s="351" t="s">
        <v>1038</v>
      </c>
      <c r="B84" s="352"/>
      <c r="C84" s="352"/>
      <c r="D84" s="353"/>
      <c r="E84" s="13">
        <v>5090022</v>
      </c>
    </row>
    <row r="85" spans="1:5" ht="15" thickBot="1" x14ac:dyDescent="0.35">
      <c r="A85" s="291" t="s">
        <v>1039</v>
      </c>
      <c r="B85" s="388"/>
      <c r="C85" s="388"/>
      <c r="D85" s="287"/>
      <c r="E85" s="47">
        <v>5090019</v>
      </c>
    </row>
    <row r="86" spans="1:5" x14ac:dyDescent="0.3">
      <c r="A86" s="292" t="s">
        <v>1040</v>
      </c>
      <c r="B86" s="371"/>
      <c r="C86" s="371"/>
      <c r="D86" s="372"/>
      <c r="E86" s="38">
        <v>5090025</v>
      </c>
    </row>
    <row r="87" spans="1:5" x14ac:dyDescent="0.3">
      <c r="A87" s="351" t="s">
        <v>1042</v>
      </c>
      <c r="B87" s="352"/>
      <c r="C87" s="352"/>
      <c r="D87" s="353"/>
      <c r="E87" s="13">
        <v>5090023</v>
      </c>
    </row>
    <row r="88" spans="1:5" x14ac:dyDescent="0.3">
      <c r="A88" s="351" t="s">
        <v>1041</v>
      </c>
      <c r="B88" s="352"/>
      <c r="C88" s="352"/>
      <c r="D88" s="353"/>
      <c r="E88" s="13">
        <v>5090021</v>
      </c>
    </row>
    <row r="89" spans="1:5" ht="15" thickBot="1" x14ac:dyDescent="0.35">
      <c r="A89" s="291" t="s">
        <v>1043</v>
      </c>
      <c r="B89" s="388"/>
      <c r="C89" s="388"/>
      <c r="D89" s="287"/>
      <c r="E89" s="41">
        <v>5090020</v>
      </c>
    </row>
    <row r="108" spans="4:4" ht="20.399999999999999" x14ac:dyDescent="0.3">
      <c r="D108" s="241" t="s">
        <v>1099</v>
      </c>
    </row>
    <row r="109" spans="4:4" ht="20.399999999999999" x14ac:dyDescent="0.3">
      <c r="D109" s="241" t="s">
        <v>1100</v>
      </c>
    </row>
    <row r="110" spans="4:4" ht="20.399999999999999" x14ac:dyDescent="0.3">
      <c r="D110" s="241" t="s">
        <v>1101</v>
      </c>
    </row>
    <row r="111" spans="4:4" ht="20.399999999999999" x14ac:dyDescent="0.3">
      <c r="D111" s="241" t="s">
        <v>1102</v>
      </c>
    </row>
    <row r="112" spans="4:4" ht="20.399999999999999" x14ac:dyDescent="0.3">
      <c r="D112" s="241" t="s">
        <v>1103</v>
      </c>
    </row>
    <row r="113" spans="4:4" ht="20.399999999999999" x14ac:dyDescent="0.3">
      <c r="D113" s="241" t="s">
        <v>1104</v>
      </c>
    </row>
    <row r="114" spans="4:4" ht="20.399999999999999" x14ac:dyDescent="0.3">
      <c r="D114" s="241" t="s">
        <v>1105</v>
      </c>
    </row>
    <row r="115" spans="4:4" ht="20.399999999999999" x14ac:dyDescent="0.3">
      <c r="D115" s="241" t="s">
        <v>1106</v>
      </c>
    </row>
    <row r="116" spans="4:4" ht="20.399999999999999" x14ac:dyDescent="0.3">
      <c r="D116" s="241" t="s">
        <v>1107</v>
      </c>
    </row>
    <row r="117" spans="4:4" ht="20.399999999999999" x14ac:dyDescent="0.3">
      <c r="D117" s="241" t="s">
        <v>1108</v>
      </c>
    </row>
    <row r="118" spans="4:4" ht="20.399999999999999" x14ac:dyDescent="0.3">
      <c r="D118" s="241" t="s">
        <v>1109</v>
      </c>
    </row>
    <row r="119" spans="4:4" ht="20.399999999999999" x14ac:dyDescent="0.3">
      <c r="D119" s="241" t="s">
        <v>1110</v>
      </c>
    </row>
    <row r="120" spans="4:4" ht="20.399999999999999" x14ac:dyDescent="0.3">
      <c r="D120" s="241" t="s">
        <v>1111</v>
      </c>
    </row>
    <row r="121" spans="4:4" ht="20.399999999999999" x14ac:dyDescent="0.3">
      <c r="D121" s="241" t="s">
        <v>1112</v>
      </c>
    </row>
    <row r="122" spans="4:4" ht="20.399999999999999" x14ac:dyDescent="0.3">
      <c r="D122" s="241" t="s">
        <v>1113</v>
      </c>
    </row>
    <row r="123" spans="4:4" ht="20.399999999999999" x14ac:dyDescent="0.3">
      <c r="D123" s="241" t="s">
        <v>1114</v>
      </c>
    </row>
    <row r="124" spans="4:4" ht="20.399999999999999" x14ac:dyDescent="0.3">
      <c r="D124" s="241" t="s">
        <v>1115</v>
      </c>
    </row>
    <row r="125" spans="4:4" ht="20.399999999999999" x14ac:dyDescent="0.3">
      <c r="D125" s="241" t="s">
        <v>1116</v>
      </c>
    </row>
    <row r="126" spans="4:4" ht="20.399999999999999" x14ac:dyDescent="0.3">
      <c r="D126" s="241" t="s">
        <v>1117</v>
      </c>
    </row>
    <row r="127" spans="4:4" ht="20.399999999999999" x14ac:dyDescent="0.3">
      <c r="D127" s="241" t="s">
        <v>1118</v>
      </c>
    </row>
    <row r="128" spans="4:4" ht="20.399999999999999" x14ac:dyDescent="0.3">
      <c r="D128" s="241" t="s">
        <v>1119</v>
      </c>
    </row>
    <row r="129" spans="4:4" ht="20.399999999999999" x14ac:dyDescent="0.3">
      <c r="D129" s="241" t="s">
        <v>1120</v>
      </c>
    </row>
    <row r="130" spans="4:4" ht="20.399999999999999" x14ac:dyDescent="0.3">
      <c r="D130" s="241" t="s">
        <v>1121</v>
      </c>
    </row>
    <row r="131" spans="4:4" ht="20.399999999999999" x14ac:dyDescent="0.3">
      <c r="D131" s="241" t="s">
        <v>1122</v>
      </c>
    </row>
    <row r="132" spans="4:4" ht="20.399999999999999" x14ac:dyDescent="0.3">
      <c r="D132" s="241" t="s">
        <v>1123</v>
      </c>
    </row>
    <row r="133" spans="4:4" ht="20.399999999999999" x14ac:dyDescent="0.3">
      <c r="D133" s="241" t="s">
        <v>1124</v>
      </c>
    </row>
    <row r="134" spans="4:4" ht="20.399999999999999" x14ac:dyDescent="0.3">
      <c r="D134" s="241" t="s">
        <v>1125</v>
      </c>
    </row>
    <row r="135" spans="4:4" ht="20.399999999999999" x14ac:dyDescent="0.3">
      <c r="D135" s="241" t="s">
        <v>1126</v>
      </c>
    </row>
    <row r="136" spans="4:4" ht="20.399999999999999" x14ac:dyDescent="0.3">
      <c r="D136" s="241" t="s">
        <v>1127</v>
      </c>
    </row>
    <row r="137" spans="4:4" ht="20.399999999999999" x14ac:dyDescent="0.3">
      <c r="D137" s="241" t="s">
        <v>1128</v>
      </c>
    </row>
    <row r="138" spans="4:4" ht="20.399999999999999" x14ac:dyDescent="0.3">
      <c r="D138" s="241" t="s">
        <v>1129</v>
      </c>
    </row>
    <row r="139" spans="4:4" ht="20.399999999999999" x14ac:dyDescent="0.3">
      <c r="D139" s="241" t="s">
        <v>1130</v>
      </c>
    </row>
    <row r="140" spans="4:4" ht="20.399999999999999" x14ac:dyDescent="0.3">
      <c r="D140" s="241" t="s">
        <v>1131</v>
      </c>
    </row>
    <row r="141" spans="4:4" ht="20.399999999999999" x14ac:dyDescent="0.3">
      <c r="D141" s="241" t="s">
        <v>1132</v>
      </c>
    </row>
    <row r="142" spans="4:4" ht="20.399999999999999" x14ac:dyDescent="0.3">
      <c r="D142" s="241" t="s">
        <v>1133</v>
      </c>
    </row>
    <row r="143" spans="4:4" ht="20.399999999999999" x14ac:dyDescent="0.3">
      <c r="D143" s="241" t="s">
        <v>1134</v>
      </c>
    </row>
    <row r="144" spans="4:4" ht="20.399999999999999" x14ac:dyDescent="0.3">
      <c r="D144" s="241" t="s">
        <v>1135</v>
      </c>
    </row>
    <row r="145" spans="4:4" ht="20.399999999999999" x14ac:dyDescent="0.3">
      <c r="D145" s="241" t="s">
        <v>1136</v>
      </c>
    </row>
    <row r="146" spans="4:4" ht="20.399999999999999" x14ac:dyDescent="0.3">
      <c r="D146" s="241" t="s">
        <v>1137</v>
      </c>
    </row>
    <row r="147" spans="4:4" ht="20.399999999999999" x14ac:dyDescent="0.3">
      <c r="D147" s="241" t="s">
        <v>1138</v>
      </c>
    </row>
  </sheetData>
  <mergeCells count="88">
    <mergeCell ref="A14:D14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38:D38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50:D50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62:D62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74:D74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87:D87"/>
    <mergeCell ref="A88:D88"/>
    <mergeCell ref="A89:D89"/>
    <mergeCell ref="A2:D2"/>
    <mergeCell ref="A81:D81"/>
    <mergeCell ref="A82:D82"/>
    <mergeCell ref="A83:D83"/>
    <mergeCell ref="A84:D84"/>
    <mergeCell ref="A85:D85"/>
    <mergeCell ref="A86:D86"/>
    <mergeCell ref="A75:D75"/>
    <mergeCell ref="A76:D76"/>
    <mergeCell ref="A77:D77"/>
    <mergeCell ref="A78:D78"/>
    <mergeCell ref="A79:D79"/>
    <mergeCell ref="A80:D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ИНФОРМАЦИОННО</vt:lpstr>
      <vt:lpstr>Полный ассортимент мебели</vt:lpstr>
      <vt:lpstr>Линейка СТАНДАРТ</vt:lpstr>
      <vt:lpstr>СНЯТО С ПРОИЗВОДСТВА</vt:lpstr>
      <vt:lpstr>'Полный ассортимент мебели'!Область_печати</vt:lpstr>
      <vt:lpstr>скидка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2026-08-13T12:30:34Z</dcterms:modified>
</cp:coreProperties>
</file>