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ИНФОРМАЦИОННО" sheetId="6" r:id="rId1"/>
    <sheet name="Полный ассортимент мебели" sheetId="3" r:id="rId2"/>
    <sheet name="Линейка СТАНДАРТ" sheetId="4" r:id="rId3"/>
    <sheet name="СНЯТО С ПРОИЗВОДСТВА" sheetId="5" r:id="rId4"/>
  </sheets>
  <definedNames>
    <definedName name="_xlnm.Print_Area" localSheetId="1">'Полный ассортимент мебели'!$A$3:$I$788</definedName>
    <definedName name="скидка">'Полный ассортимент мебели'!$I$3</definedName>
  </definedNames>
  <calcPr calcId="145621"/>
</workbook>
</file>

<file path=xl/calcChain.xml><?xml version="1.0" encoding="utf-8"?>
<calcChain xmlns="http://schemas.openxmlformats.org/spreadsheetml/2006/main">
  <c r="F23" i="4" l="1"/>
  <c r="I10" i="3"/>
  <c r="I764" i="3" l="1"/>
  <c r="F141" i="4" l="1"/>
  <c r="G141" i="4" s="1"/>
  <c r="F138" i="4"/>
  <c r="G138" i="4" s="1"/>
  <c r="F135" i="4"/>
  <c r="G135" i="4" s="1"/>
  <c r="F132" i="4"/>
  <c r="G132" i="4" s="1"/>
  <c r="F113" i="4"/>
  <c r="G113" i="4" s="1"/>
  <c r="F110" i="4"/>
  <c r="G110" i="4" s="1"/>
  <c r="F107" i="4"/>
  <c r="G107" i="4" s="1"/>
  <c r="F104" i="4"/>
  <c r="G104" i="4" s="1"/>
  <c r="F80" i="4"/>
  <c r="G80" i="4" s="1"/>
  <c r="F77" i="4"/>
  <c r="G77" i="4" s="1"/>
  <c r="F74" i="4"/>
  <c r="G74" i="4" s="1"/>
  <c r="F71" i="4"/>
  <c r="G71" i="4" s="1"/>
  <c r="F54" i="4"/>
  <c r="G54" i="4" s="1"/>
  <c r="F51" i="4"/>
  <c r="G51" i="4" s="1"/>
  <c r="F48" i="4"/>
  <c r="G48" i="4" s="1"/>
  <c r="F45" i="4"/>
  <c r="G45" i="4" s="1"/>
  <c r="F26" i="4"/>
  <c r="G26" i="4" s="1"/>
  <c r="G23" i="4"/>
  <c r="F20" i="4"/>
  <c r="G20" i="4" s="1"/>
  <c r="F17" i="4"/>
  <c r="G17" i="4" s="1"/>
  <c r="I725" i="3" l="1"/>
  <c r="I726" i="3"/>
  <c r="I727" i="3"/>
  <c r="I728" i="3"/>
  <c r="I515" i="3"/>
  <c r="I512" i="3"/>
  <c r="I513" i="3"/>
  <c r="I514" i="3"/>
  <c r="I516" i="3"/>
  <c r="I517" i="3"/>
  <c r="I518" i="3"/>
  <c r="I409" i="3"/>
  <c r="I406" i="3"/>
  <c r="I403" i="3"/>
  <c r="I400" i="3"/>
  <c r="I397" i="3"/>
  <c r="I394" i="3"/>
  <c r="I391" i="3"/>
  <c r="I388" i="3"/>
  <c r="I385" i="3"/>
  <c r="I329" i="3"/>
  <c r="I326" i="3"/>
  <c r="I323" i="3"/>
  <c r="I320" i="3"/>
  <c r="I317" i="3"/>
  <c r="I314" i="3"/>
  <c r="I311" i="3"/>
  <c r="I125" i="3"/>
  <c r="I126" i="3"/>
  <c r="I127" i="3"/>
  <c r="I128" i="3"/>
  <c r="I129" i="3"/>
  <c r="I130" i="3"/>
  <c r="I40" i="3"/>
  <c r="I41" i="3"/>
  <c r="I42" i="3"/>
  <c r="I24" i="3"/>
  <c r="F142" i="4" l="1"/>
  <c r="G142" i="4" s="1"/>
  <c r="F140" i="4"/>
  <c r="G140" i="4" s="1"/>
  <c r="F139" i="4"/>
  <c r="G139" i="4" s="1"/>
  <c r="F137" i="4"/>
  <c r="G137" i="4" s="1"/>
  <c r="F136" i="4"/>
  <c r="G136" i="4" s="1"/>
  <c r="F134" i="4"/>
  <c r="G134" i="4" s="1"/>
  <c r="F133" i="4"/>
  <c r="G133" i="4" s="1"/>
  <c r="F131" i="4"/>
  <c r="G131" i="4" s="1"/>
  <c r="F129" i="4"/>
  <c r="G129" i="4" s="1"/>
  <c r="F128" i="4"/>
  <c r="G128" i="4" s="1"/>
  <c r="F127" i="4"/>
  <c r="F126" i="4"/>
  <c r="F114" i="4"/>
  <c r="G114" i="4" s="1"/>
  <c r="F112" i="4"/>
  <c r="G112" i="4" s="1"/>
  <c r="F111" i="4"/>
  <c r="G111" i="4" s="1"/>
  <c r="F109" i="4"/>
  <c r="G109" i="4" s="1"/>
  <c r="F108" i="4"/>
  <c r="G108" i="4" s="1"/>
  <c r="F106" i="4"/>
  <c r="G106" i="4" s="1"/>
  <c r="F105" i="4"/>
  <c r="G105" i="4" s="1"/>
  <c r="F103" i="4"/>
  <c r="G103" i="4" s="1"/>
  <c r="F101" i="4"/>
  <c r="G101" i="4" s="1"/>
  <c r="F100" i="4"/>
  <c r="G100" i="4" s="1"/>
  <c r="F99" i="4"/>
  <c r="F98" i="4"/>
  <c r="F81" i="4"/>
  <c r="G81" i="4" s="1"/>
  <c r="F79" i="4"/>
  <c r="G79" i="4" s="1"/>
  <c r="F78" i="4"/>
  <c r="G78" i="4" s="1"/>
  <c r="F76" i="4"/>
  <c r="G76" i="4" s="1"/>
  <c r="F75" i="4"/>
  <c r="G75" i="4" s="1"/>
  <c r="F73" i="4"/>
  <c r="G73" i="4" s="1"/>
  <c r="F72" i="4"/>
  <c r="G72" i="4" s="1"/>
  <c r="F70" i="4"/>
  <c r="G70" i="4" s="1"/>
  <c r="F68" i="4"/>
  <c r="G68" i="4" s="1"/>
  <c r="F55" i="4"/>
  <c r="G55" i="4" s="1"/>
  <c r="F53" i="4"/>
  <c r="G53" i="4" s="1"/>
  <c r="F52" i="4"/>
  <c r="G52" i="4" s="1"/>
  <c r="F50" i="4"/>
  <c r="G50" i="4" s="1"/>
  <c r="F49" i="4"/>
  <c r="G49" i="4" s="1"/>
  <c r="F47" i="4"/>
  <c r="G47" i="4" s="1"/>
  <c r="F46" i="4"/>
  <c r="G46" i="4" s="1"/>
  <c r="F44" i="4"/>
  <c r="G44" i="4" s="1"/>
  <c r="F42" i="4"/>
  <c r="G42" i="4" s="1"/>
  <c r="F41" i="4"/>
  <c r="G41" i="4" s="1"/>
  <c r="F40" i="4"/>
  <c r="F39" i="4"/>
  <c r="F27" i="4"/>
  <c r="G27" i="4" s="1"/>
  <c r="F25" i="4"/>
  <c r="G25" i="4" s="1"/>
  <c r="F24" i="4"/>
  <c r="G24" i="4" s="1"/>
  <c r="F22" i="4"/>
  <c r="G22" i="4" s="1"/>
  <c r="F21" i="4"/>
  <c r="G21" i="4" s="1"/>
  <c r="F19" i="4"/>
  <c r="G19" i="4" s="1"/>
  <c r="F18" i="4"/>
  <c r="G18" i="4" s="1"/>
  <c r="F16" i="4"/>
  <c r="G16" i="4" s="1"/>
  <c r="F14" i="4"/>
  <c r="G14" i="4" s="1"/>
  <c r="F13" i="4"/>
  <c r="G13" i="4" s="1"/>
  <c r="I765" i="3" l="1"/>
  <c r="I31" i="3"/>
  <c r="I30" i="3"/>
  <c r="I29" i="3"/>
  <c r="I28" i="3"/>
  <c r="I33" i="3"/>
  <c r="I25" i="3"/>
  <c r="I23" i="3"/>
  <c r="I11" i="3"/>
  <c r="I9" i="3"/>
  <c r="I17" i="3"/>
  <c r="I19" i="3"/>
  <c r="I16" i="3"/>
  <c r="I15" i="3"/>
  <c r="I14" i="3"/>
  <c r="I735" i="3"/>
  <c r="I734" i="3"/>
  <c r="I732" i="3"/>
  <c r="I731" i="3"/>
  <c r="I730" i="3"/>
  <c r="I729" i="3"/>
  <c r="I724" i="3"/>
  <c r="I723" i="3"/>
  <c r="I722" i="3"/>
  <c r="I721" i="3"/>
  <c r="I537" i="3"/>
  <c r="I536" i="3"/>
  <c r="I535" i="3"/>
  <c r="I534" i="3"/>
  <c r="I533" i="3"/>
  <c r="I531" i="3"/>
  <c r="I532" i="3"/>
  <c r="I530" i="3"/>
  <c r="I529" i="3"/>
  <c r="I528" i="3"/>
  <c r="I527" i="3"/>
  <c r="I526" i="3"/>
  <c r="I523" i="3"/>
  <c r="I522" i="3"/>
  <c r="I521" i="3"/>
  <c r="I520" i="3"/>
  <c r="I519" i="3"/>
  <c r="I511" i="3"/>
  <c r="I510" i="3"/>
  <c r="I509" i="3"/>
  <c r="I508" i="3"/>
  <c r="I507" i="3"/>
  <c r="I506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0" i="3"/>
  <c r="I408" i="3"/>
  <c r="I407" i="3"/>
  <c r="I405" i="3"/>
  <c r="I404" i="3"/>
  <c r="I402" i="3"/>
  <c r="I401" i="3"/>
  <c r="I399" i="3"/>
  <c r="I398" i="3"/>
  <c r="I396" i="3"/>
  <c r="I395" i="3"/>
  <c r="I393" i="3"/>
  <c r="I392" i="3"/>
  <c r="I390" i="3"/>
  <c r="I389" i="3"/>
  <c r="I387" i="3"/>
  <c r="I386" i="3"/>
  <c r="I384" i="3"/>
  <c r="I354" i="3" l="1"/>
  <c r="I353" i="3"/>
  <c r="I352" i="3"/>
  <c r="I351" i="3"/>
  <c r="I350" i="3"/>
  <c r="I347" i="3"/>
  <c r="I346" i="3"/>
  <c r="I345" i="3"/>
  <c r="I349" i="3"/>
  <c r="I348" i="3"/>
  <c r="I344" i="3" l="1"/>
  <c r="I343" i="3"/>
  <c r="I342" i="3"/>
  <c r="I341" i="3"/>
  <c r="I340" i="3"/>
  <c r="I339" i="3"/>
  <c r="I338" i="3"/>
  <c r="I337" i="3"/>
  <c r="I336" i="3"/>
  <c r="I335" i="3"/>
  <c r="I330" i="3" l="1"/>
  <c r="I328" i="3"/>
  <c r="I327" i="3"/>
  <c r="I325" i="3"/>
  <c r="I324" i="3"/>
  <c r="I322" i="3"/>
  <c r="I321" i="3"/>
  <c r="I319" i="3"/>
  <c r="I318" i="3"/>
  <c r="I316" i="3"/>
  <c r="I315" i="3"/>
  <c r="I313" i="3"/>
  <c r="I312" i="3"/>
  <c r="I310" i="3"/>
  <c r="I149" i="3" l="1"/>
  <c r="I148" i="3"/>
  <c r="I133" i="3"/>
  <c r="I132" i="3"/>
  <c r="I134" i="3"/>
  <c r="I119" i="3"/>
  <c r="I124" i="3"/>
  <c r="I123" i="3"/>
  <c r="I122" i="3"/>
  <c r="I121" i="3"/>
  <c r="I120" i="3"/>
  <c r="I136" i="3" l="1"/>
  <c r="I135" i="3"/>
  <c r="I131" i="3"/>
  <c r="I66" i="3"/>
  <c r="I65" i="3"/>
  <c r="I60" i="3"/>
  <c r="I59" i="3"/>
  <c r="I61" i="3"/>
  <c r="I62" i="3"/>
  <c r="I63" i="3"/>
  <c r="I44" i="3"/>
  <c r="I45" i="3"/>
  <c r="I43" i="3"/>
  <c r="I38" i="3"/>
  <c r="I39" i="3"/>
  <c r="I37" i="3"/>
  <c r="F121" i="4" l="1"/>
  <c r="F83" i="4"/>
  <c r="I778" i="3"/>
  <c r="I763" i="3"/>
  <c r="I762" i="3"/>
  <c r="I761" i="3"/>
  <c r="A5" i="4" l="1"/>
  <c r="F94" i="4"/>
  <c r="F93" i="4"/>
  <c r="G93" i="4" s="1"/>
  <c r="F163" i="4"/>
  <c r="G163" i="4" s="1"/>
  <c r="F162" i="4"/>
  <c r="G162" i="4" s="1"/>
  <c r="F122" i="4"/>
  <c r="G122" i="4" s="1"/>
  <c r="I472" i="3"/>
  <c r="F62" i="4"/>
  <c r="G62" i="4" s="1"/>
  <c r="I552" i="3"/>
  <c r="F34" i="4"/>
  <c r="G34" i="4" s="1"/>
  <c r="I172" i="3"/>
  <c r="F35" i="4"/>
  <c r="I746" i="3" l="1"/>
  <c r="I696" i="3"/>
  <c r="I695" i="3"/>
  <c r="I683" i="3"/>
  <c r="G121" i="4" l="1"/>
  <c r="F177" i="4"/>
  <c r="G177" i="4" s="1"/>
  <c r="F175" i="4"/>
  <c r="G175" i="4" s="1"/>
  <c r="F174" i="4"/>
  <c r="G174" i="4" s="1"/>
  <c r="F172" i="4"/>
  <c r="G172" i="4" s="1"/>
  <c r="F171" i="4"/>
  <c r="G171" i="4" s="1"/>
  <c r="F169" i="4"/>
  <c r="G169" i="4" s="1"/>
  <c r="F168" i="4"/>
  <c r="G168" i="4" s="1"/>
  <c r="F166" i="4"/>
  <c r="G166" i="4" s="1"/>
  <c r="F165" i="4"/>
  <c r="G165" i="4" s="1"/>
  <c r="F160" i="4"/>
  <c r="G160" i="4" s="1"/>
  <c r="F159" i="4"/>
  <c r="G159" i="4" s="1"/>
  <c r="F157" i="4"/>
  <c r="G157" i="4" s="1"/>
  <c r="F156" i="4"/>
  <c r="G156" i="4" s="1"/>
  <c r="F154" i="4"/>
  <c r="G154" i="4" s="1"/>
  <c r="F153" i="4"/>
  <c r="G153" i="4" s="1"/>
  <c r="F151" i="4"/>
  <c r="G151" i="4" s="1"/>
  <c r="F150" i="4"/>
  <c r="G150" i="4" s="1"/>
  <c r="F147" i="4"/>
  <c r="G147" i="4" s="1"/>
  <c r="F146" i="4"/>
  <c r="G146" i="4" s="1"/>
  <c r="F145" i="4"/>
  <c r="G145" i="4" s="1"/>
  <c r="F144" i="4"/>
  <c r="G144" i="4" s="1"/>
  <c r="G127" i="4"/>
  <c r="G126" i="4"/>
  <c r="F124" i="4"/>
  <c r="G124" i="4" s="1"/>
  <c r="F116" i="4"/>
  <c r="G116" i="4" s="1"/>
  <c r="F119" i="4"/>
  <c r="G119" i="4" s="1"/>
  <c r="F118" i="4"/>
  <c r="G118" i="4" s="1"/>
  <c r="F117" i="4"/>
  <c r="G117" i="4" s="1"/>
  <c r="G99" i="4"/>
  <c r="G98" i="4"/>
  <c r="F96" i="4"/>
  <c r="G96" i="4" s="1"/>
  <c r="F89" i="4"/>
  <c r="G89" i="4" s="1"/>
  <c r="G94" i="4"/>
  <c r="F91" i="4"/>
  <c r="G91" i="4" s="1"/>
  <c r="F90" i="4"/>
  <c r="G90" i="4" s="1"/>
  <c r="F88" i="4"/>
  <c r="G88" i="4" s="1"/>
  <c r="F86" i="4"/>
  <c r="G86" i="4" s="1"/>
  <c r="F85" i="4"/>
  <c r="G85" i="4" s="1"/>
  <c r="F84" i="4"/>
  <c r="G84" i="4" s="1"/>
  <c r="G83" i="4"/>
  <c r="F67" i="4"/>
  <c r="G67" i="4" s="1"/>
  <c r="F65" i="4"/>
  <c r="G65" i="4" s="1"/>
  <c r="F63" i="4"/>
  <c r="G63" i="4" s="1"/>
  <c r="F60" i="4"/>
  <c r="G60" i="4" s="1"/>
  <c r="F59" i="4"/>
  <c r="G59" i="4" s="1"/>
  <c r="F58" i="4"/>
  <c r="G58" i="4" s="1"/>
  <c r="F57" i="4"/>
  <c r="G57" i="4" s="1"/>
  <c r="G40" i="4"/>
  <c r="G39" i="4"/>
  <c r="F37" i="4"/>
  <c r="G37" i="4" s="1"/>
  <c r="G35" i="4"/>
  <c r="F32" i="4"/>
  <c r="G32" i="4" s="1"/>
  <c r="F31" i="4"/>
  <c r="G31" i="4" s="1"/>
  <c r="F30" i="4"/>
  <c r="G30" i="4" s="1"/>
  <c r="F29" i="4"/>
  <c r="G29" i="4" s="1"/>
  <c r="F12" i="4"/>
  <c r="G12" i="4" s="1"/>
  <c r="F11" i="4"/>
  <c r="G11" i="4" s="1"/>
  <c r="I196" i="3" l="1"/>
  <c r="F9" i="4"/>
  <c r="G9" i="4" s="1"/>
  <c r="I742" i="3" l="1"/>
  <c r="I743" i="3"/>
  <c r="I744" i="3"/>
  <c r="I745" i="3"/>
  <c r="I738" i="3"/>
  <c r="I545" i="3" l="1"/>
  <c r="I546" i="3"/>
  <c r="I446" i="3"/>
  <c r="I447" i="3"/>
  <c r="I448" i="3"/>
  <c r="I366" i="3" l="1"/>
  <c r="I367" i="3"/>
  <c r="I368" i="3"/>
  <c r="I164" i="3"/>
  <c r="I165" i="3"/>
  <c r="I166" i="3"/>
  <c r="I570" i="3" l="1"/>
  <c r="I569" i="3"/>
  <c r="I556" i="3"/>
  <c r="I558" i="3"/>
  <c r="I557" i="3"/>
  <c r="I555" i="3"/>
  <c r="I380" i="3"/>
  <c r="I379" i="3"/>
  <c r="I378" i="3"/>
  <c r="I377" i="3"/>
  <c r="I501" i="3"/>
  <c r="I502" i="3"/>
  <c r="I500" i="3"/>
  <c r="I499" i="3"/>
  <c r="I498" i="3"/>
  <c r="I178" i="3"/>
  <c r="I115" i="3" l="1"/>
  <c r="I114" i="3"/>
  <c r="I54" i="3" l="1"/>
  <c r="I55" i="3"/>
  <c r="I237" i="3" l="1"/>
  <c r="I236" i="3"/>
  <c r="I235" i="3"/>
  <c r="I234" i="3"/>
  <c r="I233" i="3"/>
  <c r="I232" i="3"/>
  <c r="I231" i="3"/>
  <c r="I229" i="3"/>
  <c r="I228" i="3"/>
  <c r="I227" i="3"/>
  <c r="I225" i="3"/>
  <c r="I224" i="3"/>
  <c r="I223" i="3"/>
  <c r="I193" i="3" l="1"/>
  <c r="I192" i="3"/>
  <c r="I190" i="3"/>
  <c r="I189" i="3"/>
  <c r="I187" i="3"/>
  <c r="I186" i="3"/>
  <c r="I184" i="3"/>
  <c r="I183" i="3"/>
  <c r="I142" i="3"/>
  <c r="I141" i="3"/>
  <c r="I139" i="3"/>
  <c r="I138" i="3"/>
  <c r="I51" i="3"/>
  <c r="I50" i="3"/>
  <c r="I49" i="3"/>
  <c r="I48" i="3"/>
  <c r="I47" i="3"/>
  <c r="I212" i="3" l="1"/>
  <c r="I562" i="3" l="1"/>
  <c r="I567" i="3"/>
  <c r="I566" i="3"/>
  <c r="I563" i="3"/>
  <c r="I46" i="3" l="1"/>
  <c r="I56" i="3"/>
  <c r="I57" i="3"/>
  <c r="I58" i="3"/>
  <c r="I64" i="3"/>
  <c r="I77" i="3"/>
  <c r="I78" i="3"/>
  <c r="I79" i="3"/>
  <c r="I80" i="3"/>
  <c r="I81" i="3"/>
  <c r="I82" i="3"/>
  <c r="I83" i="3"/>
  <c r="I84" i="3"/>
  <c r="I85" i="3"/>
  <c r="I86" i="3"/>
  <c r="I87" i="3"/>
  <c r="I88" i="3"/>
  <c r="I92" i="3"/>
  <c r="I93" i="3"/>
  <c r="I94" i="3"/>
  <c r="I95" i="3"/>
  <c r="I96" i="3"/>
  <c r="I97" i="3"/>
  <c r="I98" i="3"/>
  <c r="I99" i="3"/>
  <c r="I100" i="3"/>
  <c r="I101" i="3"/>
  <c r="I102" i="3"/>
  <c r="I108" i="3"/>
  <c r="I109" i="3"/>
  <c r="I110" i="3"/>
  <c r="I113" i="3"/>
  <c r="I137" i="3"/>
  <c r="I140" i="3"/>
  <c r="I145" i="3"/>
  <c r="I146" i="3"/>
  <c r="I147" i="3"/>
  <c r="I160" i="3"/>
  <c r="I161" i="3"/>
  <c r="I162" i="3"/>
  <c r="I163" i="3"/>
  <c r="I170" i="3"/>
  <c r="I171" i="3"/>
  <c r="I176" i="3"/>
  <c r="I182" i="3"/>
  <c r="I185" i="3"/>
  <c r="I188" i="3"/>
  <c r="I191" i="3"/>
  <c r="I197" i="3"/>
  <c r="I198" i="3"/>
  <c r="I207" i="3"/>
  <c r="I208" i="3"/>
  <c r="I209" i="3"/>
  <c r="I210" i="3"/>
  <c r="I213" i="3"/>
  <c r="I211" i="3"/>
  <c r="I214" i="3"/>
  <c r="I215" i="3"/>
  <c r="I218" i="3"/>
  <c r="I222" i="3"/>
  <c r="I226" i="3"/>
  <c r="I230" i="3"/>
  <c r="I239" i="3"/>
  <c r="I248" i="3"/>
  <c r="I253" i="3"/>
  <c r="I249" i="3"/>
  <c r="I254" i="3"/>
  <c r="I250" i="3"/>
  <c r="I255" i="3"/>
  <c r="I251" i="3"/>
  <c r="I256" i="3"/>
  <c r="I252" i="3"/>
  <c r="I257" i="3"/>
  <c r="I258" i="3"/>
  <c r="I259" i="3"/>
  <c r="I260" i="3"/>
  <c r="I261" i="3"/>
  <c r="I262" i="3"/>
  <c r="I263" i="3"/>
  <c r="I264" i="3"/>
  <c r="I265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94" i="3"/>
  <c r="I295" i="3"/>
  <c r="I296" i="3"/>
  <c r="I297" i="3"/>
  <c r="I298" i="3"/>
  <c r="I299" i="3"/>
  <c r="I300" i="3"/>
  <c r="I301" i="3"/>
  <c r="I302" i="3"/>
  <c r="I303" i="3"/>
  <c r="I305" i="3"/>
  <c r="I371" i="3"/>
  <c r="I372" i="3"/>
  <c r="I369" i="3"/>
  <c r="I370" i="3"/>
  <c r="I441" i="3"/>
  <c r="I442" i="3"/>
  <c r="I443" i="3"/>
  <c r="I444" i="3"/>
  <c r="I445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71" i="3"/>
  <c r="I473" i="3"/>
  <c r="I474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543" i="3"/>
  <c r="I544" i="3"/>
  <c r="I547" i="3"/>
  <c r="I548" i="3"/>
  <c r="I551" i="3"/>
  <c r="I553" i="3"/>
  <c r="I575" i="3"/>
  <c r="I576" i="3"/>
  <c r="I577" i="3"/>
  <c r="I578" i="3"/>
  <c r="I579" i="3"/>
  <c r="I580" i="3"/>
  <c r="I581" i="3"/>
  <c r="I582" i="3"/>
  <c r="I583" i="3"/>
  <c r="I589" i="3"/>
  <c r="I590" i="3"/>
  <c r="I591" i="3"/>
  <c r="I592" i="3"/>
  <c r="I593" i="3"/>
  <c r="I594" i="3"/>
  <c r="I595" i="3"/>
  <c r="I596" i="3"/>
  <c r="I597" i="3"/>
  <c r="I598" i="3"/>
  <c r="I599" i="3"/>
  <c r="I601" i="3"/>
  <c r="I602" i="3"/>
  <c r="I603" i="3"/>
  <c r="I604" i="3"/>
  <c r="I605" i="3"/>
  <c r="I606" i="3"/>
  <c r="I610" i="3"/>
  <c r="I614" i="3"/>
  <c r="I615" i="3"/>
  <c r="I618" i="3"/>
  <c r="I619" i="3"/>
  <c r="I620" i="3"/>
  <c r="I621" i="3"/>
  <c r="I622" i="3"/>
  <c r="I623" i="3"/>
  <c r="I624" i="3"/>
  <c r="I625" i="3"/>
  <c r="I626" i="3"/>
  <c r="I633" i="3"/>
  <c r="I634" i="3"/>
  <c r="I635" i="3"/>
  <c r="I636" i="3"/>
  <c r="I639" i="3"/>
  <c r="I640" i="3"/>
  <c r="I641" i="3"/>
  <c r="I642" i="3"/>
  <c r="I643" i="3"/>
  <c r="I644" i="3"/>
  <c r="I645" i="3"/>
  <c r="I646" i="3"/>
  <c r="I647" i="3"/>
  <c r="I648" i="3"/>
  <c r="I649" i="3"/>
  <c r="I651" i="3"/>
  <c r="I652" i="3"/>
  <c r="I657" i="3"/>
  <c r="I658" i="3"/>
  <c r="I659" i="3"/>
  <c r="I660" i="3"/>
  <c r="I663" i="3"/>
  <c r="I664" i="3"/>
  <c r="I665" i="3"/>
  <c r="I666" i="3"/>
  <c r="I667" i="3"/>
  <c r="I668" i="3"/>
  <c r="I674" i="3"/>
  <c r="I677" i="3"/>
  <c r="I678" i="3"/>
  <c r="I679" i="3"/>
  <c r="I680" i="3"/>
  <c r="I681" i="3"/>
  <c r="I682" i="3"/>
  <c r="I684" i="3"/>
  <c r="I685" i="3"/>
  <c r="I689" i="3"/>
  <c r="I690" i="3"/>
  <c r="I693" i="3"/>
  <c r="I694" i="3"/>
  <c r="I698" i="3"/>
  <c r="I699" i="3"/>
  <c r="I704" i="3"/>
  <c r="I705" i="3"/>
  <c r="I708" i="3"/>
  <c r="I709" i="3"/>
  <c r="I710" i="3"/>
  <c r="I711" i="3"/>
  <c r="I712" i="3"/>
  <c r="I713" i="3"/>
  <c r="I714" i="3"/>
  <c r="I716" i="3"/>
  <c r="I717" i="3"/>
  <c r="I739" i="3"/>
  <c r="I740" i="3"/>
  <c r="I741" i="3"/>
  <c r="I747" i="3"/>
  <c r="I748" i="3"/>
  <c r="I752" i="3"/>
  <c r="I755" i="3"/>
  <c r="I756" i="3"/>
  <c r="I760" i="3"/>
  <c r="I766" i="3"/>
  <c r="I767" i="3"/>
  <c r="I768" i="3"/>
  <c r="I769" i="3"/>
  <c r="I770" i="3"/>
  <c r="I771" i="3"/>
  <c r="I772" i="3"/>
  <c r="I775" i="3"/>
  <c r="I776" i="3"/>
  <c r="I777" i="3"/>
  <c r="I779" i="3"/>
  <c r="I781" i="3"/>
  <c r="I783" i="3"/>
  <c r="I785" i="3"/>
  <c r="I787" i="3"/>
</calcChain>
</file>

<file path=xl/sharedStrings.xml><?xml version="1.0" encoding="utf-8"?>
<sst xmlns="http://schemas.openxmlformats.org/spreadsheetml/2006/main" count="1406" uniqueCount="1101">
  <si>
    <t>Артикул</t>
  </si>
  <si>
    <t>Astra-Form Раковина "Альфа 70" + ПЕРЕЛИВ</t>
  </si>
  <si>
    <t>Astra-Form Раковина "Альфа 90" + ПЕРЕЛИВ</t>
  </si>
  <si>
    <t>0025</t>
  </si>
  <si>
    <t>0026</t>
  </si>
  <si>
    <t>Зеркало Вертикаль</t>
  </si>
  <si>
    <t>Зеркало Овал</t>
  </si>
  <si>
    <t>Зеркало Стандарт  70</t>
  </si>
  <si>
    <t>Зеркало Стандарт 100</t>
  </si>
  <si>
    <t>Зеркало Сфера D 1000 мм</t>
  </si>
  <si>
    <t>Зеркальные шкафы и зеркала универсальные в цвете</t>
  </si>
  <si>
    <t>Зеркало Стандарт  70 с полкой ЦВ RAL</t>
  </si>
  <si>
    <t>Зеркало Стандарт  80 с полкой ЦВ RAL</t>
  </si>
  <si>
    <t>Зеркало Стандарт  90 с полкой  ЦВ RAL</t>
  </si>
  <si>
    <t>Зеркальный шкаф Стандарт  60 ЦВ RAL</t>
  </si>
  <si>
    <t>Зеркальный шкаф Стандарт  70 ЦВ RAL</t>
  </si>
  <si>
    <t>Зеркальный шкаф Стандарт  80 ЦВ RAL</t>
  </si>
  <si>
    <t>Зеркальный шкаф Стандарт  90 ЦВ RAL</t>
  </si>
  <si>
    <t>Зеркальный шкаф Стандарт 100 ЦВ RAL</t>
  </si>
  <si>
    <t>Мебель "Альфа"</t>
  </si>
  <si>
    <t>Полупенал Альфа левый ЦВ RAL</t>
  </si>
  <si>
    <t>Полупенал Альфа правый ЦВ RAL</t>
  </si>
  <si>
    <t>Мебель "Венеция"</t>
  </si>
  <si>
    <t>Пенал Венеция2.0 левый ЦВ RAL</t>
  </si>
  <si>
    <t>Пенал Венеция2.0 правый ЦВ RAL</t>
  </si>
  <si>
    <t>Мебель "Капелла"</t>
  </si>
  <si>
    <t>Опора Полупенал Капелла  400 H=230</t>
  </si>
  <si>
    <t>Опора Полупенал Капелла  750 H=230</t>
  </si>
  <si>
    <t>Опора Полупенал Капелла 1100 H=230</t>
  </si>
  <si>
    <t>Полупенал Капелла  400 мм (глубина 350 мм)</t>
  </si>
  <si>
    <t>Полупенал Капелла  750 мм (глубина 350 мм)</t>
  </si>
  <si>
    <t>Полупенал Капелла 1100 мм (глубина 350 мм)</t>
  </si>
  <si>
    <t>Столешница к Полупеналу Капелла  400 мм (глубина 350 мм)</t>
  </si>
  <si>
    <t>Столешница к Полупеналу Капелла  750 мм (глубина 350 мм)</t>
  </si>
  <si>
    <t>Столешница к Полупеналу Капелла 1100 мм (глубина 350 мм)</t>
  </si>
  <si>
    <t>Мебель "Классик"</t>
  </si>
  <si>
    <t>Мебель "Классик" в цвете</t>
  </si>
  <si>
    <t>Пенал Классик левый ЦВ</t>
  </si>
  <si>
    <t>Пенал Классик правый ЦВ</t>
  </si>
  <si>
    <t>Зеркало Купе 900*1п.м (до 1,4 п.м)</t>
  </si>
  <si>
    <t>Зеркало Купе 900*1п.м (от 1,41 до 2,0 п.м)</t>
  </si>
  <si>
    <t>Кронштейн для крепления столешницы к боковой стене</t>
  </si>
  <si>
    <t>Светильник Купе от 0,4 до 0,8 п.м</t>
  </si>
  <si>
    <t>Светильник Купе от 0,81 до 1,4 п.м</t>
  </si>
  <si>
    <t>Светильник Купе от 1,41 до 2,0 п.м</t>
  </si>
  <si>
    <t>Зеркало Лофт круглое 650</t>
  </si>
  <si>
    <t>Нижний Шкаф М-40 Slim 400х400 мм с ящиком</t>
  </si>
  <si>
    <t>Пенал М-40 (с фасадом) 400х400 мм</t>
  </si>
  <si>
    <t>Пенал М-40 (с фасадом) 800х400 мм</t>
  </si>
  <si>
    <t>Шкаф Навесной Горизонтальный М-40 (открытый) 200х800 мм</t>
  </si>
  <si>
    <t>Шкаф Навесной М-40 (открытый) 1200х200 мм</t>
  </si>
  <si>
    <t>Шкаф Навесной М-40 (открытый) 1200х400 мм</t>
  </si>
  <si>
    <t>Шкаф Навесной М-40 (открытый) 400х200 мм</t>
  </si>
  <si>
    <t>Шкаф Навесной М-40 (открытый) 400х400 мм</t>
  </si>
  <si>
    <t>Шкаф Навесной М-40 (открытый) 800х200 мм</t>
  </si>
  <si>
    <t>Шкаф Навесной М-40 (открытый) 800х400 мм</t>
  </si>
  <si>
    <t>Шкаф Навесной М-40 (с фасадом) 1200х200 мм</t>
  </si>
  <si>
    <t>Шкаф Навесной М-40 (с фасадом) 1200х400 мм</t>
  </si>
  <si>
    <t>Шкаф Навесной М-40 (с фасадом) 400х200 мм</t>
  </si>
  <si>
    <t>Шкаф Навесной М-40 (с фасадом) 400х400 мм</t>
  </si>
  <si>
    <t>Шкаф Навесной М-40 (с фасадом) 800х200 мм</t>
  </si>
  <si>
    <t>Шкаф Навесной М-40 (с фасадом) 800х400 мм</t>
  </si>
  <si>
    <t>Мебель "Мини"</t>
  </si>
  <si>
    <t>Мебель "Прима"</t>
  </si>
  <si>
    <t>Зеркало Прима D 900 мм</t>
  </si>
  <si>
    <t>Мебель "Ретро"</t>
  </si>
  <si>
    <t>Верхний карниз Ретро  225 мм для Шкафа Навесного</t>
  </si>
  <si>
    <t>Верхний карниз Ретро  400 мм для Пенала и Полупенала</t>
  </si>
  <si>
    <t>Верхний карниз Ретро  400 мм для Шкафа Навесного</t>
  </si>
  <si>
    <t>Верхний карниз Ретро  575 мм для Шкафа Навесного</t>
  </si>
  <si>
    <t>Верхний карниз Ретро  750 мм для Нижнего Шкафа</t>
  </si>
  <si>
    <t>Верхний карниз Ретро  750 мм для Пенала и Полупенала</t>
  </si>
  <si>
    <t>Верхний карниз Ретро  925 мм для Нижнего Шкафа</t>
  </si>
  <si>
    <t>Верхний карниз Ретро 1100 мм для Нижнего Шкафа</t>
  </si>
  <si>
    <t>Верхний карниз Ретро 1450 мм для Нижнего Шкафа</t>
  </si>
  <si>
    <t>Нижний карниз Ретро  225 мм для Шкафа Навесного</t>
  </si>
  <si>
    <t>Нижний карниз Ретро  400 мм для Пенала и Полупенала</t>
  </si>
  <si>
    <t>Нижний карниз Ретро  400 мм для Шкафа Навесного</t>
  </si>
  <si>
    <t>Нижний карниз Ретро  575 мм для Шкафа Навесного</t>
  </si>
  <si>
    <t>Нижний карниз Ретро  750 мм для Нижнего Шкафа</t>
  </si>
  <si>
    <t>Нижний карниз Ретро  750 мм для Пенала и Полупенала</t>
  </si>
  <si>
    <t>Нижний карниз Ретро  925 мм для Нижнего Шкафа</t>
  </si>
  <si>
    <t>Нижний карниз Ретро 1100 мм для Нижнего Шкафа</t>
  </si>
  <si>
    <t>Нижний карниз Ретро 1450 мм для Нижнего Шкафа</t>
  </si>
  <si>
    <t>Пенал Ретро с 2-мя распашными фасадами (Ширина 350 мм)</t>
  </si>
  <si>
    <t>Пенал Ретро с распашным фасадом и 2-мя ящиками (Ширина 350 мм)</t>
  </si>
  <si>
    <t>Полупенал Ретро с 2-мя ящиками (Ширина 350 мм)</t>
  </si>
  <si>
    <t>Полупенал Ретро с 2-мя ящиками (Ширина 700 мм)</t>
  </si>
  <si>
    <t>Полупенал Ретро с распашным фасадом (Ширина 350 мм)</t>
  </si>
  <si>
    <t>Шкаф навесной Ретро 175 мм с распашным фасадом</t>
  </si>
  <si>
    <t>Шкаф навесной Ретро 350 мм с распашным фасадом</t>
  </si>
  <si>
    <t>Мебель "Рубин"</t>
  </si>
  <si>
    <t>Зеркало Рубин 70</t>
  </si>
  <si>
    <t>Зеркало Рубин 90</t>
  </si>
  <si>
    <t>Мебель "Соло"</t>
  </si>
  <si>
    <t>Нижний шкаф Соло 60 с 1 ящиком ЦВ RAL</t>
  </si>
  <si>
    <t>Нижний шкаф Соло 60 с 2 ящиками ЦВ RAL</t>
  </si>
  <si>
    <t>Нижний шкаф Соло 60 с дверцами ЦВ RAL</t>
  </si>
  <si>
    <t>Нижний шкаф Соло 70 с 1 ящиком ЦВ RAL</t>
  </si>
  <si>
    <t>Нижний шкаф Соло 70 с 2 ящиками ЦВ RAL</t>
  </si>
  <si>
    <t>Пенал Соло левый ЦВ RAL</t>
  </si>
  <si>
    <t>Пенал Соло правый ЦВ RAL</t>
  </si>
  <si>
    <t>Мебель "Фрейм"</t>
  </si>
  <si>
    <t>Пенал Фрейм 500</t>
  </si>
  <si>
    <t>Мебель "Шарм Премьер"</t>
  </si>
  <si>
    <t>Зеркало Шарм Премьер</t>
  </si>
  <si>
    <t>Нижний шкаф Шарм Премьер 350 с распашным фасадом</t>
  </si>
  <si>
    <t>Нижний шкаф Шарм Премьер 350 с ящиком</t>
  </si>
  <si>
    <t>Нижний шкаф Шарм Премьер 700 с 1 ящиком с вырезом + 4 НОЖКИ</t>
  </si>
  <si>
    <t>Мебель "Шарм"</t>
  </si>
  <si>
    <t>Зеркало Шарм</t>
  </si>
  <si>
    <t>Пенал Шарм с 2-мя распашными фасадами и ящиком</t>
  </si>
  <si>
    <t>Столешница "Капелла"  800 мм натуральный мрамор  Grigio orobico</t>
  </si>
  <si>
    <t>Столешница "Капелла"  800 мм натуральный мрамор  Бьянка Карарра</t>
  </si>
  <si>
    <t>Столешница "Капелла" 1100 мм натуральный мрамор  Grigio orobico</t>
  </si>
  <si>
    <t>Столешница "Капелла" 1100 мм натуральный мрамор  Бьянка Карарра</t>
  </si>
  <si>
    <t>Столешница "Капелла" 1400 мм натуральный мрамор  Grigio orobico</t>
  </si>
  <si>
    <t>* монтаж в полувстроенном виде, возвышение над столешницей на 30мм</t>
  </si>
  <si>
    <t>Раковина "Ретро"</t>
  </si>
  <si>
    <t>Столешницы для баз Капелла</t>
  </si>
  <si>
    <t>Раковины для баз Капелла</t>
  </si>
  <si>
    <t>800 мм подвесная или напольная на опорах,</t>
  </si>
  <si>
    <t>1400мм (800мм+300мм+300мм) подвесная или напольная на опорах</t>
  </si>
  <si>
    <t>1100мм (800мм+300мм) подвесная или напольная на опорах,</t>
  </si>
  <si>
    <t xml:space="preserve">400мм подвесная </t>
  </si>
  <si>
    <t>600мм подвесная</t>
  </si>
  <si>
    <t>Пеналы/полупеналы Капелла</t>
  </si>
  <si>
    <t>Навесные шкафы Капелла</t>
  </si>
  <si>
    <t>1. Навесной шкаф 356мм: Шкаф навесной Капелла 300 мм распашной и Шкаф навесной Капелла Боковины (2 шт.)</t>
  </si>
  <si>
    <t>2. Навесной шкаф 600: Шкаф навесной Капелла 244 мм открытый, Шкаф навесной Капелла 300 мм распашной и Шкаф навесной Капелла Боковины (2 шт.)  и т.п.</t>
  </si>
  <si>
    <t>Зеркала Капелла</t>
  </si>
  <si>
    <t>Столешницы для баз Шарм</t>
  </si>
  <si>
    <t>Столешница "Шарм"  700 мм натуральный мрамор  Grigio orobico</t>
  </si>
  <si>
    <t>Столешница "Шарм"  700 мм натуральный мрамор  Бьянка Карарра</t>
  </si>
  <si>
    <t>Столешница "Шарм" 1050 мм натуральный мрамор  Grigio orobico</t>
  </si>
  <si>
    <t>Столешница "Шарм" 1050 мм натуральный мрамор  Бьянка Карарра</t>
  </si>
  <si>
    <t>Столешница "Шарм" 1400 мм натуральный мрамор  Grigio orobico</t>
  </si>
  <si>
    <t>Раковины для баз Шарм</t>
  </si>
  <si>
    <t>Раковина "Шарм"                                                          *выбрать тип установки</t>
  </si>
  <si>
    <t xml:space="preserve">Базы под раковину Шарм:  </t>
  </si>
  <si>
    <t>700 мм подвесная ,</t>
  </si>
  <si>
    <t>1050мм (700мм+350мм) подвесная,</t>
  </si>
  <si>
    <t>Пеналы/полупеналы Шарм</t>
  </si>
  <si>
    <t>Раковина "Шарм" ЦВ           RAL NCS                         *выбрать тип установки</t>
  </si>
  <si>
    <t>Раковина "Шарм" ЦВ цвета-металлики                 *выбрать тип установки</t>
  </si>
  <si>
    <t>Наценка на цвета металлики +40% к окрашиваемой продукции</t>
  </si>
  <si>
    <t>Раковина "Антарес" 55х38 ЦВ RAL, NCS                   *выбрать тип установки</t>
  </si>
  <si>
    <t>Раковина "Антарес" 55х38                                           *выбрать тип установки</t>
  </si>
  <si>
    <t>Раковина "Антарес" 55х38 ЦВ металлик                 *выбрать тип установки</t>
  </si>
  <si>
    <t>Изготовление пеналов в цветах RAL и NCS в матовой текстуре. Дополнительно в цветах-металликах с наценкой за каждый элемент мебели.</t>
  </si>
  <si>
    <t>Изготовление зеркальной рамы в цветах RAL и NCS в матовой текстуре. Дополнительно в цветах-металликах с наценкой.</t>
  </si>
  <si>
    <t>Столешницы для баз Ретро</t>
  </si>
  <si>
    <t>Столешница "Ретро"  750 мм  ЦВ RAL</t>
  </si>
  <si>
    <t>Столешница "Ретро"  750 мм натуральный мрамор  Grigio orobico</t>
  </si>
  <si>
    <t>Столешница "Ретро"  750 мм натуральный мрамор  Бьянка Карарра</t>
  </si>
  <si>
    <t>Столешница "Ретро"  925 мм</t>
  </si>
  <si>
    <t>Столешница "Ретро"  925 мм  ЦВ RAL</t>
  </si>
  <si>
    <t>Столешница "Ретро"  925 мм натуральный мрамор  Бьянка Карарра</t>
  </si>
  <si>
    <t>Столешница "Ретро" 1100 мм</t>
  </si>
  <si>
    <t>Столешница "Ретро" 1100 мм  ЦВ RAL</t>
  </si>
  <si>
    <t>Столешница "Ретро" 1100 мм натуральный мрамор  Grigio orobico</t>
  </si>
  <si>
    <t>Столешница "Ретро" 1100 мм натуральный мрамор  Бьянка Карарра</t>
  </si>
  <si>
    <t>Столешница "Ретро" 1450 мм</t>
  </si>
  <si>
    <t>Столешница "Ретро" 1450 мм натуральный мрамор  Grigio orobico</t>
  </si>
  <si>
    <t>Столешница "Ретро" 1450 мм натуральный мрамор  Бьянка Карарра</t>
  </si>
  <si>
    <t xml:space="preserve">Базы под раковину Ретро:  </t>
  </si>
  <si>
    <t>Нижние базы Ретро обязательно коплектуются верхним и нижним декоративными карнизами. Карнизы шире базы на 50мм и соответствуют ширине столешницы.</t>
  </si>
  <si>
    <r>
      <rPr>
        <b/>
        <i/>
        <sz val="10"/>
        <rFont val="Arial"/>
        <family val="2"/>
        <charset val="204"/>
      </rPr>
      <t>750 мм</t>
    </r>
    <r>
      <rPr>
        <i/>
        <sz val="10"/>
        <rFont val="Arial"/>
        <family val="2"/>
        <charset val="204"/>
      </rPr>
      <t xml:space="preserve"> подвесная (нижний шкаф 700мм+ верхний карниз 750мм+нижний карниз 750мм) ,</t>
    </r>
  </si>
  <si>
    <r>
      <rPr>
        <b/>
        <i/>
        <sz val="10"/>
        <rFont val="Arial"/>
        <family val="2"/>
        <charset val="204"/>
      </rPr>
      <t xml:space="preserve">925 мм </t>
    </r>
    <r>
      <rPr>
        <i/>
        <sz val="10"/>
        <rFont val="Arial"/>
        <family val="2"/>
        <charset val="204"/>
      </rPr>
      <t>подвесная (нижний шкаф 700мм + нижний шкаф 175мм + верхний карниз 925мм+нижний карниз 925мм),</t>
    </r>
  </si>
  <si>
    <r>
      <rPr>
        <b/>
        <i/>
        <sz val="10"/>
        <rFont val="Arial"/>
        <family val="2"/>
        <charset val="204"/>
      </rPr>
      <t xml:space="preserve">1100 мм </t>
    </r>
    <r>
      <rPr>
        <i/>
        <sz val="10"/>
        <rFont val="Arial"/>
        <family val="2"/>
        <charset val="204"/>
      </rPr>
      <t>подвесная (нижний шкаф 700мм + нижний шкаф 350мм + верхний карниз 1100мм+нижний карниз 1100мм),</t>
    </r>
  </si>
  <si>
    <r>
      <rPr>
        <b/>
        <i/>
        <sz val="10"/>
        <rFont val="Arial"/>
        <family val="2"/>
        <charset val="204"/>
      </rPr>
      <t xml:space="preserve">1450мм </t>
    </r>
    <r>
      <rPr>
        <i/>
        <sz val="10"/>
        <rFont val="Arial"/>
        <family val="2"/>
        <charset val="204"/>
      </rPr>
      <t>подвесная (нижний шкаф 700мм + нижний шкаф 350мм + нижний шкаф 350мм + верхний карниз 1450мм+нижний карниз 1450мм ИЛИ нижний шкаф 700мм + нижний шкаф 700мм + верхний карниз 1450мм+нижний карниз 1450мм).</t>
    </r>
  </si>
  <si>
    <t>Нижние шкафы по высоте в двух размерах: h300мм и h600мм.В одной базе нижние шкафы следует выбирать одной высоты.</t>
  </si>
  <si>
    <t>Пеналы/полупеналы Ретро</t>
  </si>
  <si>
    <t>Изготовление нижних шкафов в цветах RAL и NCS в матовой текстуре. Дополнительно в цветах-металликах с наценкой за каждый элемент мебели.</t>
  </si>
  <si>
    <t>Пенал Ретро с 2-мя распашными фасадами и 2-мя ящиками (Ширина 700мм)</t>
  </si>
  <si>
    <t xml:space="preserve">Пеналы/полупеналы Ретро обязательно коплектуются верхним и нижним декоративными карнизами. Карнизы шире корпуса на 50мм. </t>
  </si>
  <si>
    <t>Навесные шкафы Ретро</t>
  </si>
  <si>
    <t xml:space="preserve">Навесные шкафы Ретро обязательно коплектуются верхним и нижним декоративными карнизами. Карнизы шире корпуса на 50мм. </t>
  </si>
  <si>
    <t>Изготовление навесных шкафов в цветах RAL и NCS в матовой текстуре. Дополнительно в цветах-металликах с наценкой за каждый элемент мебели.</t>
  </si>
  <si>
    <t>3. Навесной шкаф 575мм: шкаф 175 + шкаф 350 + верхний карниз 575 + нижний карниз 575</t>
  </si>
  <si>
    <t>Зеркало Ретро</t>
  </si>
  <si>
    <t>Раковина для баз Ретро</t>
  </si>
  <si>
    <t>Столешницы для баз Шарм Премьер</t>
  </si>
  <si>
    <t>Столешница "Шарм Премьер"  750 мм</t>
  </si>
  <si>
    <t>Столешница "Шарм Премьер"  750 мм  ЦВ</t>
  </si>
  <si>
    <t>Столешница "Шарм Премьер"  750 мм натуральный мрамор  Grigio orobico</t>
  </si>
  <si>
    <t>Столешница "Шарм Премьер" 1100 мм</t>
  </si>
  <si>
    <t>Столешница "Шарм Премьер" 1100 мм  ЦВ</t>
  </si>
  <si>
    <t>Столешница "Шарм Премьер" 1100 мм натуральный мрамор  Grigio orobico</t>
  </si>
  <si>
    <t>Столешница "Шарм Премьер" 1450 мм</t>
  </si>
  <si>
    <t>Столешница "Шарм Премьер" 1100 мм натуральный мрамор  Бьянка Карарра</t>
  </si>
  <si>
    <t>Столешница "Шарм Премьер" 1450 мм  ЦВ</t>
  </si>
  <si>
    <t>Столешница "Шарм Премьер" 1450 мм натуральный мрамор  Grigio orobico</t>
  </si>
  <si>
    <t>Столешница "Шарм Премьер" 1450 мм натуральный мрамор  Бьянка Карарра</t>
  </si>
  <si>
    <t>Раковины для баз Шарм Премьер</t>
  </si>
  <si>
    <t xml:space="preserve">Базы под раковину Шарм Премьер:  </t>
  </si>
  <si>
    <r>
      <rPr>
        <b/>
        <i/>
        <sz val="10"/>
        <rFont val="Arial"/>
        <family val="2"/>
        <charset val="204"/>
      </rPr>
      <t>750 мм</t>
    </r>
    <r>
      <rPr>
        <i/>
        <sz val="10"/>
        <rFont val="Arial"/>
        <family val="2"/>
        <charset val="204"/>
      </rPr>
      <t xml:space="preserve"> напольная (нижний шкаф 700мм+ верхний карниз 750мм+нижний карниз 750мм) ,</t>
    </r>
  </si>
  <si>
    <r>
      <rPr>
        <b/>
        <i/>
        <sz val="10"/>
        <rFont val="Arial"/>
        <family val="2"/>
        <charset val="204"/>
      </rPr>
      <t xml:space="preserve">1100 мм </t>
    </r>
    <r>
      <rPr>
        <i/>
        <sz val="10"/>
        <rFont val="Arial"/>
        <family val="2"/>
        <charset val="204"/>
      </rPr>
      <t>напольная (нижний шкаф 700мм + нижний шкаф 350мм + верхний карниз 1100мм+нижний карниз 1100мм),</t>
    </r>
  </si>
  <si>
    <r>
      <rPr>
        <b/>
        <i/>
        <sz val="10"/>
        <rFont val="Arial"/>
        <family val="2"/>
        <charset val="204"/>
      </rPr>
      <t xml:space="preserve">1450мм </t>
    </r>
    <r>
      <rPr>
        <i/>
        <sz val="10"/>
        <rFont val="Arial"/>
        <family val="2"/>
        <charset val="204"/>
      </rPr>
      <t>напольная (нижний шкаф 700мм + нижний шкаф 350мм + нижний шкаф 350мм + верхний карниз 1450мм+нижний карниз 1450мм ИЛИ нижний шкаф 700мм + нижний шкаф 700мм + верхний карниз 1450мм+нижний карниз 1450мм).</t>
    </r>
  </si>
  <si>
    <t>Столешница "Шарм Премьер"  750 мм натуральный мрамор  Бьянка Карарра</t>
  </si>
  <si>
    <t>Раковины  для баз М-40 Slim</t>
  </si>
  <si>
    <t xml:space="preserve">В данной серии применяются только накладные раковины-чаши. </t>
  </si>
  <si>
    <t>Отверстие под смеситель в столешнице за раковиной возможно только при выборе раковины "Атрия", при этом чаша будет выступать за границы тумбы. Остальные модели раковин возможны при монтаже настенного смесителя.</t>
  </si>
  <si>
    <t>Базы М-40 Slim:</t>
  </si>
  <si>
    <t>1. нижний шкаф 400мм;</t>
  </si>
  <si>
    <t xml:space="preserve">5. нижний шкаф 2000мм: (нижний шкаф 800мм х 2шт + нижний шкаф 400мм </t>
  </si>
  <si>
    <t>3. нижний шкаф 1200мм: ассиметричный вариант - нижний шкаф 800мм + 400мм ИЛИ симметричний вариант - нижний шкаф 400мм х 3шт</t>
  </si>
  <si>
    <t>4. нижний шкаф 1600мм: ассиметричный вариант - нижний шкаф 800мм х 2шт ИЛИ симметричный вариант нижний шкаф 400мм х 2шт + нижний шкаф 800мм;</t>
  </si>
  <si>
    <t>Изготовление нижних шкафов в цветах RAL и NCS в матовой или глянцевой текстуре. Дополнительно в цветах-металликах с наценкой за каждый элемент мебели.</t>
  </si>
  <si>
    <t>Базы М-40:</t>
  </si>
  <si>
    <t>Столешницы М-40</t>
  </si>
  <si>
    <t xml:space="preserve">Раковины  для баз М-40 </t>
  </si>
  <si>
    <t>Раковина расположена таким образом, чтобы сзади было достаточно места под смеситель. Отверстие под смеситель идет по умолчанию.</t>
  </si>
  <si>
    <t>Столешницы Фрейм</t>
  </si>
  <si>
    <t>Изготовление нижних шкафов в цветах RAL и NCS в матовой и глянцевой текстурах; в цветах металликах с дополнительной наценкой на каждый окрашиваемый элемент. Возможен заказ корпуса и шкафа в разных цветах.</t>
  </si>
  <si>
    <t>Мебель "Купе"</t>
  </si>
  <si>
    <t>Столешницы  с раковиной КУПЕ НОВОГО ОБРАЗЦА                                                    /ЦЕЛЬНОЛИТАЯ С РАКОВИНОЙ/</t>
  </si>
  <si>
    <t>Столешница с раковиной "Купе"  850 мм</t>
  </si>
  <si>
    <t>Столешница с раковиной "Купе" 1282 мм</t>
  </si>
  <si>
    <t>Столешница с раковиной "Купе" 1498 мм</t>
  </si>
  <si>
    <t>Столешница с раковиной "Купе" 1714 мм</t>
  </si>
  <si>
    <t>Столешница с раковиной "Купе" 1930 мм</t>
  </si>
  <si>
    <t>Столешница с раковиной "Купе" 2146 мм</t>
  </si>
  <si>
    <t>Столешница с раковиной "Купе" 2362 мм</t>
  </si>
  <si>
    <t>Столешница с раковиной "Купе" 2578 мм</t>
  </si>
  <si>
    <t xml:space="preserve">Зеркала КУПЕ                         </t>
  </si>
  <si>
    <t xml:space="preserve">Навесные шкафы КУПЕ                         </t>
  </si>
  <si>
    <t>Раковины Альфа</t>
  </si>
  <si>
    <t>Топ к п/пеналу Альфа 354 мм ЦВ RAL</t>
  </si>
  <si>
    <t>Топ к п/пеналу Альфа 705 ммЦВ RAL                                                                               /единый топ в случае установки двух полупеналов в сцепке/</t>
  </si>
  <si>
    <t>Нижний шкаф Альфа 70 с 1 ящиком ЦВ RAL                                     подвесной</t>
  </si>
  <si>
    <t>Нижний шкаф Альфа 70 с 2 ящиками ЦВ RAL                                   подвесной</t>
  </si>
  <si>
    <t>Нижний шкаф Альфа 90 с 1 ящиком ЦВ RAL                                     подвесной</t>
  </si>
  <si>
    <t>Нижний шкаф Альфа 90 с 2 ящиками ЦВ RAL                                   подвесной</t>
  </si>
  <si>
    <t>Нижний шкаф Альфа 90 с 3 ящиками ЦВ RAL                                   напольный</t>
  </si>
  <si>
    <t>Раковины к тумбам Венеция</t>
  </si>
  <si>
    <t>Мешок для белья к пеналу</t>
  </si>
  <si>
    <t>Окрашивается в цвета RAL и NCS в глянцевой или матовый текстуре.</t>
  </si>
  <si>
    <r>
      <t xml:space="preserve">Ручка радиусная Венеция 3 L320, глянцевый хром              </t>
    </r>
    <r>
      <rPr>
        <sz val="9"/>
        <color theme="1"/>
        <rFont val="Calibri"/>
        <family val="2"/>
        <charset val="204"/>
        <scheme val="minor"/>
      </rPr>
      <t xml:space="preserve"> /к пеналу/</t>
    </r>
  </si>
  <si>
    <r>
      <t xml:space="preserve">Ручка радиусная Венеция 3 L670, глянцевый хром              </t>
    </r>
    <r>
      <rPr>
        <sz val="9"/>
        <color theme="1"/>
        <rFont val="Calibri"/>
        <family val="2"/>
        <charset val="204"/>
        <scheme val="minor"/>
      </rPr>
      <t xml:space="preserve"> /к н.ш. 80/</t>
    </r>
  </si>
  <si>
    <r>
      <t xml:space="preserve">Ручка радиусная Венеция 3 L870, глянцевый хром              </t>
    </r>
    <r>
      <rPr>
        <sz val="9"/>
        <color theme="1"/>
        <rFont val="Calibri"/>
        <family val="2"/>
        <charset val="204"/>
        <scheme val="minor"/>
      </rPr>
      <t xml:space="preserve"> /к н.ш. 100/</t>
    </r>
  </si>
  <si>
    <r>
      <t xml:space="preserve">Полупенал Венеция левый ЦВ RAL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/не добавлять ручку/</t>
    </r>
  </si>
  <si>
    <r>
      <t xml:space="preserve">Полупенал Венеция правый ЦВ RAL                                  </t>
    </r>
    <r>
      <rPr>
        <sz val="9"/>
        <color theme="1"/>
        <rFont val="Calibri"/>
        <family val="2"/>
        <charset val="204"/>
        <scheme val="minor"/>
      </rPr>
      <t xml:space="preserve"> /не добавлять ручку/</t>
    </r>
  </si>
  <si>
    <t>Мешок для белья к пеналу или полупеналу</t>
  </si>
  <si>
    <t>Мебель "Венеция 2.0"</t>
  </si>
  <si>
    <t>Раковины к тумбам Венеция 2.0</t>
  </si>
  <si>
    <t>Раковины к тумбам Прима</t>
  </si>
  <si>
    <t>Раковины к тумбам Рубин</t>
  </si>
  <si>
    <t>Окрашивается в цвета RAL и NCS в глянцевой или матовый текстуре. Окрасить можно тумбу полностью или полосы-проставки между ящиков.</t>
  </si>
  <si>
    <t>Мешок для белья к пеналу и полупеналу</t>
  </si>
  <si>
    <t>Раковины к тумбам Соло</t>
  </si>
  <si>
    <t>Раковина "Соло 70"</t>
  </si>
  <si>
    <t>Раковина "Соло 60"</t>
  </si>
  <si>
    <t>Зеркало Соло 400мм</t>
  </si>
  <si>
    <r>
      <t xml:space="preserve">Зеркальный шкаф Соло 60 ЦВ RAL                                     </t>
    </r>
    <r>
      <rPr>
        <sz val="9"/>
        <color theme="1"/>
        <rFont val="Calibri"/>
        <family val="2"/>
        <charset val="204"/>
        <scheme val="minor"/>
      </rPr>
      <t>БЕЗ ПОДСВЕТКИ</t>
    </r>
  </si>
  <si>
    <r>
      <t xml:space="preserve">Нижний шкаф Венеция2.0 80 с 2 ящиками ЦВ RAL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</si>
  <si>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Нижний шкаф Венеция2.0 100 с 1 ящиком ЦВ RAL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</si>
  <si>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Нижний шкаф Венеция2.0 100 с 2 ящиками ЦВ RAL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</si>
  <si>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Нижний шкаф Венеция2.0 80 с 1 ящиком ЦВ RAL   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</si>
  <si>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t>Сенсорный выключатель</t>
  </si>
  <si>
    <t>Раковины "Мини"</t>
  </si>
  <si>
    <t>Раковина "Мини"</t>
  </si>
  <si>
    <t>в цветах RAL и NCS в глянцевой или матовой текстуре</t>
  </si>
  <si>
    <t xml:space="preserve">Раковина "Венеция 80" </t>
  </si>
  <si>
    <t xml:space="preserve">Раковина "Аврора 80" </t>
  </si>
  <si>
    <t xml:space="preserve">Раковина "Венеция 100" </t>
  </si>
  <si>
    <t>Размерный ряд собранных баз со столешницей: 850,мм 1066мм, 1282мм, 1498мм, 1714мм, 1930мм, 2146мм, 2362мм, 2578мм. Раковину следует размещать только над базой 80см.</t>
  </si>
  <si>
    <r>
      <rPr>
        <i/>
        <u/>
        <sz val="11"/>
        <rFont val="Arial"/>
        <family val="2"/>
        <charset val="204"/>
      </rPr>
      <t>Пример сборки базы 1498 мм:</t>
    </r>
    <r>
      <rPr>
        <i/>
        <sz val="11"/>
        <rFont val="Arial"/>
        <family val="2"/>
        <charset val="204"/>
      </rPr>
      <t xml:space="preserve"> н.ш. 80 + н.ш 40+ н.ш 20.</t>
    </r>
  </si>
  <si>
    <t>Окрашивание мебели в цвета RAL и NCS в матовой или глянцевой текстуре.</t>
  </si>
  <si>
    <t>Навесные шкафы можно заказывать в едином корпусе maх 3 шт в высоту и 5 шт в длину. Указывать при заказе.</t>
  </si>
  <si>
    <t xml:space="preserve">Базы КУПЕ                               </t>
  </si>
  <si>
    <t>03030001</t>
  </si>
  <si>
    <t xml:space="preserve">Зеркало Закат D 1300 </t>
  </si>
  <si>
    <t>03030002</t>
  </si>
  <si>
    <t>03030003</t>
  </si>
  <si>
    <t>03030004</t>
  </si>
  <si>
    <t>03030006</t>
  </si>
  <si>
    <t>03030008</t>
  </si>
  <si>
    <t>03030010</t>
  </si>
  <si>
    <t>03030012</t>
  </si>
  <si>
    <t>03040001</t>
  </si>
  <si>
    <t>03040002</t>
  </si>
  <si>
    <t>03040003</t>
  </si>
  <si>
    <t>03040005</t>
  </si>
  <si>
    <t>03040006</t>
  </si>
  <si>
    <t>03040007</t>
  </si>
  <si>
    <t>03040008</t>
  </si>
  <si>
    <t>03040009</t>
  </si>
  <si>
    <t xml:space="preserve">Наименование </t>
  </si>
  <si>
    <t>РРЦ</t>
  </si>
  <si>
    <t>ОПТ</t>
  </si>
  <si>
    <r>
      <t xml:space="preserve">Раковина "Капелла 40"     </t>
    </r>
    <r>
      <rPr>
        <sz val="9"/>
        <color theme="1"/>
        <rFont val="Calibri"/>
        <family val="2"/>
        <charset val="204"/>
        <scheme val="minor"/>
      </rPr>
      <t xml:space="preserve">/только для нижнего шкафа Капелла 400х400/ </t>
    </r>
  </si>
  <si>
    <r>
      <t xml:space="preserve">Раковина "Капелла 60"         </t>
    </r>
    <r>
      <rPr>
        <sz val="9"/>
        <color theme="1"/>
        <rFont val="Calibri"/>
        <family val="2"/>
        <charset val="204"/>
        <scheme val="minor"/>
      </rPr>
      <t xml:space="preserve">/только для нижнего шкафа Капелла 600х400/ </t>
    </r>
  </si>
  <si>
    <t xml:space="preserve">Раковины для баз Фрейм </t>
  </si>
  <si>
    <t>Раковина "Фрейм 40"</t>
  </si>
  <si>
    <t>Раковина "Фрейм 60"</t>
  </si>
  <si>
    <t xml:space="preserve">Базы Фрейм </t>
  </si>
  <si>
    <r>
      <t xml:space="preserve">Нижний Шкаф Капелла 800 с 1 ящиком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может входить в базу 800мм, 1100мм или 1400мм/</t>
    </r>
  </si>
  <si>
    <r>
      <t xml:space="preserve">Нижний Шкаф Капелла 300 мм распашной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 и столешница не входит в стоимость; номенклатурная позиция выделена и может входить в базу 1100мм или 1400мм/                                        </t>
    </r>
  </si>
  <si>
    <r>
      <t xml:space="preserve">Нижний Шкаф Капелла 600х400 распашной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не входит в стоимость/</t>
    </r>
  </si>
  <si>
    <r>
      <t xml:space="preserve">Опора Нижний Шкаф Капелла  800 H=230 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раковинами-чашами "Атрия" и "Антарес 55х38"(монтаж чашей)/</t>
    </r>
  </si>
  <si>
    <r>
      <t xml:space="preserve">Опора Нижний Шкаф Капелла  800 H=330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 "Ретро" и "Антарес 55х38" (монтаж в полувстроенном виде с возвышением над столешницей на 30мм и на 50мм)/</t>
    </r>
  </si>
  <si>
    <r>
      <t xml:space="preserve">Опора Нижний Шкаф Капелла 1100 H=230      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раковинами-чашами "Атрия" и "Антарес 55х38"(монтаж чашей)/</t>
    </r>
  </si>
  <si>
    <r>
      <t xml:space="preserve">Опора Нижний Шкаф Капелла 1100 H=330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 "Ретро" и "Антарес 55х38" (монтаж в полувстроенном виде с возвышением над столешницей на 30мм и на 50мм)/</t>
    </r>
  </si>
  <si>
    <r>
      <t xml:space="preserve">Опора Нижний Шкаф Капелла 1400 H=330   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 "Ретро" и "Антарес 55х38" (монтаж в полувстроенном виде с возвышением над столешницей на 30мм и на 50мм)/</t>
    </r>
  </si>
  <si>
    <r>
      <t xml:space="preserve">Опора Нижний Шкаф Капелла 1400 H=230                                              </t>
    </r>
    <r>
      <rPr>
        <sz val="9"/>
        <color theme="1"/>
        <rFont val="Calibri"/>
        <family val="2"/>
        <charset val="204"/>
        <scheme val="minor"/>
      </rPr>
      <t>/рекомендована при комплектации раковинами-чашами "Атрия" и "Антарес 55х38"(монтаж чашей)/</t>
    </r>
  </si>
  <si>
    <t xml:space="preserve">Пенал Капелла 400 мм          </t>
  </si>
  <si>
    <r>
      <t>Шкаф навесной Капелла 244 мм открытый</t>
    </r>
    <r>
      <rPr>
        <sz val="9"/>
        <color theme="1"/>
        <rFont val="Calibri"/>
        <family val="2"/>
        <charset val="204"/>
        <scheme val="minor"/>
      </rPr>
      <t xml:space="preserve">                                                   /элемент выделен/</t>
    </r>
  </si>
  <si>
    <r>
      <t xml:space="preserve">Шкаф навесной Капелла 300 мм распашной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</si>
  <si>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Шарм 700 с 2-мя распашными фасадами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может входить в базу 700мм, 1050мм или 1400мм/</t>
    </r>
  </si>
  <si>
    <t>Зеркало Шарм                                                                                                          *указать направление развеса:  горизонтальное или вертикальное</t>
  </si>
  <si>
    <r>
      <t xml:space="preserve">Нижний Шкаф Ретро 175 мм с выдвижным ящиком (h=300 мм)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925мм или 1100мм/ </t>
    </r>
    <r>
      <rPr>
        <sz val="11"/>
        <color theme="1"/>
        <rFont val="Calibri"/>
        <family val="2"/>
        <scheme val="minor"/>
      </rPr>
      <t xml:space="preserve">  </t>
    </r>
  </si>
  <si>
    <r>
      <t xml:space="preserve">Нижний шкаф Венеция 80 с 1 ящиком ЦВ RAL         </t>
    </r>
    <r>
      <rPr>
        <sz val="9"/>
        <color theme="1"/>
        <rFont val="Calibri"/>
        <family val="2"/>
        <charset val="204"/>
        <scheme val="minor"/>
      </rPr>
      <t>подвесной   /добавить ручку; раковина и ручка не входят в стоимость/</t>
    </r>
  </si>
  <si>
    <r>
      <t xml:space="preserve">Нижний шкаф Венеция 80 с 2 ящиками ЦВ RAL       </t>
    </r>
    <r>
      <rPr>
        <sz val="9"/>
        <color theme="1"/>
        <rFont val="Calibri"/>
        <family val="2"/>
        <charset val="204"/>
        <scheme val="minor"/>
      </rPr>
      <t xml:space="preserve">подвесной   /добавить ручку; раковина и ручка не входят в стоимость//            </t>
    </r>
  </si>
  <si>
    <r>
      <t xml:space="preserve">Нижний шкаф Венеция 80 с 3 ящиками ЦВ RAL       </t>
    </r>
    <r>
      <rPr>
        <sz val="9"/>
        <color theme="1"/>
        <rFont val="Calibri"/>
        <family val="2"/>
        <charset val="204"/>
        <scheme val="minor"/>
      </rPr>
      <t>напольный  /добавить ручку; раковина и ручка не входят в стоимость/</t>
    </r>
  </si>
  <si>
    <r>
      <t xml:space="preserve">Пенал Венеция левый ЦВ RAL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/добавить ручку, ручка не входит в стоимость/</t>
    </r>
  </si>
  <si>
    <r>
      <t xml:space="preserve">Пенал Венеция правый ЦВ RAL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/добавить ручку, ручка не входит в стоимость/</t>
    </r>
  </si>
  <si>
    <r>
      <t xml:space="preserve">Нижний шкаф Венеция 100 с 1 ящиком ЦВ RAL        </t>
    </r>
    <r>
      <rPr>
        <sz val="9"/>
        <color theme="1"/>
        <rFont val="Calibri"/>
        <family val="2"/>
        <charset val="204"/>
        <scheme val="minor"/>
      </rPr>
      <t>подвесной   /добавить ручку, раковина и ручка не входят в стоимость/</t>
    </r>
  </si>
  <si>
    <r>
      <t xml:space="preserve">Нижний шкаф Венеция 100 с 2 ящиками ЦВ RAL      </t>
    </r>
    <r>
      <rPr>
        <sz val="9"/>
        <color theme="1"/>
        <rFont val="Calibri"/>
        <family val="2"/>
        <charset val="204"/>
        <scheme val="minor"/>
      </rPr>
      <t xml:space="preserve">подвесной   /добавить ручку, раковина и ручка не входят в стоимость/      </t>
    </r>
  </si>
  <si>
    <t>Столешница "Ретро"  750 мм</t>
  </si>
  <si>
    <r>
      <t>Нижний Шкаф Ретро 700 мм с 2 ящиками (h=600 мм)</t>
    </r>
    <r>
      <rPr>
        <sz val="9"/>
        <color theme="1"/>
        <rFont val="Calibri"/>
        <family val="2"/>
        <charset val="204"/>
        <scheme val="minor"/>
      </rPr>
      <t xml:space="preserve">                       /раковина, столешница и карнизы не входит в стоимость; может входить в базу 750, 925мм, 1100мм, 1450мм/  </t>
    </r>
  </si>
  <si>
    <r>
      <t xml:space="preserve">Нижний Шкаф Ретро 700 мм с 2-мя распашными фасадами (h=600 мм)        </t>
    </r>
    <r>
      <rPr>
        <sz val="9"/>
        <color theme="1"/>
        <rFont val="Calibri"/>
        <family val="2"/>
        <charset val="204"/>
        <scheme val="minor"/>
      </rPr>
      <t>/раковина, столешница и карнизы не входит в стоимость; может входить в базу 750, 925мм, 1100мм, 1450мм/</t>
    </r>
  </si>
  <si>
    <r>
      <t xml:space="preserve">Нижний Шкаф Ретро 700 мм с 2-мя распашными фасадами (h=300 мм)     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может входить в базу 750, 925мм, 1100мм, 1450мм/  </t>
    </r>
  </si>
  <si>
    <r>
      <t xml:space="preserve">Нижний Шкаф Ретро 700 мм с 1 ящиком (h=300 мм)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может входить в базу 750, 925мм, 1100мм, 1450мм/   </t>
    </r>
  </si>
  <si>
    <r>
      <t xml:space="preserve">Нижний Шкаф Ретро 175 мм с выдвижным ящиком (h=600 мм) </t>
    </r>
    <r>
      <rPr>
        <sz val="9"/>
        <color theme="1"/>
        <rFont val="Calibri"/>
        <family val="2"/>
        <charset val="204"/>
        <scheme val="minor"/>
      </rPr>
      <t>/раковина, столешница и карнизы не входит в стоимость;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charset val="204"/>
        <scheme val="minor"/>
      </rPr>
      <t>номенклатурная позиция выделена и может входить в базу 925мм или 1100мм</t>
    </r>
  </si>
  <si>
    <r>
      <t xml:space="preserve">Нижний Шкаф Ретро 350 мм с 1 ящиком (h=300 мм)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925мм, 1100мм и 1450мм/   </t>
    </r>
  </si>
  <si>
    <r>
      <t xml:space="preserve">Нижний Шкаф Ретро 350 мм с 2 ящиками (h=600 мм)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925мм, 1100мм и 1450мм/   </t>
    </r>
  </si>
  <si>
    <t>Столешница "Ретро"  925 мм натуральный мрамор  Grigio orobico</t>
  </si>
  <si>
    <t>Столешница "Ретро" 1450 мм  ЦВ RAL</t>
  </si>
  <si>
    <r>
      <t xml:space="preserve">Нижний Шкаф Ретро 350 мм с распашным фасадом (h=600 мм)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1100мм и 1450мм/  </t>
    </r>
  </si>
  <si>
    <r>
      <t xml:space="preserve">Нижний Шкаф Ретро 350 мм с распашным фасадом (h=300 мм) </t>
    </r>
    <r>
      <rPr>
        <sz val="9"/>
        <color theme="1"/>
        <rFont val="Calibri"/>
        <family val="2"/>
        <charset val="204"/>
        <scheme val="minor"/>
      </rPr>
      <t xml:space="preserve">/раковина, столешница и карнизы не входит в стоимость; номенклатурная позиция выделена и может входить в базу 1100мм и 1450мм/  </t>
    </r>
  </si>
  <si>
    <t>1. Навесной шкаф 225мм: шкаф 175 + верхний карниз 225 + нижний карниз225</t>
  </si>
  <si>
    <t>2. Навесной шкаф 400мм: шкаф 350 + верхний карниз 400 + нижний карниз 400</t>
  </si>
  <si>
    <r>
      <t xml:space="preserve">Зеркало Ретро с фацетом 15 мм                        </t>
    </r>
    <r>
      <rPr>
        <sz val="9"/>
        <color theme="1"/>
        <rFont val="Calibri"/>
        <family val="2"/>
        <charset val="204"/>
        <scheme val="minor"/>
      </rPr>
      <t>/зеркало без подсветки/</t>
    </r>
  </si>
  <si>
    <r>
      <t xml:space="preserve">Нижний шкаф Мини левый ЦВ RAL     </t>
    </r>
    <r>
      <rPr>
        <sz val="9"/>
        <color theme="1"/>
        <rFont val="Calibri"/>
        <family val="2"/>
        <charset val="204"/>
        <scheme val="minor"/>
      </rPr>
      <t xml:space="preserve">/раковина не входит в стоимость, ручка входит в стоимост/ </t>
    </r>
  </si>
  <si>
    <r>
      <t xml:space="preserve">Нижний шкаф Мини правый ЦВ RAL  </t>
    </r>
    <r>
      <rPr>
        <sz val="9"/>
        <color theme="1"/>
        <rFont val="Calibri"/>
        <family val="2"/>
        <charset val="204"/>
        <scheme val="minor"/>
      </rPr>
      <t xml:space="preserve"> /раковина не входит в стоимость, ручка входит в стоимост/</t>
    </r>
  </si>
  <si>
    <r>
      <t xml:space="preserve">Нижний шкаф Прима с 1 ящиком ЦВ RAL                                 </t>
    </r>
    <r>
      <rPr>
        <sz val="9"/>
        <color theme="1"/>
        <rFont val="Calibri"/>
        <family val="2"/>
        <charset val="204"/>
        <scheme val="minor"/>
      </rPr>
      <t>подвесной /раковина не входит в стоимость/</t>
    </r>
  </si>
  <si>
    <r>
      <t xml:space="preserve">Нижний шкаф Прима с 2 ящиками ЦВ RAL                               </t>
    </r>
    <r>
      <rPr>
        <sz val="9"/>
        <color theme="1"/>
        <rFont val="Calibri"/>
        <family val="2"/>
        <charset val="204"/>
        <scheme val="minor"/>
      </rPr>
      <t>подвесной /раковина не входит в стоимость/</t>
    </r>
  </si>
  <si>
    <r>
      <t xml:space="preserve">Пенал Прима ЦВ RAL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</si>
  <si>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Полупенал двойной Прима ЦВ RAL            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</si>
  <si>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Полупенал Прима левый ЦВ RAL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подвесной</t>
    </r>
  </si>
  <si>
    <r>
      <t xml:space="preserve">Полупенал Прима правый ЦВ RAL                                              </t>
    </r>
    <r>
      <rPr>
        <sz val="9"/>
        <color theme="1"/>
        <rFont val="Calibri"/>
        <family val="2"/>
        <charset val="204"/>
        <scheme val="minor"/>
      </rPr>
      <t>подвесной</t>
    </r>
  </si>
  <si>
    <r>
      <t xml:space="preserve">Пенал Альфа ЦВ RAL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/пенал перевертыш левый/правый/</t>
    </r>
  </si>
  <si>
    <t>Столешница "Шарм" 1400 мм натуральный мрамор  Бьянка Карарра</t>
  </si>
  <si>
    <r>
      <t xml:space="preserve">Нижний Шкаф М-40 Slim 800х400 мм с распашными фасадами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</si>
  <si>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Slim 400х400 мм с распашным фасадом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</si>
  <si>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М-40 400х800 мм с распашными фасадами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</si>
  <si>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М-40 400х400 мм с распашным фасадом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</si>
  <si>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М-40 600х200 мм с распашным фасадом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</si>
  <si>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t>высота 200мм</t>
  </si>
  <si>
    <t>высота 600мм</t>
  </si>
  <si>
    <t>высота 400мм</t>
  </si>
  <si>
    <t>Нижние шкафы М-40 выпускаются в трех высотах: 200мм, 400мм и 600мм (первая цифра в наименовании обозначает высоту). В прайсе позиции разбиты по высотам. Нижние шкафы для одной базы следует выбирать единой высоты.</t>
  </si>
  <si>
    <t>Навесные шкафы М-40                     /глубина 200мм/</t>
  </si>
  <si>
    <t>Пеналы М-40                                          /глубина 300мм/</t>
  </si>
  <si>
    <r>
      <t xml:space="preserve">Нижний Шкаф Открытый М-40 200 х 400 мм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</si>
  <si>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М-40 200х400 мм с ящиком (200 мм )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</si>
  <si>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М-40 200х800 мм с ящиком (200 мм с вырезом)            </t>
    </r>
    <r>
      <rPr>
        <sz val="9"/>
        <color theme="1"/>
        <rFont val="Calibri"/>
        <family val="2"/>
        <charset val="204"/>
        <scheme val="minor"/>
      </rPr>
      <t xml:space="preserve"> /элемент выделен/</t>
    </r>
  </si>
  <si>
    <r>
      <t xml:space="preserve">Нижний Шкаф Открытый М-40 200 х 800 мм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</si>
  <si>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Открытый М-40 с 1-ой перегородкой 200 х 800 мм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</si>
  <si>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М-40 400х400 мм с 2-мя ящиками (200 мм + 200 мм)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</si>
  <si>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М-40 400х400 мм с ящиком (400 мм)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</si>
  <si>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>Нижний Шкаф Открытый М-40 400 х 400 мм</t>
    </r>
    <r>
      <rPr>
        <sz val="9"/>
        <color theme="1"/>
        <rFont val="Calibri"/>
        <family val="2"/>
        <charset val="204"/>
        <scheme val="minor"/>
      </rPr>
      <t xml:space="preserve">                      /элемент выделен/</t>
    </r>
  </si>
  <si>
    <r>
      <t xml:space="preserve">Нижний Шкаф М-40 400х800 мм с 2-мя ящиками (200 мм с вырезом + 200 мм)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</si>
  <si>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М-40 400х800 мм с ящиком (400 мм с вырезом)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</si>
  <si>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Открытый М-40 400 х 800 мм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</si>
  <si>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Открытый М-40 с 1-ой перегородкой 400 х 800 мм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</si>
  <si>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М-40 600х400 мм с 2-мя ящиками (200 мм + 400 мм)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</si>
  <si>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М-40 600х400 мм с распашным фасадом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</si>
  <si>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М-40 600х800 мм с распашными фасадами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</si>
  <si>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М-40 600х400 мм с 3-мя ящиками (200 мм + 200 мм + 200 мм)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</si>
  <si>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М-40 600х800 мм с 2-мя ящиками (200 мм с вырезом + 400 мм)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</si>
  <si>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М-40 600х800 мм с 3-мя ящиками (200 мм с вырезом + 200 мм + 200 мм)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</si>
  <si>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М-40 Slim 800х400 мм с ящиком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</si>
  <si>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Шкаф Фрейм 400х400 распашной под раковину                     </t>
    </r>
    <r>
      <rPr>
        <sz val="9"/>
        <color theme="1"/>
        <rFont val="Calibri"/>
        <family val="2"/>
        <charset val="204"/>
        <scheme val="minor"/>
      </rPr>
      <t>/раковина не входит в стоимость/</t>
    </r>
  </si>
  <si>
    <r>
      <t xml:space="preserve">Нижний Шкаф Фрейм 600х400 распашной под раковину                     </t>
    </r>
    <r>
      <rPr>
        <sz val="9"/>
        <color theme="1"/>
        <rFont val="Calibri"/>
        <family val="2"/>
        <charset val="204"/>
        <scheme val="minor"/>
      </rPr>
      <t>/раковина не входит в стоимость/</t>
    </r>
  </si>
  <si>
    <t>Окрашивание мебели в цвета RAL и NCS в матовой или глянцевой текстуре. Возможно окрашивание в 2 цвета: корпус - один цвет, фасад в другой.</t>
  </si>
  <si>
    <t>Столеница литая вместе с раковиной. Слив в раковине - круглое отверстие для установки донного клапана (донный клапан не входит в комплект поставки). Столешница выпускается только в заявленных размерах и не подрезается по ширине.</t>
  </si>
  <si>
    <r>
      <t xml:space="preserve">Опора столешницы Купе ЦВ RAL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/Элемент выделен. Применяется в случае наличия ниши под стиральную машину./</t>
    </r>
  </si>
  <si>
    <r>
      <t xml:space="preserve">Нижний Шкаф Капелла 400х400 распашной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не входит в стоимость/</t>
    </r>
  </si>
  <si>
    <r>
      <t xml:space="preserve">* монтаж накладной чашей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стоимость/</t>
    </r>
  </si>
  <si>
    <r>
      <t xml:space="preserve">* монтаж в полувстроенном виде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</si>
  <si>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t>Столешница "Капелла" 1400 мм натуральный мрамор  Бьянка Карарра</t>
  </si>
  <si>
    <r>
      <t xml:space="preserve">* монтаж в полувстроенном виде      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</si>
  <si>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r>
      <t xml:space="preserve">Шкаф навесной Купе 40 ЦВ RAL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/Элемент выделен. При оформлении заказа с несколькими штуками навесных шкафов, обязательно указывать в одном корпусе или каждый в своем корпусе. Максимальное количество шкафов водном корпусе в высоту 3шт, в ширину 5шт/</t>
    </r>
  </si>
  <si>
    <t xml:space="preserve">Grigio </t>
  </si>
  <si>
    <t>Бьянка</t>
  </si>
  <si>
    <r>
      <t xml:space="preserve">Раковина "Ретро" 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/Для баз 800, 1100, 1400мм.    Столешница не входит в стоимость/</t>
    </r>
  </si>
  <si>
    <r>
      <t xml:space="preserve">Раковина "Атрия" ЦВ металлик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</si>
  <si>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r>
      <t xml:space="preserve">Нижний Шкаф Капелла 800 с 2 ящиками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может входить в базу 800мм, 1100мм или 1400мм/</t>
    </r>
  </si>
  <si>
    <r>
      <t xml:space="preserve">Нижний Шкаф Капелла 300 мм открытый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выделена и может входить в базу 1100мм или 1400мм /</t>
    </r>
  </si>
  <si>
    <t>Навесные шкафы распашные - цвета RAL и NCS в матовой или глянцевой текстурах. Цвета металлики с дополнительной наценкой на каждый окрашиваемый элемент.   Открытые навесные шкафы шпонированные в цветах "Маис", "Мацис", "Анис", "Фарро".                                                                    Навесные шкафы Капелла можно комплектовать из нескольких модулей. Боковины обязательно заказывать к навесным шкафам. Примеры компановки:</t>
  </si>
  <si>
    <r>
      <t xml:space="preserve">Шкаф навесной Капелла Боковины (2 шт.)                  </t>
    </r>
    <r>
      <rPr>
        <sz val="9"/>
        <color theme="1"/>
        <rFont val="Calibri"/>
        <family val="2"/>
        <charset val="204"/>
        <scheme val="minor"/>
      </rPr>
      <t xml:space="preserve"> /28мм каждая боковина/</t>
    </r>
  </si>
  <si>
    <t xml:space="preserve">Зеркало Капелла h900х500                                       </t>
  </si>
  <si>
    <r>
      <t xml:space="preserve">Зеркало Сфера D 1000 мм   </t>
    </r>
    <r>
      <rPr>
        <sz val="9"/>
        <color theme="1"/>
        <rFont val="Calibri"/>
        <family val="2"/>
        <charset val="204"/>
        <scheme val="minor"/>
      </rPr>
      <t>/рекомендовано к серии/</t>
    </r>
  </si>
  <si>
    <r>
      <t xml:space="preserve">Зеркало Прима D 900 мм    </t>
    </r>
    <r>
      <rPr>
        <sz val="9"/>
        <color theme="1"/>
        <rFont val="Calibri"/>
        <family val="2"/>
        <charset val="204"/>
        <scheme val="minor"/>
      </rPr>
      <t>/рекомендовано к серии/</t>
    </r>
  </si>
  <si>
    <t>белая</t>
  </si>
  <si>
    <t>цветная</t>
  </si>
  <si>
    <t>Grigio</t>
  </si>
  <si>
    <t>Нижние базы Шарм Премьер обязательно коплектуются верхним и нижним декоративными карнизами. Карнизы шире базы на 50мм и соответствуют ширине столешницы. Стоимость ножек включена в стоимость нижнего шкафа 700мм, при этом ножки будут размещены по краям базы. Ручки вкллючены в стоимость нижних шкафов. Ножки/ручки окрашиваются в единый цвет с тумбой.</t>
  </si>
  <si>
    <r>
      <t xml:space="preserve">Верхний карниз Шарм Премьер  750 мм  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</si>
  <si>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Верхний карниз Шарм Премьер 1100 мм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</si>
  <si>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Верхний карниз Шарм Премьер 1450 мм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</si>
  <si>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карниз Шарм Премьер  750 мм                     </t>
    </r>
    <r>
      <rPr>
        <sz val="9"/>
        <color theme="1"/>
        <rFont val="Calibri"/>
        <family val="2"/>
        <charset val="204"/>
        <scheme val="minor"/>
      </rPr>
      <t xml:space="preserve"> /элемент выделен/</t>
    </r>
  </si>
  <si>
    <r>
      <t xml:space="preserve">Нижний карниз Шарм Премьер 1100 мм 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</si>
  <si>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Нижний карниз Шарм Премьер 1450 мм                     </t>
    </r>
    <r>
      <rPr>
        <sz val="9"/>
        <color theme="1"/>
        <rFont val="Calibri"/>
        <family val="2"/>
        <charset val="204"/>
        <scheme val="minor"/>
      </rPr>
      <t>/элемент выделен/</t>
    </r>
  </si>
  <si>
    <r>
      <t xml:space="preserve">Мебель "М-40"                                      </t>
    </r>
    <r>
      <rPr>
        <sz val="11"/>
        <rFont val="Arial"/>
        <family val="2"/>
        <charset val="204"/>
      </rPr>
      <t>/Глубина столешницы 500мм/</t>
    </r>
  </si>
  <si>
    <r>
      <t xml:space="preserve">Мебель "М-40 Slim"                                      </t>
    </r>
    <r>
      <rPr>
        <sz val="11"/>
        <rFont val="Arial"/>
        <family val="2"/>
        <charset val="204"/>
      </rPr>
      <t>/Глубина столешницы 400мм/</t>
    </r>
  </si>
  <si>
    <r>
      <t xml:space="preserve">Нижний шкаф Купе 40 с мешком для белья ЦВ RAL           ШИРИНА 416мм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</si>
  <si>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r>
      <t xml:space="preserve">Нижний шкаф Купе 40 распашной ЦВ RAL                              ШИРИНА 416мм        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</si>
  <si>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r>
      <t xml:space="preserve">Нижний шкаф Купе 40 выдвижной ЦВ RAL                             ШИРИНА 416мм          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</si>
  <si>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r>
      <t>Нижний шкаф Купе 40 выдвижной двойной ЦВ RAL</t>
    </r>
    <r>
      <rPr>
        <sz val="9"/>
        <color theme="1"/>
        <rFont val="Calibri"/>
        <family val="2"/>
        <charset val="204"/>
        <scheme val="minor"/>
      </rPr>
      <t xml:space="preserve">         </t>
    </r>
    <r>
      <rPr>
        <sz val="11"/>
        <color theme="1"/>
        <rFont val="Calibri"/>
        <family val="2"/>
        <charset val="204"/>
        <scheme val="minor"/>
      </rPr>
      <t xml:space="preserve">ШИРИНА 416мм    </t>
    </r>
    <r>
      <rPr>
        <sz val="9"/>
        <color theme="1"/>
        <rFont val="Calibri"/>
        <family val="2"/>
        <charset val="204"/>
        <scheme val="minor"/>
      </rPr>
      <t xml:space="preserve">                                  /НЕ располагать под самой раковиной/</t>
    </r>
  </si>
  <si>
    <r>
      <t xml:space="preserve">Нижний шкаф Купе 20 распашной ЦВ RAL                             ШИРИНА 200мм           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</si>
  <si>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r>
      <t xml:space="preserve">Нижний шкаф Купе 20 выдвижной с корзиной ЦВ RAL         ШИРИНА 200мм                          </t>
    </r>
    <r>
      <rPr>
        <sz val="9"/>
        <color theme="1"/>
        <rFont val="Calibri"/>
        <family val="2"/>
        <charset val="204"/>
        <scheme val="minor"/>
      </rPr>
      <t>/НЕ располагать под самой раковиной/</t>
    </r>
  </si>
  <si>
    <t>Габаритный размер базы определяется размером столешницы. Между нижними шкафами устанавливаются проставки шириной 48мм (входят в стоимость самих шкафов), которые увеличивают размер базы.</t>
  </si>
  <si>
    <r>
      <t xml:space="preserve">Нижний шкаф Купе 80 выдвижной ЦВ RAL                           ШИРИНА 848мм          </t>
    </r>
    <r>
      <rPr>
        <sz val="9"/>
        <color theme="1"/>
        <rFont val="Calibri"/>
        <family val="2"/>
        <charset val="204"/>
        <scheme val="minor"/>
      </rPr>
      <t>/располагать под раковиной/</t>
    </r>
  </si>
  <si>
    <r>
      <t xml:space="preserve">Нижний шкаф Купе 80 распашной ЦВ RAL                             ШИРИНА 848мм       </t>
    </r>
    <r>
      <rPr>
        <sz val="9"/>
        <color theme="1"/>
        <rFont val="Calibri"/>
        <family val="2"/>
        <charset val="204"/>
        <scheme val="minor"/>
      </rPr>
      <t>/располагать под раковиной/</t>
    </r>
  </si>
  <si>
    <r>
      <t xml:space="preserve">Нижний шкаф Купе 80 с 2 ящиками ЦВ RAL                            ШИРИНА 848мм      </t>
    </r>
    <r>
      <rPr>
        <sz val="9"/>
        <color theme="1"/>
        <rFont val="Calibri"/>
        <family val="2"/>
        <charset val="204"/>
        <scheme val="minor"/>
      </rPr>
      <t>/располагать под раковиной/</t>
    </r>
  </si>
  <si>
    <r>
      <t xml:space="preserve">Сенсорный выключатель                          </t>
    </r>
    <r>
      <rPr>
        <sz val="9"/>
        <color theme="1"/>
        <rFont val="Calibri"/>
        <family val="2"/>
        <charset val="204"/>
        <scheme val="minor"/>
      </rPr>
      <t xml:space="preserve">  /для зеркала и зеркального шкафа/</t>
    </r>
  </si>
  <si>
    <r>
      <t xml:space="preserve">Зеркало Шарм Премьер                                </t>
    </r>
    <r>
      <rPr>
        <sz val="9"/>
        <color theme="1"/>
        <rFont val="Calibri"/>
        <family val="2"/>
        <charset val="204"/>
        <scheme val="minor"/>
      </rPr>
      <t xml:space="preserve"> /рекомендовано к серии/</t>
    </r>
  </si>
  <si>
    <t>Зеркала, рекомендованные к серии М-40</t>
  </si>
  <si>
    <t>Зеркала, рекомендованные к серии М-40 Slim</t>
  </si>
  <si>
    <t xml:space="preserve">Зеркала, рекомендованные к серии Фрейм </t>
  </si>
  <si>
    <t>Изображение</t>
  </si>
  <si>
    <t>Введите свою партнерскую скидку (переменное значение)</t>
  </si>
  <si>
    <t xml:space="preserve">Мебель "ФРЕЙМ"                   </t>
  </si>
  <si>
    <t>Раковины для баз Фрейм</t>
  </si>
  <si>
    <t>Базы "Фрейм"</t>
  </si>
  <si>
    <t xml:space="preserve">Пеналы Фрейм </t>
  </si>
  <si>
    <r>
      <t xml:space="preserve">* монтаж накладной чашей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/только к столешницам 700мм, 1050мм и 1400мм (недоступна для размеров 800, 900 и 1000мм!); столешница не входит в стоимость/</t>
    </r>
  </si>
  <si>
    <r>
      <t xml:space="preserve">Нижний шкаф Шарм 350 с 1 ящиком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и столешница не входит в стоимость; номенклатурная позиция выделена и может входить в базу 1050мм или 1400мм/</t>
    </r>
    <r>
      <rPr>
        <sz val="11"/>
        <color theme="1"/>
        <rFont val="Calibri"/>
        <family val="2"/>
        <scheme val="minor"/>
      </rPr>
      <t xml:space="preserve">    </t>
    </r>
  </si>
  <si>
    <r>
      <t xml:space="preserve">Нижний шкаф Шарм 350 с распашным фасадом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 и столешница не входит в стоимость; номенклатурная позиция выделена и может входить в базу 1050мм или 1400мм/   </t>
    </r>
    <r>
      <rPr>
        <sz val="11"/>
        <color theme="1"/>
        <rFont val="Calibri"/>
        <family val="2"/>
        <scheme val="minor"/>
      </rPr>
      <t xml:space="preserve"> </t>
    </r>
  </si>
  <si>
    <t>800 мм подвесная,</t>
  </si>
  <si>
    <t>900 мм подвесная;</t>
  </si>
  <si>
    <t>1000 мм подвесная;</t>
  </si>
  <si>
    <t>1400мм (700мм+350мм+350мм) подвесная или 700мм+700мм с 2-я раковинами)</t>
  </si>
  <si>
    <t>05060015</t>
  </si>
  <si>
    <r>
      <t xml:space="preserve">Раковина "Антарес" 38х38  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</si>
  <si>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38х38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</si>
  <si>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38х38 ЦВ металлик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</si>
  <si>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 Раковина "Антарес" 55х38    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стоимость; НЕ ДОСТУПНА К СТОЛЕШНИЦАМ 700мм, 900мм, 1000мм/</t>
    </r>
  </si>
  <si>
    <r>
      <t xml:space="preserve">Раковина "Антарес" 55х38 ЦВ RAL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</si>
  <si>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55х38 ЦВ металлик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</si>
  <si>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t>3. нижний шкаф 800мм;</t>
  </si>
  <si>
    <t>2. нижний шкаф 700мм   /НЕ входит в модудьную программу, т.е. не компонуется с другими шкафами/;</t>
  </si>
  <si>
    <t>4. нижний шкаф 900мм /НЕ входит в модудьную программу, т.е. не компонуется с другими шкафами/;</t>
  </si>
  <si>
    <t>5. нижний шкаф 1000мм /НЕ входит в модудьную программу, т.е. не компонуется с другими шкафами/;</t>
  </si>
  <si>
    <r>
      <t xml:space="preserve">Нижний Шкаф М-40 Slim  700х400 мм с 1 ящиком                                      </t>
    </r>
    <r>
      <rPr>
        <sz val="9"/>
        <color theme="1"/>
        <rFont val="Calibri"/>
        <family val="2"/>
        <charset val="204"/>
        <scheme val="minor"/>
      </rPr>
      <t>/не входит в модудьную программу, т.е. не компонуется с другими шкафами: столешница и раковина не входят в стоимлсть/</t>
    </r>
  </si>
  <si>
    <r>
      <t xml:space="preserve">Нижний Шкаф М-40 Slim  900х400 мм с 1 ящиком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 /не входит в модудьную программу, т.е. не компонуется с другими шкафами; столешница и раковина не входят в стоимлсть/</t>
    </r>
  </si>
  <si>
    <r>
      <t xml:space="preserve">Нижний Шкаф М-40 Slim 1000х400 мм с 1 ящиком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/не входит в модудьную программу, т.е. не компонуется с другими шкафами; столешница и раковина не входят в стоимлсть/</t>
    </r>
  </si>
  <si>
    <t>05050003</t>
  </si>
  <si>
    <t>05050004</t>
  </si>
  <si>
    <t xml:space="preserve">Нижние шкафы М-40 выпускаются шириной 700мм (НЕ компонуются с другими шкафами); (800мм, 900мм (НЕ компонуются с другими шкафами); 1000мм (НЕ компонуются с другими шкафами); 400мм и 200мм (только для высоты 600мм). В модульных версиях раковина устанавливается над нижним шкафом 800мм (кроме открытых). </t>
  </si>
  <si>
    <t>Размеры баз: 700мм, 800мм, 900, 1000мм, 1200мм (800+400 или 200+800+200 для h600), 1400мм(только при h600! 800+400+200), 1600мм (800+800 или 400+800+400), 1800мм (только при h600 800+800+200), 2000мм (800+800+400 или для h600 200+400+800+400+200), 2200 (только при h600), 2400мм.</t>
  </si>
  <si>
    <r>
      <t xml:space="preserve">Нижний Шкаф М-40  ш700хв400 мм с 1 ящиком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стоимость; тумба не компонуется с другими шкафами/</t>
    </r>
  </si>
  <si>
    <r>
      <t xml:space="preserve">Нижний Шкаф М-40  ш900хв400 мм с 1 ящиком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стоимость; тумба не компонуется с другими шкафами/</t>
    </r>
  </si>
  <si>
    <r>
      <t xml:space="preserve">Нижний Шкаф М-40 ш1000хв400 мм с 1 ящиком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стоимость; тумба не компонуется с другими шкафами/</t>
    </r>
  </si>
  <si>
    <t>03200060</t>
  </si>
  <si>
    <t>03200062</t>
  </si>
  <si>
    <t>03200063</t>
  </si>
  <si>
    <r>
      <t xml:space="preserve">* монтаж накладной чашей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/не подходbт к столешницам 700мм, 900мм и 1000мм/</t>
    </r>
  </si>
  <si>
    <r>
      <t xml:space="preserve">* монтаж в полувстроенном виде, возвышение над столешницей на 50мм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/не подходbт к столешницам 700мм, 900мм и 1000мм/</t>
    </r>
  </si>
  <si>
    <r>
      <t>Нижний Шкаф Фрейм 800 с 1 ящиком</t>
    </r>
    <r>
      <rPr>
        <sz val="9"/>
        <color theme="1"/>
        <rFont val="Calibri"/>
        <family val="2"/>
        <charset val="204"/>
        <scheme val="minor"/>
      </rPr>
      <t xml:space="preserve">                                                                               /столешница с раковиной не входят в стоимость/</t>
    </r>
  </si>
  <si>
    <r>
      <t xml:space="preserve">Нижний Шкаф Фрейм  700 с 1 ящиком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</si>
  <si>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r>
      <t xml:space="preserve">Нижний Шкаф Фрейм  900 с 1 ящиком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</si>
  <si>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r>
      <t xml:space="preserve">Нижний Шкаф Фрейм 1000 с 1 ящиком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</si>
  <si>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r>
      <t xml:space="preserve">Нижний Шкаф Фрейм 1100 с 1 ящиком и распашным фасадом         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</si>
  <si>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r>
      <t xml:space="preserve">Нижний Шкаф Фрейм 1400 с 1 ящиком и 2-мя распашными фасадами    </t>
    </r>
    <r>
      <rPr>
        <sz val="9"/>
        <color theme="1"/>
        <rFont val="Calibri"/>
        <family val="2"/>
        <charset val="204"/>
        <scheme val="minor"/>
      </rPr>
      <t>/столешница с раковиной не входят в стоимость/</t>
    </r>
  </si>
  <si>
    <t>Мебель "Альфа" в белом и цветном исполнении</t>
  </si>
  <si>
    <t>Мебель "Венеция" в белом цвете или в цветном исполнении</t>
  </si>
  <si>
    <t>Мебель "Венеция 2.0" в белом и цветном исполнении</t>
  </si>
  <si>
    <t>Столешницы "Классик"</t>
  </si>
  <si>
    <t>Раковина для тумб "Классик"</t>
  </si>
  <si>
    <r>
      <t xml:space="preserve">Нижний шкаф Классик 70 с 1 ящиком ЦВ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</si>
  <si>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70 с 2 ящиками ЦВ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        /раковина со столешницей не входит в стоимость/</t>
    </r>
  </si>
  <si>
    <r>
      <t xml:space="preserve">Нижний шкаф Классик  80 с 1 ящиком ЦВ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</si>
  <si>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 80 с 2 ящиками ЦВ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</si>
  <si>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 90 с 1 ящиком ЦВ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 /раковина со столешницей не входит в стоимость/</t>
    </r>
  </si>
  <si>
    <r>
      <t xml:space="preserve">Нижний шкаф Классик  90 с 2 ящиками ЦВ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</si>
  <si>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100 с 1 ящиком ЦВ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</si>
  <si>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r>
      <t xml:space="preserve">Нижний шкаф Классик 100 с 2 ящиками ЦВ                                                        </t>
    </r>
    <r>
      <rPr>
        <sz val="9"/>
        <color theme="1"/>
        <rFont val="Calibri"/>
        <family val="2"/>
        <charset val="204"/>
        <scheme val="minor"/>
      </rPr>
      <t>/раковина со столешницей не входит в стоимость/</t>
    </r>
  </si>
  <si>
    <t>Окрашивается в цвета RAL и NCS в матовой текстуре.</t>
  </si>
  <si>
    <t>Нижний шкаф Шарм 1000 с 1 ящиком</t>
  </si>
  <si>
    <t>Нижний Шкаф Фрейм  700 с 1 ящиком</t>
  </si>
  <si>
    <t>Нижний Шкаф Фрейм  800 с 1 ящиком</t>
  </si>
  <si>
    <t>Нижний Шкаф Фрейм  900 с 1 ящиком</t>
  </si>
  <si>
    <t>Нижний Шкаф Фрейм 1000 с 1 ящиком</t>
  </si>
  <si>
    <t>Раковина Ретро 55*38</t>
  </si>
  <si>
    <t>Наименование</t>
  </si>
  <si>
    <t>мебель Шарм СТАНДАРТ</t>
  </si>
  <si>
    <t>мебель Фрейм СТАНДАРТ</t>
  </si>
  <si>
    <t xml:space="preserve">Раковина "Антарес" 55х38 </t>
  </si>
  <si>
    <t>мебель Классик СТАНДАРТ</t>
  </si>
  <si>
    <t>мебель М-40 СТАНДАРТ</t>
  </si>
  <si>
    <t>мебель Венеция 2.0 СТАНДАРТ</t>
  </si>
  <si>
    <t>мебель Альфа СТАНДАРТ</t>
  </si>
  <si>
    <t>мебель М-40 Slim (глубина по столешнице 400 мм) СТАНДАРТ</t>
  </si>
  <si>
    <t xml:space="preserve">После введения размера скидки, столбец "ОПТ" отобразит стоимость товара в соответствии с заданным значением скидки. </t>
  </si>
  <si>
    <t>в цветах белый, RAL и NCS в глянцевой или матовой текстуре</t>
  </si>
  <si>
    <t>Мебель "Прима" в белом цвете или в цветном исполнении</t>
  </si>
  <si>
    <t>Окрашивается в цвета белый, RAL и NCS в глянцевой или матовый текстуре.</t>
  </si>
  <si>
    <t>Мебель "Рубин" в белом цвете или в цветном исполнении</t>
  </si>
  <si>
    <t>Мебель "Соло" в белом цвете и в цветном исполнении</t>
  </si>
  <si>
    <t>Мебель "Мини" в белом цвете и в цветнои исполнении</t>
  </si>
  <si>
    <t>Зеркала без окрашенных элементов</t>
  </si>
  <si>
    <r>
      <t xml:space="preserve">Зеркало Стандарт  90        </t>
    </r>
    <r>
      <rPr>
        <sz val="9"/>
        <color theme="1"/>
        <rFont val="Calibri"/>
        <family val="2"/>
        <charset val="204"/>
        <scheme val="minor"/>
      </rPr>
      <t xml:space="preserve">         </t>
    </r>
  </si>
  <si>
    <r>
      <t>Зеркало Стандарт  80</t>
    </r>
    <r>
      <rPr>
        <sz val="9"/>
        <color theme="1"/>
        <rFont val="Calibri"/>
        <family val="2"/>
        <charset val="204"/>
        <scheme val="minor"/>
      </rPr>
      <t xml:space="preserve">                  </t>
    </r>
  </si>
  <si>
    <t>Пенал Шарм с распашным фасадом левый</t>
  </si>
  <si>
    <t>Пенал Шарм с распашным фасадом правый</t>
  </si>
  <si>
    <t>Пенал Фрейм 400 с распашным фасадом левый</t>
  </si>
  <si>
    <t>Пенал Фрейм 400 с распашным фасадом правый</t>
  </si>
  <si>
    <t>Пенал М-40 (с фасадом) левый 1200х400 мм (Ш)400*(В)1200*(Г)300</t>
  </si>
  <si>
    <t>Пенал М-40 (с фасадом) правый 1200х400 мм (Ш)400*(В)1200*(Г)300</t>
  </si>
  <si>
    <t>Изготовление нижних шкафов в цветах RAL, NCS  в матовой или глянцевой текстуре. Дополнительно в цветах-металликах с наценкой за каждый элемент мебели.</t>
  </si>
  <si>
    <t>Изготовление навесных шкафов в цветах RAL, NCS в матовой или глянцевой текстуре. Дополнительно в цветах-металликах с наценкой за каждый элемент мебели.</t>
  </si>
  <si>
    <t>Изготовление пеналов в цветах RAL, NCS в матовой или глянцевой текстуре. Дополнительно в цветах-металликах с наценкой за каждый элемент мебели.</t>
  </si>
  <si>
    <t xml:space="preserve">Корпус и фасад можно заказать в одном цвете или в разных цветах RAL и NCS в глянцевой или матовый текстуре. </t>
  </si>
  <si>
    <t>Зеркало Шарм Премьер  1100(Ш)х600(В)х25(Г)</t>
  </si>
  <si>
    <t>Раковина "Шарм"  55х35                                              *выбрать тип установки</t>
  </si>
  <si>
    <t xml:space="preserve">Раковина "Шарм"  55х35 </t>
  </si>
  <si>
    <t>Раковина "Шарм" 55х35  ЦВ   RAL     (NCS )            *выбрать тип установки</t>
  </si>
  <si>
    <t>Раковина "Шарм" 55х35  ЦВ  RAL</t>
  </si>
  <si>
    <r>
      <t xml:space="preserve">Нижний шкаф Шарм 700 с 1 ящиком с вырезом 700(Ш)х350(В)х514(Г)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 и столешница не входит в стоимость; номенклатурная позиция может входить в базу 700мм, 1050мм или 1400мм/ </t>
    </r>
  </si>
  <si>
    <t>Нижний шкаф Шарм 700 с 1 ящиком с вырезом 700(Ш)х350(В)х514(Г)</t>
  </si>
  <si>
    <t>03350004</t>
  </si>
  <si>
    <t>04010060</t>
  </si>
  <si>
    <t>04010061</t>
  </si>
  <si>
    <t>03340004</t>
  </si>
  <si>
    <t>Нижний шкаф Шарм  800 с 1 ящиком с вырезом 800(Ш)х350(В)х514(Г)                                      /раковина и столешница не входит в стоимость; номенклатурная позиция НЕ может входить в базы других размеров/</t>
  </si>
  <si>
    <t xml:space="preserve">Нижний шкаф Шарм  800 с 1 ящиком с вырезом 800(Ш)х350(В)х514(Г) </t>
  </si>
  <si>
    <t>03350008</t>
  </si>
  <si>
    <t>Нижний шкаф Шарм  900 с 1 ящиком с вырезом 900(Ш)х350(В)х514(Г)</t>
  </si>
  <si>
    <t>03350009</t>
  </si>
  <si>
    <t>Нижний шкаф Шарм 1000 с 1 ящиком с вырезом  1000(Ш)х350(В)х514(Г)</t>
  </si>
  <si>
    <t>03350010</t>
  </si>
  <si>
    <t>Пенал Шарм с распашным фасадом левый 350(Ш)х1480(В)х350(Г)</t>
  </si>
  <si>
    <t>03350012</t>
  </si>
  <si>
    <t>03350011</t>
  </si>
  <si>
    <t>Пенал Шарм с распашным фасадом правый 350(Ш)х1480(В)х350(Г)</t>
  </si>
  <si>
    <t>Зеркало Сфера d с сенсорным выключателем D 1000 мм</t>
  </si>
  <si>
    <t>04010012</t>
  </si>
  <si>
    <t>Раковина "Антарес" 55х38 ЦВ  RAL</t>
  </si>
  <si>
    <t>04010013</t>
  </si>
  <si>
    <t>03330011</t>
  </si>
  <si>
    <t>03330005</t>
  </si>
  <si>
    <t>03330012</t>
  </si>
  <si>
    <t>03330013</t>
  </si>
  <si>
    <t>03330017</t>
  </si>
  <si>
    <t>03330016</t>
  </si>
  <si>
    <t>04010044</t>
  </si>
  <si>
    <t>Нижний шкаф "Классик 70" с 1 ящиком 70х32,8х52 ЦВ</t>
  </si>
  <si>
    <t>03130002</t>
  </si>
  <si>
    <t>Нижний шкаф "Классик 80" с 1 ящиком 80х32,8х52  ЦВ</t>
  </si>
  <si>
    <t>03130008</t>
  </si>
  <si>
    <t>Нижний шкаф "Классик 90" с 1 ящиком 90х32,8х52 ЦВ</t>
  </si>
  <si>
    <t>03130004</t>
  </si>
  <si>
    <t>Нижний шкаф "Классик 100" с 1 ящиком 100х32,8х52 ЦВ</t>
  </si>
  <si>
    <t>03130010</t>
  </si>
  <si>
    <t>Нижний шкаф "Классик 70" с 2 ящиками 70х63х52 ЦВ</t>
  </si>
  <si>
    <t>03130003</t>
  </si>
  <si>
    <t>Нижний шкаф "Классик 80" с 2 ящиками 80х63х52 ЦВ</t>
  </si>
  <si>
    <t>03130009</t>
  </si>
  <si>
    <t>Нижний шкаф "Классик 90" с 2 ящиками 90х63х52 ЦВ</t>
  </si>
  <si>
    <t>03130005</t>
  </si>
  <si>
    <t>Нижний шкаф "Классик 100" с 2 ящиками 100х63х52 ЦВ</t>
  </si>
  <si>
    <t>03130011</t>
  </si>
  <si>
    <t>Пенал "Классик" левый 40х140х36 ЦВ</t>
  </si>
  <si>
    <t>03130006</t>
  </si>
  <si>
    <t>Пенал "Классик" правый 40х140х36 ЦВ</t>
  </si>
  <si>
    <t>03130007</t>
  </si>
  <si>
    <t xml:space="preserve">Зеркало Вертикаль с сенсорным выключателем 400*1000 </t>
  </si>
  <si>
    <t>Раковина Атрия 55х35</t>
  </si>
  <si>
    <t>04010016</t>
  </si>
  <si>
    <t xml:space="preserve">Раковина Атрия 55х35 ЦВ RAL </t>
  </si>
  <si>
    <t>04010017</t>
  </si>
  <si>
    <t>Нижний Шкаф М-40  700х400 мм с 1 ящиком (Ш)700*(В)400*(Г)494</t>
  </si>
  <si>
    <t>Нижний Шкаф М-40  800х400 мм с 1 ящиком (Ш)800*(В)400*(Г)494</t>
  </si>
  <si>
    <t>Нижний Шкаф М-40  900х400 мм с 1 ящиком (Ш)900*(В)400*(Г)494</t>
  </si>
  <si>
    <t>Нижний Шкаф М-40 1000х400 мм с 1 ящиком (Ш)1000*(В)400*(Г)494</t>
  </si>
  <si>
    <t xml:space="preserve"> Пенал М-40 (с фасадом) левый 1200х400 мм (Ш)400*(В)1200*(Г)300</t>
  </si>
  <si>
    <t>Зеркало Овал с сенсорным выключателем 400*990</t>
  </si>
  <si>
    <t>Зеркальный шкаф Стандарт 80, 80*70*17 ЦВ RAL</t>
  </si>
  <si>
    <t>Зеркальный шкаф Стандарт 100, 100*70*17 ЦВ RAL</t>
  </si>
  <si>
    <t>04010022</t>
  </si>
  <si>
    <t xml:space="preserve">Раковина "Венеция 100" 100х53 </t>
  </si>
  <si>
    <t>04010019</t>
  </si>
  <si>
    <t xml:space="preserve">Раковина "Венеция 80" 80*49 </t>
  </si>
  <si>
    <t>Нижний шкаф Венеция2.0 80 с 1 ящиком ЦВ RAL</t>
  </si>
  <si>
    <t>03100003</t>
  </si>
  <si>
    <t>Нижний шкаф Венеция2.0 100 с 1 ящиком ЦВ RAL</t>
  </si>
  <si>
    <t>03100001</t>
  </si>
  <si>
    <t>Нижний шкаф Венеция2.0 80 с 2 ящиками ЦВ RAL</t>
  </si>
  <si>
    <t>03100004</t>
  </si>
  <si>
    <t>Нижний шкаф Венеция2.0 100 с 2 ящиками ЦВ RAL</t>
  </si>
  <si>
    <t>03100002</t>
  </si>
  <si>
    <t>03100005</t>
  </si>
  <si>
    <t>03100006</t>
  </si>
  <si>
    <t>Пенал Венеция2.0 правыйй ЦВ RAL</t>
  </si>
  <si>
    <t>Зеркало Стандарт 70 С ПОЛКОЙ с сенсорным выключателем ЦВ RAL</t>
  </si>
  <si>
    <t>Зеркало Стандарт 90 С ПОЛКОЙ с сенсорным выключателем ЦВ RAL</t>
  </si>
  <si>
    <t>04010006</t>
  </si>
  <si>
    <t xml:space="preserve">Раковина "Альфа 90" 90х50 </t>
  </si>
  <si>
    <t>04010008</t>
  </si>
  <si>
    <t>Нижний шкаф "Альфа 70" с 1 ящиком 69*30,4*49,6 ЦВ RAL</t>
  </si>
  <si>
    <t xml:space="preserve">Раковина "Альфа 70" 70х50 </t>
  </si>
  <si>
    <t>03060003</t>
  </si>
  <si>
    <t>Нижний шкаф "Альфа 90" с 1 ящиком 89*30,4*49,6 ЦВ RAL</t>
  </si>
  <si>
    <t>03060006</t>
  </si>
  <si>
    <t xml:space="preserve"> Нижний шкаф "Альфа 70" с 2 ящиками 69*60,8*49,6 ЦВ RAL</t>
  </si>
  <si>
    <t>03060004</t>
  </si>
  <si>
    <t>Astra-Form Нижний шкаф "Альфа 90" с 2 ящиками 89*60,8*49,6 ЦВ RAL</t>
  </si>
  <si>
    <t>03060007</t>
  </si>
  <si>
    <t>Пенал  "Альфа" 35*148*34 ЦВ RAL</t>
  </si>
  <si>
    <t>03060009</t>
  </si>
  <si>
    <t>Нижний Шкаф М-40 Slim 700х400 мм с 1 ящиком (Ш)700*(В)400*(Г)394</t>
  </si>
  <si>
    <t>Нижний Шкаф М-40 Slim 800х400 мм с 1 ящиком (Ш)800*(В)400*(Г)394</t>
  </si>
  <si>
    <t>Нижний Шкаф М-40 Slim 900х400 мм с 1 ящиком (Ш)900*(В)400*(Г)394</t>
  </si>
  <si>
    <t>Нижний Шкаф М-40 Slim 1000х400 мм с 1 ящиком (Ш)1000*(В)400*(Г)394</t>
  </si>
  <si>
    <t>Арт изделия, цвет указывается отдельно</t>
  </si>
  <si>
    <t>Раковину можно заказать внутри  в белом глянце, снаружи в цветах RAL и NCS в матовой текстуре или в металликах.</t>
  </si>
  <si>
    <t>Столешница идет без отверстия под смеситель. Отверстие под смеситель за раковиной возможно только при заказе раковины Атрия (уточнять при заказе!) и при этом раковина будет выступать над столешницей.</t>
  </si>
  <si>
    <t>Зеркало Стандарт  100 с полкой  ЦВ RAL</t>
  </si>
  <si>
    <t>Astra-Form Зеркало Кристалл 580*1100</t>
  </si>
  <si>
    <t>03040011</t>
  </si>
  <si>
    <t>Зеркало Линза 500*1300</t>
  </si>
  <si>
    <t>03040010</t>
  </si>
  <si>
    <t>Зеркало Призма 500*1300</t>
  </si>
  <si>
    <t>03040004</t>
  </si>
  <si>
    <r>
      <t xml:space="preserve">Нижний шкаф Венеция 100 с 3 ящиками ЦВ RAL      </t>
    </r>
    <r>
      <rPr>
        <sz val="9"/>
        <color theme="1"/>
        <rFont val="Calibri"/>
        <family val="2"/>
        <charset val="204"/>
        <scheme val="minor"/>
      </rPr>
      <t>напольный с обязательным креплением к стене /добавить ручку, раковина и ручка не входят в стоимость/</t>
    </r>
    <r>
      <rPr>
        <sz val="11"/>
        <color theme="1"/>
        <rFont val="Calibri"/>
        <family val="2"/>
        <scheme val="minor"/>
      </rPr>
      <t xml:space="preserve">            </t>
    </r>
  </si>
  <si>
    <r>
      <t xml:space="preserve">Нижний шкаф Прима с 3 ящиками ЦВ RAL                               </t>
    </r>
    <r>
      <rPr>
        <sz val="9"/>
        <color theme="1"/>
        <rFont val="Calibri"/>
        <family val="2"/>
        <charset val="204"/>
        <scheme val="minor"/>
      </rPr>
      <t>напольный с обязательным креплением к стене /раковина не входит в стоимость/</t>
    </r>
  </si>
  <si>
    <r>
      <t xml:space="preserve">Нижний шкаф Прима с дверцами ЦВ RAL                               </t>
    </r>
    <r>
      <rPr>
        <sz val="9"/>
        <color theme="1"/>
        <rFont val="Calibri"/>
        <family val="2"/>
        <charset val="204"/>
        <scheme val="minor"/>
      </rPr>
      <t xml:space="preserve"> напольный  с обязательным креплением к стене/раковина не входит в стоимость/</t>
    </r>
  </si>
  <si>
    <t>Нижний шкаф Альфа 70 с 3 ящиками ЦВ RAL                                   напольный с обязательным креплением к стене</t>
  </si>
  <si>
    <t>03040016</t>
  </si>
  <si>
    <t xml:space="preserve">Столешницы М-40 Slim </t>
  </si>
  <si>
    <t>! НОВИНКА - материал Solid Surface, толщина столешницы 10мм!</t>
  </si>
  <si>
    <r>
      <t xml:space="preserve">Раковина "Атрия" ЦВ RAL, NCS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</si>
  <si>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r>
      <t xml:space="preserve">Раковина "Атрия"  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</si>
  <si>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t>Раковины "Атрия" и "Антарес можно заказать внутри  в белом глянце, снаружи в цветах RAL и NCS в матовой текстуре или в цветах-металликах, также в материале Solid Surface в белом матовом исполнении внутри и снаружи или внутри в белом матовом, а снаружи в матовых цветах RAL и NCS.</t>
  </si>
  <si>
    <t>литой мрамор</t>
  </si>
  <si>
    <t>Solid Surface</t>
  </si>
  <si>
    <r>
      <t xml:space="preserve">Раковина "Атрия" SOLID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</si>
  <si>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r>
      <t xml:space="preserve">Раковина "Атрия" SOLID ЦВ RAL, NCS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/Для баз 800, 1100, 1400мм.    Столешница не входит в стоимость/</t>
    </r>
  </si>
  <si>
    <r>
      <t xml:space="preserve">* монтаж накладной чашей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/Для баз 800, 1100, 1400мм.    Столешница не входит в стоимость/</t>
    </r>
  </si>
  <si>
    <r>
      <t xml:space="preserve">* монтаж в полувстроенном виде, возвышение над столешницей на 50мм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/Для баз 800, 1100, 1400мм.    Столешница не входит в стоимость/</t>
    </r>
  </si>
  <si>
    <r>
      <t xml:space="preserve">* монтаж в полувстроенном виде, возвышение над столешницей на 30мм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 xml:space="preserve"> /Для баз 800, 1100, 1400мм.    Столешница не входит в стоимость/</t>
    </r>
  </si>
  <si>
    <t>Раковина "Антарес" 55х38 SOLID                               *выбрать тип установки</t>
  </si>
  <si>
    <t>Раковина "Антарес" 55х38 SOLID ЦВ RAL, NCS       *выбрать тип установки</t>
  </si>
  <si>
    <t>Раковина "Шарм" SOLID                                             *выбрать тип установки</t>
  </si>
  <si>
    <t>Раковина "Шарм" SOLID ЦВ   RAL NCS                      *выбрать тип установки</t>
  </si>
  <si>
    <t>Раковину можно заказать внутри  в белом глянце, снаружи в цветах RAL и NCS в матовой текстуре или в металликахю Также раковина возможна в материале Solid Surface в белом матовом исполнении целиком или внутри белая матовая, снаружи цветная матовая.</t>
  </si>
  <si>
    <t>Раковины можно заказать  внутри  в белом глянце, снаружи в цветах RAL и NCS в матовой текстуре или в металликах.Также возможно иготовление раковин из материала Solid Surface в белом матовом цвете внутри и снаружи или внутри в белом матовом цвете, а снаружи в матовыз цветах RAL и NCS.</t>
  </si>
  <si>
    <r>
      <t xml:space="preserve">Раковина "Атрия"     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/толешница не входит в стоимость/</t>
    </r>
  </si>
  <si>
    <r>
      <t xml:space="preserve">Раковина "Атрия" ЦВ RAL, NCS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/cтолешница не входит в стоимость/</t>
    </r>
  </si>
  <si>
    <r>
      <t xml:space="preserve">Раковина "Атрия" ЦВ металлик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/cтолешница не входит в стоимость/</t>
    </r>
  </si>
  <si>
    <r>
      <t xml:space="preserve">Раковина "Атрия" SOLID                  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/cтолешница не входит в стоимость/</t>
    </r>
  </si>
  <si>
    <r>
      <t xml:space="preserve">Раковина "Атрия" SOLID ЦВ RAL, NCS                                                                                        </t>
    </r>
    <r>
      <rPr>
        <sz val="9"/>
        <color theme="1"/>
        <rFont val="Calibri"/>
        <family val="2"/>
        <charset val="204"/>
        <scheme val="minor"/>
      </rPr>
      <t>/cтолешница не входит в стоимость/</t>
    </r>
  </si>
  <si>
    <r>
      <t xml:space="preserve">Раковина "Антарес" 38х38  SOLID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</si>
  <si>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38х38 SOLID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</si>
  <si>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55х38  SOLID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</si>
  <si>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55х38 SOLID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</si>
  <si>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 Раковина "Антарес" D38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стоимость; НЕ ДОСТУПНА К СТОЛЕШНИЦАМ 700мм, 900мм, 1000мм/</t>
    </r>
  </si>
  <si>
    <r>
      <t xml:space="preserve">Раковина "Антарес" D38 ЦВ RAL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</si>
  <si>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D3838 ЦВ металлик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</si>
  <si>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D38  SOLID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</si>
  <si>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r>
      <t xml:space="preserve">Раковина "Антарес" D38 SOLID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стоимость; НЕ ДОСТУПНА К СТОЛЕШНИЦАМ 700мм, 900мм, 1000мм/</t>
    </r>
  </si>
  <si>
    <t>Раковина "Ретро"  SOLID                                                                                                               /не подходит к столешницам 700мм, 900мм и 1000мм/</t>
  </si>
  <si>
    <t>Раковина "Атрия"                                                                                                               /не подходит к столешницам 700мм, 900мм и 1000мм/</t>
  </si>
  <si>
    <t>Раковина "Атрия" ЦВ RAL, NCS                                                                                        /не подходит к столешницам 700мм, 900мм и 1000мм/</t>
  </si>
  <si>
    <t>Раковина "Атрия" ЦВ металлик                                                                                     /не подходит к столешницам 700мм, 900мм и 1000мм/</t>
  </si>
  <si>
    <t>Раковина "Атрия" SOLID                                                                                                          /не подходит к столешницам 700мм, 900мм и 1000мм/</t>
  </si>
  <si>
    <t>Раковина "Атрия" SOLID ЦВ RAL, NCS                                                                                        /не подходит к столешницам 700мм, 900мм и 1000мм/</t>
  </si>
  <si>
    <t>Раковина "Ретро"                                                                                                                     /не подходит к столешницам 700мм, 900мм и 1000мм/</t>
  </si>
  <si>
    <r>
      <t xml:space="preserve"> Раковина "Антарес" 55х38    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стоимость; НЕ ДОСТУПНА К СТОЛЕШНИЦАМ 700мм, 900мм, 1000мм/    </t>
    </r>
    <r>
      <rPr>
        <sz val="9"/>
        <color rgb="FFFF0000"/>
        <rFont val="Calibri"/>
        <family val="2"/>
        <charset val="204"/>
        <scheme val="minor"/>
      </rPr>
      <t xml:space="preserve"> *выбрать тип установки</t>
    </r>
  </si>
  <si>
    <r>
      <t xml:space="preserve">Раковина "Антарес" 55х38 ЦВ RAL                   </t>
    </r>
    <r>
      <rPr>
        <sz val="9"/>
        <color theme="1"/>
        <rFont val="Calibri"/>
        <family val="2"/>
        <charset val="204"/>
        <scheme val="minor"/>
      </rPr>
      <t xml:space="preserve">/столешница не входит в стоимость; НЕ ДОСТУПНА К СТОЛЕШНИЦАМ 700мм, 900мм, 1000мм/          </t>
    </r>
    <r>
      <rPr>
        <sz val="9"/>
        <color rgb="FFFF0000"/>
        <rFont val="Calibri"/>
        <family val="2"/>
        <charset val="204"/>
        <scheme val="minor"/>
      </rPr>
      <t xml:space="preserve">  *выбрать тип установки</t>
    </r>
  </si>
  <si>
    <r>
      <t xml:space="preserve">Раковина "Антарес" 55х38 ЦВ металлик        </t>
    </r>
    <r>
      <rPr>
        <sz val="9"/>
        <color theme="1"/>
        <rFont val="Calibri"/>
        <family val="2"/>
        <charset val="204"/>
        <scheme val="minor"/>
      </rPr>
      <t xml:space="preserve">/столешница не входит в стоимость; НЕ ДОСТУПНА К СТОЛЕШНИЦАМ 700мм, 900мм, 1000мм/         </t>
    </r>
    <r>
      <rPr>
        <sz val="9"/>
        <color rgb="FFFF0000"/>
        <rFont val="Calibri"/>
        <family val="2"/>
        <charset val="204"/>
        <scheme val="minor"/>
      </rPr>
      <t xml:space="preserve">   *выбрать тип установки</t>
    </r>
  </si>
  <si>
    <r>
      <t xml:space="preserve">Раковина "Антарес" 55х38  SOLID                                </t>
    </r>
    <r>
      <rPr>
        <sz val="9"/>
        <color theme="1"/>
        <rFont val="Calibri"/>
        <family val="2"/>
        <charset val="204"/>
        <scheme val="minor"/>
      </rPr>
      <t xml:space="preserve">/столешница не входит в стоимость; НЕ ДОСТУПНА К СТОЛЕШНИЦАМ 700мм, 900мм, 1000мм/    </t>
    </r>
    <r>
      <rPr>
        <sz val="9"/>
        <color rgb="FFFF0000"/>
        <rFont val="Calibri"/>
        <family val="2"/>
        <charset val="204"/>
        <scheme val="minor"/>
      </rPr>
      <t xml:space="preserve"> *выбрать тип установки</t>
    </r>
  </si>
  <si>
    <r>
      <t xml:space="preserve">Раковина "Антарес" 55х38 SOLID ЦВ RAL                    </t>
    </r>
    <r>
      <rPr>
        <sz val="9"/>
        <color theme="1"/>
        <rFont val="Calibri"/>
        <family val="2"/>
        <charset val="204"/>
        <scheme val="minor"/>
      </rPr>
      <t xml:space="preserve">/столешница не входит в стоимость; НЕ ДОСТУПНА К СТОЛЕШНИЦАМ 700мм, 900мм, 1000мм/ </t>
    </r>
    <r>
      <rPr>
        <sz val="9"/>
        <color rgb="FFFF0000"/>
        <rFont val="Calibri"/>
        <family val="2"/>
        <charset val="204"/>
        <scheme val="minor"/>
      </rPr>
      <t xml:space="preserve">   *выбрать тип установки</t>
    </r>
  </si>
  <si>
    <t>Раковины можно заказать  внутри  в белом глянце, снаружи в цветах RAL и NCS в матовой текстуре или в металликах.Также возможно иготовление раковин из материала Solid Surface в белом матовом цвете внутри и снаружи или внутри в белом матовом цвете, а снаружи в матовых цветах RAL и NCS.</t>
  </si>
  <si>
    <t>Литой мрамор</t>
  </si>
  <si>
    <t xml:space="preserve">Раковина "Ретро"                                                                                                                     </t>
  </si>
  <si>
    <t xml:space="preserve">Раковина "Ретро"  SOLID                                                                                                               </t>
  </si>
  <si>
    <t>Столешницы Гамма</t>
  </si>
  <si>
    <t>Раковины для баз Гамма</t>
  </si>
  <si>
    <t>Раковиныу можно заказать внутри  в белом глянце, снаружи в цветах RAL и NCS в матовой текстуре, также в материале Solid Surface в белом матовом исполнении внутри и снаружи или внутри в белом матовом, а снаружи в матовых цветах RAL и NCS.</t>
  </si>
  <si>
    <r>
      <t xml:space="preserve"> Раковина "Антарес" D38                           </t>
    </r>
    <r>
      <rPr>
        <sz val="9"/>
        <color theme="1"/>
        <rFont val="Calibri"/>
        <family val="2"/>
        <charset val="204"/>
        <scheme val="minor"/>
      </rPr>
      <t xml:space="preserve">   /столешница не входит в стоимость/</t>
    </r>
  </si>
  <si>
    <r>
      <t xml:space="preserve">Раковина "Антарес" D38 ЦВ RAL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стоимостьм/</t>
    </r>
  </si>
  <si>
    <r>
      <t xml:space="preserve">Раковина "Антарес" D38  SOLID            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</si>
  <si>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r>
      <t xml:space="preserve">Раковина "Антарес" D38 SOLID ЦВ RAL   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</si>
  <si>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t xml:space="preserve">Базы под раковину Гамма </t>
  </si>
  <si>
    <t>Базы под раковину Капелла</t>
  </si>
  <si>
    <t xml:space="preserve"> Нижний шкаф Гамма 100 с дверцами (Ш)1000*(В)800*(Г)520 ЦВ </t>
  </si>
  <si>
    <t>Столешницы Сигма</t>
  </si>
  <si>
    <t xml:space="preserve">Базы под раковину Сигма </t>
  </si>
  <si>
    <r>
      <t xml:space="preserve">Раковина "Антарес" 55х38 ЦВ RAL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</si>
  <si>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r>
      <t xml:space="preserve">Раковина "Антарес" 55х38  SOLID          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</si>
  <si>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r>
      <t xml:space="preserve">Раковина "Антарес" 55х38 SOLID ЦВ RAL       </t>
    </r>
    <r>
      <rPr>
        <sz val="9"/>
        <color theme="1"/>
        <rFont val="Calibri"/>
        <family val="2"/>
        <charset val="204"/>
        <scheme val="minor"/>
      </rPr>
      <t>/столешница не входит в стоимость/</t>
    </r>
  </si>
  <si>
    <t xml:space="preserve">Нижний шкаф Сигма 100 с дверцами (Ш)1000*(В)800*(Г)500 ЦВ </t>
  </si>
  <si>
    <t>Раковины для баз Сигма</t>
  </si>
  <si>
    <t>03040017</t>
  </si>
  <si>
    <t>Зеркало Луна 1000*1000</t>
  </si>
  <si>
    <r>
      <t xml:space="preserve">Мебель "ГАММА" 
</t>
    </r>
    <r>
      <rPr>
        <sz val="16"/>
        <color rgb="FFFF0000"/>
        <rFont val="Arial"/>
        <family val="2"/>
        <charset val="204"/>
      </rPr>
      <t>НОВИНКА 2025 ГОДА!</t>
    </r>
  </si>
  <si>
    <r>
      <t xml:space="preserve">Мебель "СИГМА"
 </t>
    </r>
    <r>
      <rPr>
        <sz val="16"/>
        <color rgb="FFFF0000"/>
        <rFont val="Arial"/>
        <family val="2"/>
        <charset val="204"/>
      </rPr>
      <t>НОВИНКА 2025 ГОДА!</t>
    </r>
  </si>
  <si>
    <t>Изготовление нижних шкафов в цветах RAL и NCS в матовой и глянцевой текстурах; в цветах металликах с дополнительной наценкой на каждый окрашиваемый элемент. Опоры возможны в 4-х цветовых вариантах: "маис", "мацис", "фарро", "анис".</t>
  </si>
  <si>
    <t>Пенал и полупеналы подвесные или напольные на опорах. Полупеналы следует коплектовать столешницей.                                                                                                                                         Изготовление пеналов в цветах RAL и NCS в матовой и глянцевой текстурах; в цветах металликах с дополнительной наценкой на каждый окрашиваемый элемент.Опоры возможны в 4-х цветовых вариантах.</t>
  </si>
  <si>
    <t>литой мрамор, белый глянец</t>
  </si>
  <si>
    <r>
      <rPr>
        <b/>
        <sz val="10"/>
        <rFont val="Calibri"/>
        <family val="2"/>
        <charset val="204"/>
        <scheme val="minor"/>
      </rPr>
      <t>литой мрамор</t>
    </r>
    <r>
      <rPr>
        <sz val="10"/>
        <rFont val="Calibri"/>
        <family val="2"/>
        <charset val="204"/>
        <scheme val="minor"/>
      </rPr>
      <t>, белый глянец</t>
    </r>
  </si>
  <si>
    <r>
      <rPr>
        <b/>
        <sz val="10"/>
        <rFont val="Calibri"/>
        <family val="2"/>
        <charset val="204"/>
        <scheme val="minor"/>
      </rPr>
      <t>литой мрамор</t>
    </r>
    <r>
      <rPr>
        <sz val="10"/>
        <rFont val="Calibri"/>
        <family val="2"/>
        <charset val="204"/>
        <scheme val="minor"/>
      </rPr>
      <t>, внутри бел глянец, снаружи матовый RAL и NCS</t>
    </r>
  </si>
  <si>
    <t>Раковина "Шарм" SOLID</t>
  </si>
  <si>
    <t>Раковина "Шарм" SOLID ЦВ</t>
  </si>
  <si>
    <t>04010077</t>
  </si>
  <si>
    <t>04010081</t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</si>
  <si>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>, белый матовый</t>
    </r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</si>
  <si>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>, внутри бел матовый, снаружи матовый RAL и NCS</t>
    </r>
  </si>
  <si>
    <t>Столешница Шарм  700 мм SOLID</t>
  </si>
  <si>
    <t>Столешница Шарм  700 мм  SOLID ЦВ RAL</t>
  </si>
  <si>
    <t>Столешница Шарм  800 мм SOLID</t>
  </si>
  <si>
    <t>Столешница Шарм  800 мм  SOLID ЦВ RAL</t>
  </si>
  <si>
    <t>Столешница Шарм  900 мм SOLID</t>
  </si>
  <si>
    <t>Столешница Шарм  900 мм  SOLID ЦВ RAL</t>
  </si>
  <si>
    <t>Столешница Шарм 1000 мм SOLID</t>
  </si>
  <si>
    <t>Столешница Шарм 1000 мм  SOLID ЦВ RAL</t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</si>
  <si>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>, матовый RAL и NCS</t>
    </r>
  </si>
  <si>
    <t>05170001</t>
  </si>
  <si>
    <t>05170002</t>
  </si>
  <si>
    <t>05170003</t>
  </si>
  <si>
    <t>05170004</t>
  </si>
  <si>
    <t>05170005</t>
  </si>
  <si>
    <t>05170006</t>
  </si>
  <si>
    <t>05170007</t>
  </si>
  <si>
    <t>05170008</t>
  </si>
  <si>
    <t>RAL, NCS матовый</t>
  </si>
  <si>
    <t xml:space="preserve">Раковина "Антарес" 55х38  SOLID       </t>
  </si>
  <si>
    <t>Раковина "Антарес" 55х38 SOLID ЦВ RAL</t>
  </si>
  <si>
    <t>Столешница Фрейм  700 мм SOLID</t>
  </si>
  <si>
    <t>Столешница Фрейм  700 мм SOLID ЦВ RAL</t>
  </si>
  <si>
    <t>Столешница Фрейм  800 мм SOLID</t>
  </si>
  <si>
    <t>Столешница Фрейм  800 мм SOLID ЦВ RAL</t>
  </si>
  <si>
    <t>Столешница Фрейм  900 мм SOLID</t>
  </si>
  <si>
    <t>Столешница Фрейм  900 мм SOLID ЦВ RAL</t>
  </si>
  <si>
    <t>Столешница Фрейм 1000 мм SOLID</t>
  </si>
  <si>
    <t>Столешница Фрейм 1000 мм SOLID ЦВ RAL</t>
  </si>
  <si>
    <t xml:space="preserve">Раковина "Ретро"  SOLID     </t>
  </si>
  <si>
    <t>04010078</t>
  </si>
  <si>
    <t>04010074</t>
  </si>
  <si>
    <t>05150001</t>
  </si>
  <si>
    <t>05150002</t>
  </si>
  <si>
    <t>05150003</t>
  </si>
  <si>
    <t>05150004</t>
  </si>
  <si>
    <t>05150005</t>
  </si>
  <si>
    <t>05150006</t>
  </si>
  <si>
    <t>05150007</t>
  </si>
  <si>
    <t>05150012</t>
  </si>
  <si>
    <t>Столешница Классик  700 мм SOLID</t>
  </si>
  <si>
    <t xml:space="preserve">Столешница Классик  700 мм SOLID ЦВ  </t>
  </si>
  <si>
    <t>Столешница Классик  800 мм SOLID</t>
  </si>
  <si>
    <t>Столешница Классик  800 мм SOLID ЦВ</t>
  </si>
  <si>
    <t>Столешница Классик  900 мм SOLID</t>
  </si>
  <si>
    <t xml:space="preserve">Столешница Классик  900 мм SOLID ЦВ </t>
  </si>
  <si>
    <t>Столешница Классик 1000 мм SOLID</t>
  </si>
  <si>
    <t xml:space="preserve">Столешница Классик 1000 мм SOLID ЦВ </t>
  </si>
  <si>
    <t>05160002</t>
  </si>
  <si>
    <t>05160001</t>
  </si>
  <si>
    <t>05160004</t>
  </si>
  <si>
    <t>05160003</t>
  </si>
  <si>
    <t>05160006</t>
  </si>
  <si>
    <t>05160005</t>
  </si>
  <si>
    <t>05160008</t>
  </si>
  <si>
    <t>05160007</t>
  </si>
  <si>
    <t>04010076</t>
  </si>
  <si>
    <t xml:space="preserve">Раковина "Атрия" SOLID </t>
  </si>
  <si>
    <t>Раковина "Атрия" SOLID ЦВ</t>
  </si>
  <si>
    <t>04010072</t>
  </si>
  <si>
    <t>04010073</t>
  </si>
  <si>
    <t xml:space="preserve">Столешница М-40  700 мм SOLID </t>
  </si>
  <si>
    <t>Столешница М-40  700 мм SOLID  ЦВ RAL</t>
  </si>
  <si>
    <t xml:space="preserve">Столешница М-40  800 мм SOLID </t>
  </si>
  <si>
    <t>Столешница М-40  800 мм SOLID  ЦВ RAL</t>
  </si>
  <si>
    <t xml:space="preserve">Столешница М-40  900 мм SOLID </t>
  </si>
  <si>
    <t>Столешница М-40  900 мм SOLID  ЦВ RAL</t>
  </si>
  <si>
    <t xml:space="preserve">Столешница М-40 1000 мм SOLID </t>
  </si>
  <si>
    <t>Столешница М-40 1000 мм SOLID  ЦВ RAL</t>
  </si>
  <si>
    <t>05130002</t>
  </si>
  <si>
    <t>05130003</t>
  </si>
  <si>
    <t>05130004</t>
  </si>
  <si>
    <t>05130005</t>
  </si>
  <si>
    <t>05130006</t>
  </si>
  <si>
    <t>05130007</t>
  </si>
  <si>
    <t>05130008</t>
  </si>
  <si>
    <t>05130009</t>
  </si>
  <si>
    <t>Раковина "Атрия" SOLID</t>
  </si>
  <si>
    <t>Столешница М-40 Slim  700 мм SOLID</t>
  </si>
  <si>
    <t>Столешница М-40 Slim  700 мм SOLID ЦВ RAL</t>
  </si>
  <si>
    <t>Столешница М-40 Slim  800 мм SOLID</t>
  </si>
  <si>
    <t>Столешница М-40 Slim  800 мм SOLID ЦВ RAL</t>
  </si>
  <si>
    <t>Столешница М-40 Slim  900 мм SOLID</t>
  </si>
  <si>
    <t>Столешница М-40 Slim  900 мм SOLID ЦВ RAL</t>
  </si>
  <si>
    <t>Столешница М-40 Slim 1000 мм SOLID</t>
  </si>
  <si>
    <t>Столешница М-40 Slim 1000 мм SOLID ЦВ RAL</t>
  </si>
  <si>
    <t>05140001</t>
  </si>
  <si>
    <t>05140002</t>
  </si>
  <si>
    <t>05140003</t>
  </si>
  <si>
    <t>05140004</t>
  </si>
  <si>
    <t>05140005</t>
  </si>
  <si>
    <t>05140006</t>
  </si>
  <si>
    <t>05140007</t>
  </si>
  <si>
    <t>05140008</t>
  </si>
  <si>
    <t>RAL, NCS матовый и глянцевый</t>
  </si>
  <si>
    <t>Наценка на цвета металлики+30% к окрашиваемой продукции</t>
  </si>
  <si>
    <t>Наценка на цвета металлики +30% к окрашиваемой продукции</t>
  </si>
  <si>
    <t xml:space="preserve"> Столешница "Сигма" 1000 мм SOLID                             /цв белый матовый/</t>
  </si>
  <si>
    <t>Столешница "Сигма" 1000 мм SOLID покрытие гель         /цв белый глянец/</t>
  </si>
  <si>
    <t>Столешница "Сигма" 1000 мм SOLID ЦВ                            /цветной матовый/</t>
  </si>
  <si>
    <r>
      <t xml:space="preserve">Раковина "Антарес" 55х38                             </t>
    </r>
    <r>
      <rPr>
        <sz val="9"/>
        <color theme="1"/>
        <rFont val="Calibri"/>
        <family val="2"/>
        <charset val="204"/>
        <scheme val="minor"/>
      </rPr>
      <t xml:space="preserve">  /столешница не входит в стоимость /</t>
    </r>
  </si>
  <si>
    <t>Столешница "Капелла"  800 мм  SOLID                /белый матовый/</t>
  </si>
  <si>
    <t>Столешница "Капелла" 1100 мм  SOLID              /белый матовый/</t>
  </si>
  <si>
    <t>Столешница "Капелла" 1400 мм   SOLID             /белый матовый/</t>
  </si>
  <si>
    <t>Столешница "Капелла"  800 мм SOLID ЦВ             /цветной матовый/</t>
  </si>
  <si>
    <t>Столешница "Капелла" 1100 мм SOLID ЦВ            /цветной матовый/</t>
  </si>
  <si>
    <t>Столешница "Капелла" 1400 мм SOLID ЦВ             /цветной матовый/</t>
  </si>
  <si>
    <t>Столешница "Капелла"  800 мм  SOLID покрытие гель        /белый глянец/</t>
  </si>
  <si>
    <t>Столешница "Капелла" 1100 мм  SOLID покрытие гель      /белый глянец/</t>
  </si>
  <si>
    <t>Столешница "Капелла" 1400 мм   SOLID покрытие гель      /белый глянец/</t>
  </si>
  <si>
    <t>Столешница "Шарм"  700 мм SOLID                             /белый матовый/</t>
  </si>
  <si>
    <t>Столешница "Шарм"  800 мм SOLID                             /белый матовый/</t>
  </si>
  <si>
    <t>Столешница "Шарм" 1000 мм SOLID                           /белый матовый/</t>
  </si>
  <si>
    <t>Столешница "Шарм"  900 мм SOLID                             /белый матовый/</t>
  </si>
  <si>
    <t>Столешница "Шарм" 1050 мм SOLID                           /белый матовый/</t>
  </si>
  <si>
    <t>Столешница "Шарм" 1400 мм SOLID                           /белый матовый/</t>
  </si>
  <si>
    <t>Столешница "Шарм"  800 мм SOLID покрытие гель        /белый глянец/</t>
  </si>
  <si>
    <t>Столешница "Шарм"  900 мм SOLID покрытие гель        /белый глянец/</t>
  </si>
  <si>
    <t>Столешница "Шарм"  700 мм SOLID покрытие гель         /белый глянец/</t>
  </si>
  <si>
    <t>Столешница "Шарм" 1400 мм SOLID покрытие гель       /белый глянец/</t>
  </si>
  <si>
    <t>Столешница "Шарм" 1050 мм SOLID покрытие гель       /белый глянец/</t>
  </si>
  <si>
    <t>Столешница "Шарм" 1000 мм SOLID покрытие гель       /белый глянец/</t>
  </si>
  <si>
    <t>Столешница "Шарм"  700 мм SOLID  ЦВ RAL                     /цветной матовый/</t>
  </si>
  <si>
    <t>Столешница "Шарм"  800 мм SOLID  ЦВ RAL                     /цветной матовый/</t>
  </si>
  <si>
    <t>Столешница "Шарм" 1400 мм  SOLID ЦВ RAL                    /цветной матовый/</t>
  </si>
  <si>
    <t>Столешница "Шарм" 1050 мм SOLID  ЦВ RAL                    /цветной матовый/</t>
  </si>
  <si>
    <t>Столешница "Шарм" 1000 мм SOLID  ЦВ RAL                    /цветной матовый/</t>
  </si>
  <si>
    <t>Столешница "Шарм"  900 мм  SOLID ЦВ RAL                     /цветной матовый/</t>
  </si>
  <si>
    <t>Столешница "М-40 Slim"  700 мм SOLID                               /белый матовый/</t>
  </si>
  <si>
    <t>Столешница "М-40 Slim"  800 мм SOLID                                 /белый матовый/</t>
  </si>
  <si>
    <t>Столешница "М-40 Slim"  900 мм SOLID                                /белый матовый/</t>
  </si>
  <si>
    <t>Столешница "М-40 Slim" 1000 мм SOLID                             /белый матовый/</t>
  </si>
  <si>
    <t>Столешница "М-40 Slim" 1200 мм SOLID                             /белый матовый/</t>
  </si>
  <si>
    <t>Столешница "М-40 Slim" 1600 мм SOLID                            /белый матовый/</t>
  </si>
  <si>
    <t>Столешница "М-40 Slim" 2000 мм SOLID                           /белый матовый/</t>
  </si>
  <si>
    <t>Столешница "М-40 Slim"  700 мм SOLID покрытие гель     /белый глянец/</t>
  </si>
  <si>
    <t xml:space="preserve"> Столешница "М-40 Slim"  800 мм SOLID покрытие гель    /белый глянец/</t>
  </si>
  <si>
    <t>Столешница "М-40 Slim"  900 мм SOLID покрытие гель    /белый глянец/</t>
  </si>
  <si>
    <t>Столешница "М-40 Slim" 1000 мм SOLID покрытие гель    /белый глянец/</t>
  </si>
  <si>
    <t>Столешница "М-40 Slim" 1200 мм SOLID покрытие гель   /белый глянец/</t>
  </si>
  <si>
    <t>Столешница "М-40 Slim" 1600 мм SOLID покрытие гель   /белый глянец/</t>
  </si>
  <si>
    <t>Столешница "М-40 Slim" 2000 мм SOLID покрытие гель    /белый глянец/</t>
  </si>
  <si>
    <t>Столешница "М-40 Slim"  700 мм SOLID ЦВ                         /цветной матовый/</t>
  </si>
  <si>
    <t>Столешница "М-40 Slim"  800 мм SOLID ЦВ                        /цветной матовый/</t>
  </si>
  <si>
    <t>Столешница "М-40 Slim"  900 мм SOLID ЦВ                        /цветной матовый/</t>
  </si>
  <si>
    <t>Столешница "М-40 Slim" 1200 мм SOLID ЦВ                      /цветной матовый/</t>
  </si>
  <si>
    <t>Столешница "М-40 Slim" 1600 мм SOLID ЦВ                      /цветной матовый/</t>
  </si>
  <si>
    <t>Столешница "М-40 Slim" 2000 мм SOLID ЦВ                     /цветной матовый/</t>
  </si>
  <si>
    <t>Столешница "М-40 "  700 мм SOLID                                  /белый матовый/</t>
  </si>
  <si>
    <t>Столешница "М-40"  800 мм SOLID                                   /белый матовый/</t>
  </si>
  <si>
    <t>Столешница "М-40"  900 мм SOLID                                   /белый матовый/</t>
  </si>
  <si>
    <t>Столешница "М-40" 1000 мм SOLID                                  /белый матовый/</t>
  </si>
  <si>
    <t>Столешница "М-40"  700 мм SOLID покрытие гель        /белый глянец/</t>
  </si>
  <si>
    <t>Столешница "М-40"  800 мм SOLID покрытие гель       /белый глянец/</t>
  </si>
  <si>
    <t>Столешница "М-40"  900 мм SOLID покрытие гель        /белый глянец/</t>
  </si>
  <si>
    <t>Столешница "М-40" 1000 мм SOLID покрытие гель       /белый глянец/</t>
  </si>
  <si>
    <t>Столешница "М-40" 1200 мм SOLID покрытие гель       /белый глянец/</t>
  </si>
  <si>
    <t>Столешница "М-40" 1200 мм SOLID                                  /белый матовый/</t>
  </si>
  <si>
    <t>Столешница "М-40" 1400 мм SOLID покрытие гель       /белый глянец/</t>
  </si>
  <si>
    <t>Столешница "М-40" 1400 мм SOLID                                  /белый матовый/</t>
  </si>
  <si>
    <t>Столешница "М-40" 1600 мм SOLID                                   /белый матовый/</t>
  </si>
  <si>
    <t>Столешница "М-40" 1800 мм SOLID                                    /белый матовый/</t>
  </si>
  <si>
    <t>Столешница "М-40" 1800 мм SOLID покрытие гель         /белый глянец/</t>
  </si>
  <si>
    <t>Столешница "М-40" 2000 мм SOLID покрытие гель         /белый глянец/</t>
  </si>
  <si>
    <t>Столешница "М-40" 2000 мм SOLID                                    /белый матовый/</t>
  </si>
  <si>
    <t>Столешница "М-40"  700 мм SOLID ЦВ                             /цветной матовый/</t>
  </si>
  <si>
    <t>Столешница "М-40"  800 мм SOLID ЦВ                            /цветной матовый/</t>
  </si>
  <si>
    <t>Столешница "М-40"  900 мм SOLID ЦВ                             /цветной матовый/</t>
  </si>
  <si>
    <t>Столешница "М-40" 1200 мм SOLID ЦВ                            /цветной матовый/</t>
  </si>
  <si>
    <t>Столешница "М-40" 1000 мм SOLID ЦВ                            /цветной матовый/</t>
  </si>
  <si>
    <t>Столешница "М-40" 1400 мм SOLID ЦВ                            /цветной матовый/</t>
  </si>
  <si>
    <t>Столешница "М-40" 1600 мм SOLID ЦВ                             /цветной матовый/</t>
  </si>
  <si>
    <t>Столешница "М-40" 1600 мм SOLID покрытие гел          /белый глянец/</t>
  </si>
  <si>
    <t>Столешница "М-40" 1800 мм SOLID ЦВ                              /цветной матовый/</t>
  </si>
  <si>
    <t>Столешница "М-40" 2000 мм SOLID ЦВ                              /цветной матовый/</t>
  </si>
  <si>
    <t>Столешница "Фрейм"  700 мм SOLID                     /белый матовый/</t>
  </si>
  <si>
    <t>Столешница "Фрейм"  800 мм SOLID                     /белый матовый/</t>
  </si>
  <si>
    <t>Столешница "Фрейм"  900 мм SOLID                    /белый матовый/</t>
  </si>
  <si>
    <t>Столешница "Фрейм" 1000 мм SOLID                   /белый матовый/</t>
  </si>
  <si>
    <t>Столешница "Фрейм" 1100 мм SOLID                   /белый матовый/</t>
  </si>
  <si>
    <t>Столешница "Фрейм" 1400 мм SOLID                   /белый матовый/</t>
  </si>
  <si>
    <t xml:space="preserve">Столешница "Фрейм"  800 мм SOLID покрытие гель            /белый глянец/  </t>
  </si>
  <si>
    <t>Столешница "Фрейм"  700 мм SOLID покрытие гель            /белый глянец/</t>
  </si>
  <si>
    <t>Столешница "Фрейм"  900 мм SOLID покрытие гель            /белый глянец/</t>
  </si>
  <si>
    <t>Столешница "Фрейм" 1000 мм SOLID покрытие гель           /белый глянец/</t>
  </si>
  <si>
    <t>Столешница "Фрейм" 1100 мм SOLID покрытие гель           /белый глянец/</t>
  </si>
  <si>
    <t>Столешница "Фрейм" 1400 мм SOLID покрытие гель           /белый глянец/</t>
  </si>
  <si>
    <t>Столешница "Фрейм"  700 мм SOLID ЦВ RAL            /цветной матовый/</t>
  </si>
  <si>
    <t>Столешница "Фрейм"  900 мм SOLID ЦВ RAL           /цветной матовый/</t>
  </si>
  <si>
    <t>Столешница "Фрейм" 1100 мм SOLID ЦВ RAL          /цветной матовый/</t>
  </si>
  <si>
    <t>Столешница "Фрейм" 1000 мм SOLID ЦВ RAL          /цветной матовый/</t>
  </si>
  <si>
    <t>Столешница "Фрейм"  800 мм SOLID ЦВ RAL            /цветной матовый/</t>
  </si>
  <si>
    <t>Столешница "Фрейм" 1400 мм SOLID ЦВ RAL          /цветной матовый/</t>
  </si>
  <si>
    <t>Столешница "Классик"  700 мм SOLID                           /белый матовый/</t>
  </si>
  <si>
    <t>Столешница "Классик"  800 мм  SOLID                          /белый матовый/</t>
  </si>
  <si>
    <t>Столешница "Классик"  900 мм  SOLID                          /белый матовый/</t>
  </si>
  <si>
    <t>Столешница "Классик" 1000 мм  SOLID                         /белый матовый/</t>
  </si>
  <si>
    <t>Столешница "Классик"  700 мм SOLID покрытие гель           /белый глянец/</t>
  </si>
  <si>
    <t>Столешница "Классик"  800 мм SOLID покрытие гель           /белый глянец/</t>
  </si>
  <si>
    <t>Столешница "Классик"  900 мм SOLID покрытие гель           /белый глянец/</t>
  </si>
  <si>
    <t>Столешница "Классик" 1000 мм SOLID покрытие гель          /белый глянец/</t>
  </si>
  <si>
    <t>Столешница "Классик"  700 мм   SOLID ЦВ                    /цветной матовый/</t>
  </si>
  <si>
    <t>Столешница "Классик"  800 мм   SOLID ЦВ                    /цветной матовый/</t>
  </si>
  <si>
    <t>Столешница "Классик"  900 мм   SOLID ЦВ                    /цветной матовый/</t>
  </si>
  <si>
    <t>Столешница "Классик" 1000 мм   SOLID ЦВ                   /цветной матовый/</t>
  </si>
  <si>
    <t>Столешница "М-40 Slim" 1000 мм SOLID ЦВ                      /цветной матовый/</t>
  </si>
  <si>
    <t>Столешница "Шарм"  700 мм SOLID покрытие гель</t>
  </si>
  <si>
    <t>5170013</t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</si>
  <si>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 xml:space="preserve">, белый матовый </t>
    </r>
  </si>
  <si>
    <r>
      <rPr>
        <b/>
        <sz val="10"/>
        <rFont val="Calibri"/>
        <family val="2"/>
        <charset val="204"/>
        <scheme val="minor"/>
      </rPr>
      <t>Solid Surface</t>
    </r>
    <r>
      <rPr>
        <sz val="10"/>
        <rFont val="Calibri"/>
        <family val="2"/>
        <charset val="204"/>
        <scheme val="minor"/>
      </rPr>
      <t>, белый глянцевый (покрытие гелькоут)</t>
    </r>
  </si>
  <si>
    <t xml:space="preserve">Столешница "Шарм"  800 мм SOLID покрытие гель    </t>
  </si>
  <si>
    <t>5170014</t>
  </si>
  <si>
    <t>Столешница "Шарм"  900 мм SOLID покрытие гель</t>
  </si>
  <si>
    <t>5170015</t>
  </si>
  <si>
    <t>Столешница "Шарм" 1000 мм SOLID покрытие гель</t>
  </si>
  <si>
    <t>5170016</t>
  </si>
  <si>
    <t xml:space="preserve">Столешница "Фрейм"  700 мм SOLID покрытие гель      </t>
  </si>
  <si>
    <t>5150013</t>
  </si>
  <si>
    <t xml:space="preserve">Столешница "Фрейм"  800 мм SOLID покрытие гель </t>
  </si>
  <si>
    <t>5150014</t>
  </si>
  <si>
    <t xml:space="preserve">Столешница "Фрейм"  900 мм SOLID покрытие гель  </t>
  </si>
  <si>
    <t>5150015</t>
  </si>
  <si>
    <t xml:space="preserve">Столешница "Фрейм" 1000 мм SOLID покрытие гель </t>
  </si>
  <si>
    <t>5150016</t>
  </si>
  <si>
    <t>Столешница "Классик"  700 мм SOLID покрытие гель</t>
  </si>
  <si>
    <t>5160009</t>
  </si>
  <si>
    <t xml:space="preserve">Столешница "Классик"  800 мм SOLID покрытие гель </t>
  </si>
  <si>
    <t>5160010</t>
  </si>
  <si>
    <t xml:space="preserve">Столешница "Классик"  900 мм SOLID покрытие гель </t>
  </si>
  <si>
    <t>5160011</t>
  </si>
  <si>
    <t xml:space="preserve">Столешница "Классик" 1000 мм SOLID покрытие гель </t>
  </si>
  <si>
    <t>5160012</t>
  </si>
  <si>
    <t xml:space="preserve">Столешница "М-40"  700 мм SOLID покрытие гель </t>
  </si>
  <si>
    <t>5130033</t>
  </si>
  <si>
    <t>Столешница "М-40"  800 мм SOLID покрытие гель</t>
  </si>
  <si>
    <t>5130024</t>
  </si>
  <si>
    <t>Столешница "М-40"  900 мм SOLID покрытие гель</t>
  </si>
  <si>
    <t>5130034</t>
  </si>
  <si>
    <t>Столешница "М-40" 1000 мм SOLID покрытие гель</t>
  </si>
  <si>
    <t>5130025</t>
  </si>
  <si>
    <t>Столешница "М-40 Slim"  700 мм SOLID покрытие гель</t>
  </si>
  <si>
    <t>5140019</t>
  </si>
  <si>
    <t xml:space="preserve"> Столешница "М-40 Slim"  800 мм SOLID покрытие гель</t>
  </si>
  <si>
    <t>5140020</t>
  </si>
  <si>
    <t>Столешница "М-40 Slim"  900 мм SOLID покрытие гель</t>
  </si>
  <si>
    <t>5140021</t>
  </si>
  <si>
    <t>Столешница "М-40 Slim" 1000 мм SOLID покрытие гель</t>
  </si>
  <si>
    <t>5140022</t>
  </si>
  <si>
    <t>УВАЖАЕМЫЙ ПАРТНЕР! ЕСЛИ В ВАШЕМ МАГАЗИНЕ ТРЕБУЕТСЯ ПРОВЕСТИ ОБУЧЕНИЕ СОТРУДНИКОВ ПО ПРОДУКЦИИ ASTRA-FORM, ПОЖАЛАЛУЙСТА, ОБРАТИТЕСЬ С ЗАПРОСОМ К ЗАКРЕПЛЕННОМУ МЕНЕДЖЕРУ ИЛИ В ОТДЕЛ ПРОДАЖ ПО ТЕЛ: +7495 586 73 56 ДОБ. 100 И МЫ ОБЯЗАТЕЛЬНО ОРГАНИЗУЕМ ВСТРЕЧУ!</t>
  </si>
  <si>
    <t xml:space="preserve">В серии предложены прямые фасады или фасады с фрезеровкой "Волна", цена от типа фасада не меняется. </t>
  </si>
  <si>
    <t xml:space="preserve">Декоративная фрезеровка фасада "Волна горизонтальная" </t>
  </si>
  <si>
    <t xml:space="preserve">Декоративная фрезеровка фасада "Волна вертикальная"  </t>
  </si>
  <si>
    <t xml:space="preserve">Декоративная фрезеровка фасада "Волна горизонтальная"  </t>
  </si>
  <si>
    <t>Декоративная фрезеровка фасада "Волна вертикальная"</t>
  </si>
  <si>
    <r>
      <t xml:space="preserve">Столешница "Капелла"  800 мм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</si>
  <si>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"Капелла" 1100 мм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</si>
  <si>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"Капелла" 1400 мм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</si>
  <si>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"Капелла"  800 мм  ЦВ RAL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</si>
  <si>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"Капелла" 1100 мм  ЦВ RAL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</si>
  <si>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"Капелла" 1400 мм  ЦВ RAL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</si>
  <si>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700 мм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</si>
  <si>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"Шарм"  800 мм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</si>
  <si>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900 мм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</si>
  <si>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"Шарм" 1000 мм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</si>
  <si>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"Шарм" 1050 мм       </t>
    </r>
    <r>
      <rPr>
        <sz val="11"/>
        <color rgb="FFFF0000"/>
        <rFont val="Calibri"/>
        <family val="2"/>
        <charset val="204"/>
        <scheme val="minor"/>
      </rPr>
      <t xml:space="preserve">               СНЯТО С ПРОИЗВОДСТВА</t>
    </r>
  </si>
  <si>
    <r>
      <t xml:space="preserve">Столешница "Шарм" 1400 мм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</si>
  <si>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700 мм  ЦВ RAL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</si>
  <si>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800 мм  ЦВ RAL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</si>
  <si>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 900 мм  ЦВ RAL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</si>
  <si>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1000 мм  ЦВ RAL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</si>
  <si>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1050 мм  ЦВ RAL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</si>
  <si>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"Шарм" 1400 мм  ЦВ RAL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</si>
  <si>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t>белая гл</t>
  </si>
  <si>
    <t>цветная мат</t>
  </si>
  <si>
    <r>
      <t xml:space="preserve">Столешница "М-40 Slim"  700 мм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 </t>
    </r>
    <r>
      <rPr>
        <sz val="11"/>
        <color theme="1"/>
        <rFont val="Calibri"/>
        <family val="2"/>
        <scheme val="minor"/>
      </rPr>
      <t xml:space="preserve">  </t>
    </r>
  </si>
  <si>
    <r>
      <t xml:space="preserve">Столешница "М-40 Slim"  700 мм ЦВ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</si>
  <si>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 800 мм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</si>
  <si>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 800 мм ЦВ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</si>
  <si>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 900 мм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</si>
  <si>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 900 мм ЦВ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</si>
  <si>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 Slim" 1000 мм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</si>
  <si>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1000 мм ЦВ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</si>
  <si>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1200 мм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</si>
  <si>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1200 мм ЦВ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</si>
  <si>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1400 мм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</si>
  <si>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1400 мм ЦВ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</si>
  <si>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1600 мм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</si>
  <si>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1600 мм ЦВ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</si>
  <si>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 Slim" 1800 мм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</si>
  <si>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 Slim" 1800 мм ЦВ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</si>
  <si>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 Slim" 2000 мм    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</si>
  <si>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 Slim" 2000 мм ЦВ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</si>
  <si>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 700 мм 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</si>
  <si>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 700 мм ЦВ RAL           </t>
    </r>
    <r>
      <rPr>
        <sz val="11"/>
        <color rgb="FFFF0000"/>
        <rFont val="Calibri"/>
        <family val="2"/>
        <charset val="204"/>
        <scheme val="minor"/>
      </rPr>
      <t xml:space="preserve">    СНЯТО С ПРОИЗВОДСТВА</t>
    </r>
  </si>
  <si>
    <r>
      <t xml:space="preserve">Столешница "М-40"  800 мм 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</si>
  <si>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 800 мм ЦВ RAL  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</si>
  <si>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 900 мм 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</si>
  <si>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 900 мм ЦВ RAL  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</si>
  <si>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1000 мм              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</si>
  <si>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1000 мм ЦВ RAL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</si>
  <si>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1200 мм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</si>
  <si>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1200 мм ЦВ RAL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</si>
  <si>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1400 мм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</si>
  <si>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1400 мм ЦВ RAL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</si>
  <si>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"М-40" 1600 мм    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</si>
  <si>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1600 мм ЦВ RAL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</si>
  <si>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1800 мм    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</si>
  <si>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1800 мм ЦВ RAL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</si>
  <si>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2000 мм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</si>
  <si>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2000 мм ЦВ RAL           </t>
    </r>
    <r>
      <rPr>
        <sz val="11"/>
        <color rgb="FFFF0000"/>
        <rFont val="Calibri"/>
        <family val="2"/>
        <charset val="204"/>
        <scheme val="minor"/>
      </rPr>
      <t xml:space="preserve">   СНЯТО С ПРОИЗВОДСТВА</t>
    </r>
  </si>
  <si>
    <r>
      <t xml:space="preserve">Столешница "М-40" 2200 мм   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</si>
  <si>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"М-40" 2200 мм ЦВ RAL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</si>
  <si>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2400 мм    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</si>
  <si>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"М-40" 2400 мм ЦВ RAL          </t>
    </r>
    <r>
      <rPr>
        <sz val="11"/>
        <color rgb="FFFF0000"/>
        <rFont val="Calibri"/>
        <family val="2"/>
        <charset val="204"/>
        <scheme val="minor"/>
      </rPr>
      <t xml:space="preserve">    СНЯТО С ПРОИЗВОДСТВА</t>
    </r>
  </si>
  <si>
    <r>
      <t xml:space="preserve">Столешница "Фрейм"  700 мм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</si>
  <si>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800 мм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</si>
  <si>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900 мм 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</si>
  <si>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1000 мм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</si>
  <si>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1100 мм          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</si>
  <si>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"Фрейм" 1400 мм           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</si>
  <si>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700 мм ЦВ RAL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</si>
  <si>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800 мм ЦВ RAL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</si>
  <si>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 900 мм ЦВ RAL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</si>
  <si>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1000 мм ЦВ RAL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</si>
  <si>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"Фрейм" 1100 мм ЦВ RAL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</si>
  <si>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"Фрейм" 1400 мм ЦВ RAL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</si>
  <si>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t>Раковина "Аврора 100"</t>
  </si>
  <si>
    <t>Раковина "Прима"</t>
  </si>
  <si>
    <r>
      <t xml:space="preserve">Столешница "Классик"  700 мм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</si>
  <si>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"Классик"  800 мм           </t>
    </r>
    <r>
      <rPr>
        <sz val="11"/>
        <color rgb="FFFF0000"/>
        <rFont val="Calibri"/>
        <family val="2"/>
        <charset val="204"/>
        <scheme val="minor"/>
      </rPr>
      <t xml:space="preserve">  СНЯТО С ПРОИЗВОДСТВА</t>
    </r>
  </si>
  <si>
    <r>
      <t xml:space="preserve">Столешница "Классик"  900 мм      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</si>
  <si>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"Классик" 1000 мм    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</si>
  <si>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"Классик"  700 мм  ЦВ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</si>
  <si>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"Классик"  900 мм  ЦВ 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</si>
  <si>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"Классик"  800 мм  ЦВ      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</si>
  <si>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"Классик" 1000 мм  ЦВ      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</si>
  <si>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rPr>
        <b/>
        <u/>
        <sz val="11"/>
        <color rgb="FFFF0000"/>
        <rFont val="Calibri"/>
        <family val="2"/>
        <charset val="204"/>
        <scheme val="minor"/>
      </rPr>
      <t>ВНИМАНИЕ!</t>
    </r>
    <r>
      <rPr>
        <b/>
        <sz val="11"/>
        <color rgb="FFFF0000"/>
        <rFont val="Calibri"/>
        <family val="2"/>
        <charset val="204"/>
        <scheme val="minor"/>
      </rPr>
      <t xml:space="preserve"> 01.09.2025 произошла плановая модернизация серии мебели СТАНДАРТ - столешницы из литого мрамора толщиной 20мм заменены на столешницы из материала Solid Surface толщиной 10мм, что продиктовано модными тенденциями мебельной индустрии. 
Столешницы из Solid Surface предлагаются в белом матовом исполнении, в белом глянцевом исполнении (покрыты гелькоутом) и в цветных матовых решениях из каталогов RAL и NCS.
Раковины доступны к покупке в следующих цветах/материалах: белый глянец внутри и снаружи (литой мрамор); белый глянец внутри, снаружи матовый Ral или NCS (литой мрамор);  белый матовый внутри и снаружи (Solid Surface); белый матовый внутри, снаружи матовый Ral или NCS (Solid Surface).</t>
    </r>
  </si>
  <si>
    <r>
      <t xml:space="preserve">Столешница с раковиной "Купе"  850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</si>
  <si>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t xml:space="preserve">Столешница с раковиной "Купе" 1066 мм </t>
  </si>
  <si>
    <r>
      <t xml:space="preserve">Столешница с раковиной "Купе" 1066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</si>
  <si>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1282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</si>
  <si>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1498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</si>
  <si>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>Столешница с раковиной "Купе" 1714 мм ЦВ RAL</t>
    </r>
    <r>
      <rPr>
        <sz val="11"/>
        <color rgb="FFFF0000"/>
        <rFont val="Calibri"/>
        <family val="2"/>
        <charset val="204"/>
        <scheme val="minor"/>
      </rPr>
      <t xml:space="preserve"> СНЯТО С ПРОИЗВОДСТВА</t>
    </r>
  </si>
  <si>
    <r>
      <t xml:space="preserve">Столешница с раковиной "Купе" 1930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</si>
  <si>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2146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</si>
  <si>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2362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</si>
  <si>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Столешница с раковиной "Купе" 2578 мм ЦВ RAL </t>
    </r>
    <r>
      <rPr>
        <sz val="11"/>
        <color rgb="FFFF0000"/>
        <rFont val="Calibri"/>
        <family val="2"/>
        <charset val="204"/>
        <scheme val="minor"/>
      </rPr>
      <t>СНЯТО С ПРОИЗВОДСТВА</t>
    </r>
  </si>
  <si>
    <r>
      <t xml:space="preserve">Пенал Рубин правый ЦВ RAL                                                                                    </t>
    </r>
    <r>
      <rPr>
        <sz val="11"/>
        <color rgb="FFFF0000"/>
        <rFont val="Calibri"/>
        <family val="2"/>
        <charset val="204"/>
        <scheme val="minor"/>
      </rPr>
      <t>ПЛАНИРУЕТСЯ К ВЫВОДУ ИЗ АССОРТИМЕНТА</t>
    </r>
  </si>
  <si>
    <r>
      <t xml:space="preserve">Пенал Рубин левый ЦВ RAL                                                                                       </t>
    </r>
    <r>
      <rPr>
        <sz val="11"/>
        <color rgb="FFFF0000"/>
        <rFont val="Calibri"/>
        <family val="2"/>
        <charset val="204"/>
        <scheme val="minor"/>
      </rPr>
      <t>ПЛАНИРУЕТСЯ К ВЫВОДУ ИЗ АССОРТИМЕНТА</t>
    </r>
  </si>
  <si>
    <r>
      <t xml:space="preserve">Нижний шкаф Рубин 90 ЦВ RAL                       </t>
    </r>
    <r>
      <rPr>
        <sz val="9"/>
        <color theme="1"/>
        <rFont val="Calibri"/>
        <family val="2"/>
        <charset val="204"/>
        <scheme val="minor"/>
      </rPr>
      <t xml:space="preserve">/раковина не входит в стоимость/        </t>
    </r>
    <r>
      <rPr>
        <sz val="11"/>
        <color rgb="FFFF0000"/>
        <rFont val="Calibri"/>
        <family val="2"/>
        <charset val="204"/>
        <scheme val="minor"/>
      </rPr>
      <t>ПЛАНИРУЕТСЯ К ВЫВОДУ ИЗ АССОРТИМЕНТА</t>
    </r>
  </si>
  <si>
    <r>
      <t xml:space="preserve">Нижний шкаф Рубин 70 ЦВ RAL                        </t>
    </r>
    <r>
      <rPr>
        <sz val="9"/>
        <color theme="1"/>
        <rFont val="Calibri"/>
        <family val="2"/>
        <charset val="204"/>
        <scheme val="minor"/>
      </rPr>
      <t xml:space="preserve"> /раковина не входит в стоимость/ </t>
    </r>
    <r>
      <rPr>
        <sz val="11"/>
        <color rgb="FFFF0000"/>
        <rFont val="Calibri"/>
        <family val="2"/>
        <charset val="204"/>
        <scheme val="minor"/>
      </rPr>
      <t>ПЛАНИРУЕТСЯ К ВЫВОДУ ИЗ АССОРТИМЕНТА</t>
    </r>
  </si>
  <si>
    <r>
      <t xml:space="preserve">Раковина "Рубин 70"    </t>
    </r>
    <r>
      <rPr>
        <sz val="11"/>
        <color rgb="FFFF0000"/>
        <rFont val="Calibri"/>
        <family val="2"/>
        <charset val="204"/>
        <scheme val="minor"/>
      </rPr>
      <t xml:space="preserve"> ПЛАНИРУЕТСЯ К ВЫВОДУ ИЗ АССОРТИМЕНТА</t>
    </r>
  </si>
  <si>
    <r>
      <t xml:space="preserve">Раковина "Рубин 90"    </t>
    </r>
    <r>
      <rPr>
        <sz val="11"/>
        <color rgb="FFFF0000"/>
        <rFont val="Calibri"/>
        <family val="2"/>
        <charset val="204"/>
        <scheme val="minor"/>
      </rPr>
      <t xml:space="preserve"> ПЛАНИРУЕТСЯ К ВЫВОДУ ИЗ АССОРТИМЕНТА</t>
    </r>
  </si>
  <si>
    <t>10 февраля 2026</t>
  </si>
  <si>
    <t xml:space="preserve"> Столешница "Гамма" 1000 мм SOLID                      /цв белый матовый/</t>
  </si>
  <si>
    <t>Столешница "Гамма" 1000 мм SOLID покрытие гель       /цв белый глянец/</t>
  </si>
  <si>
    <t>Столешница "Гамма" 1000 мм SOLID ЦВ                        /цветной матовый/</t>
  </si>
  <si>
    <t>ВЫВЕДЕНО ИЗ АССОРТИМЕНТА</t>
  </si>
  <si>
    <t>литой мрамор - белый глянец</t>
  </si>
  <si>
    <t>После введения размера скидки, столбец "ОПТ" отобразит стоимость товара в соответствии с заданным значением скидки. Ячейки, помеченные серым, идут с неизменной скидкой (размер уточняйте у менеджера)</t>
  </si>
  <si>
    <r>
      <t xml:space="preserve">RAL, NCS матовый </t>
    </r>
    <r>
      <rPr>
        <b/>
        <sz val="10"/>
        <rFont val="Calibri"/>
        <family val="2"/>
        <charset val="204"/>
        <scheme val="minor"/>
      </rPr>
      <t>ФАСАД ПРЯМОЙ ИЛИ ФРЕЗЕРОВКА "ВОЛНА ВЕРТИКАЛЬНАЯ"</t>
    </r>
  </si>
  <si>
    <t>03200060 или 03200060+фасад волна</t>
  </si>
  <si>
    <t>03200061 или 03200061+фасад волна</t>
  </si>
  <si>
    <t>03200062 или 03200062+фасад волна</t>
  </si>
  <si>
    <t>03200063 или 03200063+фасад волна</t>
  </si>
  <si>
    <t>03200065 или 03200065+фасад волна</t>
  </si>
  <si>
    <t>03200064 или 03200064+фасад волна</t>
  </si>
  <si>
    <t>03190005 или 03190005+фасад волна</t>
  </si>
  <si>
    <t>03190004 или 03190004+фасад волна</t>
  </si>
  <si>
    <t>03190006 или 03190006+фасад волна</t>
  </si>
  <si>
    <t>03190007 или 03190007+фасад волна</t>
  </si>
  <si>
    <t>Мебельная продукция торговой марки Astra-Form предствлена 2-я блоками:</t>
  </si>
  <si>
    <t>Линейка СТАНДАРТ</t>
  </si>
  <si>
    <t>Линейка ДИЗАЙН</t>
  </si>
  <si>
    <t>Практически все модели в линейке стандарт имеют размеры  70см, 80см, 90см, 100 см (исключение Венеция2.0 - размеры 80см и 100см и Альфа - размеры 70см и 90см).</t>
  </si>
  <si>
    <t>Данная линейка позволяет легко и быстро освоить ассортимент, не погружаясь в изучение комплектаций.</t>
  </si>
  <si>
    <t>При этом, линейка СТАНДАРТ выпускается в цветах по каталогам RAL и NCS, что позволяет ее применение в различных интерьерах.</t>
  </si>
  <si>
    <t>Для удобства пользования, прайс на линейку СТАНДАРТ вынесен отдельно</t>
  </si>
  <si>
    <t>Линейка СТАНДАРТ'!A1</t>
  </si>
  <si>
    <t>Прайс "Полный ассортимент мебели" включает весь ассортимент продукции мебели Astra-Form, в том числе Линейку Стандарт</t>
  </si>
  <si>
    <t>Полный ассортимент мебели'!A1</t>
  </si>
  <si>
    <t>Оба прайса имеют ячейки (правый верхний угол документа), где можно указать размер своей партнерской скидки. При этом Вы сразу увидете свою оптовую цену.</t>
  </si>
  <si>
    <t xml:space="preserve">Уважаемый Партнер, </t>
  </si>
  <si>
    <t>пожалуйста, ознакомьтесь с описанием имеющихся страниц-прайсов и выберите наиболее удобный формат работы!</t>
  </si>
  <si>
    <r>
      <rPr>
        <b/>
        <sz val="12"/>
        <color theme="1"/>
        <rFont val="Calibri"/>
        <family val="2"/>
        <charset val="204"/>
        <scheme val="minor"/>
      </rPr>
      <t>Линейка СТАНДАРТ</t>
    </r>
    <r>
      <rPr>
        <sz val="12"/>
        <color theme="1"/>
        <rFont val="Calibri"/>
        <family val="2"/>
        <charset val="204"/>
        <scheme val="minor"/>
      </rPr>
      <t xml:space="preserve"> представлена моделями, которые не меняют своего внешнего вида при увеличении/уменьшении размера.  </t>
    </r>
  </si>
  <si>
    <r>
      <rPr>
        <b/>
        <sz val="12"/>
        <color theme="1"/>
        <rFont val="Calibri"/>
        <family val="2"/>
        <charset val="204"/>
        <scheme val="minor"/>
      </rPr>
      <t>Серия ДИЗАЙН</t>
    </r>
    <r>
      <rPr>
        <sz val="12"/>
        <color theme="1"/>
        <rFont val="Calibri"/>
        <family val="2"/>
        <charset val="204"/>
        <scheme val="minor"/>
      </rPr>
      <t xml:space="preserve"> подразумевает изменение комплектации в зависимости от размера. В основном включаются модели, которые являются модульными.</t>
    </r>
  </si>
  <si>
    <t>Работа с данной линейкой предполагает более глубокого изучения продукции и правил компоновки предложенных модулей.</t>
  </si>
  <si>
    <t>Серые ячейки в столбце "ОПТ" означают, что персональная партнерская скидка не применяется и действует фиксированная оптовая скидка,</t>
  </si>
  <si>
    <t xml:space="preserve"> размер которой можно узнать у своего персонального менеджера.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</si>
</sst>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"/>
    <numFmt numFmtId="165" formatCode="#,##0\ _₽"/>
    <numFmt numFmtId="166" formatCode="dd/mm/yy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sz val="16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i/>
      <u/>
      <sz val="1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2"/>
      <color rgb="FFC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4" tint="-0.249977111117893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color rgb="FFC00000"/>
      <name val="Calibri"/>
      <family val="2"/>
      <charset val="204"/>
      <scheme val="minor"/>
    </font>
    <font>
      <b/>
      <sz val="11"/>
      <color theme="4" tint="-0.249977111117893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DFBF5"/>
        <bgColor indexed="64"/>
      </patternFill>
    </fill>
    <fill>
      <patternFill patternType="solid">
        <fgColor rgb="FFFAF6E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DC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C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1" fillId="0" borderId="0"/>
    <xf numFmtId="0" fontId="51" fillId="0" borderId="0" applyNumberFormat="0" applyFill="0" applyBorder="0" applyAlignment="0" applyProtection="0"/>
  </cellStyleXfs>
  <cellXfs count="578">
    <xf numFmtId="0" fontId="0" fillId="0" borderId="0" xfId="0"/>
    <xf numFmtId="0" fontId="0" fillId="0" borderId="0" xfId="0" applyBorder="1"/>
    <xf numFmtId="164" fontId="0" fillId="0" borderId="0" xfId="0" applyNumberFormat="1" applyBorder="1" applyAlignment="1">
      <alignment horizontal="left" vertical="top" wrapText="1"/>
    </xf>
    <xf numFmtId="4" fontId="0" fillId="0" borderId="0" xfId="0" applyNumberFormat="1" applyBorder="1" applyAlignment="1">
      <alignment horizontal="right" vertical="top"/>
    </xf>
    <xf numFmtId="49" fontId="0" fillId="0" borderId="0" xfId="0" applyNumberFormat="1"/>
    <xf numFmtId="0" fontId="16" fillId="0" borderId="0" xfId="0" applyFont="1"/>
    <xf numFmtId="0" fontId="17" fillId="0" borderId="0" xfId="0" applyFont="1"/>
    <xf numFmtId="9" fontId="18" fillId="0" borderId="0" xfId="0" applyNumberFormat="1" applyFont="1" applyBorder="1" applyAlignment="1">
      <alignment horizontal="right"/>
    </xf>
    <xf numFmtId="0" fontId="0" fillId="0" borderId="1" xfId="0" applyBorder="1"/>
    <xf numFmtId="164" fontId="0" fillId="0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vertical="top"/>
    </xf>
    <xf numFmtId="0" fontId="0" fillId="0" borderId="1" xfId="0" applyFill="1" applyBorder="1"/>
    <xf numFmtId="164" fontId="0" fillId="0" borderId="1" xfId="0" applyNumberForma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4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left" vertical="top"/>
    </xf>
    <xf numFmtId="0" fontId="0" fillId="0" borderId="3" xfId="0" applyBorder="1"/>
    <xf numFmtId="4" fontId="0" fillId="0" borderId="3" xfId="0" applyNumberFormat="1" applyBorder="1" applyAlignment="1">
      <alignment horizontal="right" vertical="top"/>
    </xf>
    <xf numFmtId="0" fontId="0" fillId="0" borderId="7" xfId="0" applyBorder="1"/>
    <xf numFmtId="0" fontId="0" fillId="0" borderId="8" xfId="0" applyBorder="1"/>
    <xf numFmtId="164" fontId="0" fillId="0" borderId="8" xfId="0" applyNumberFormat="1" applyFill="1" applyBorder="1" applyAlignment="1">
      <alignment horizontal="left" vertical="top" wrapText="1"/>
    </xf>
    <xf numFmtId="4" fontId="0" fillId="0" borderId="8" xfId="0" applyNumberFormat="1" applyBorder="1" applyAlignment="1">
      <alignment horizontal="right" vertical="top"/>
    </xf>
    <xf numFmtId="2" fontId="0" fillId="0" borderId="9" xfId="0" applyNumberFormat="1" applyBorder="1" applyAlignment="1">
      <alignment vertical="top"/>
    </xf>
    <xf numFmtId="0" fontId="0" fillId="0" borderId="10" xfId="0" applyBorder="1"/>
    <xf numFmtId="2" fontId="0" fillId="0" borderId="11" xfId="0" applyNumberFormat="1" applyBorder="1" applyAlignment="1">
      <alignment vertical="top"/>
    </xf>
    <xf numFmtId="0" fontId="0" fillId="0" borderId="12" xfId="0" applyBorder="1"/>
    <xf numFmtId="0" fontId="0" fillId="0" borderId="13" xfId="0" applyBorder="1"/>
    <xf numFmtId="164" fontId="0" fillId="0" borderId="13" xfId="0" applyNumberFormat="1" applyFill="1" applyBorder="1" applyAlignment="1">
      <alignment horizontal="left" vertical="top" wrapText="1"/>
    </xf>
    <xf numFmtId="4" fontId="0" fillId="0" borderId="13" xfId="0" applyNumberFormat="1" applyBorder="1" applyAlignment="1">
      <alignment horizontal="right" vertical="top"/>
    </xf>
    <xf numFmtId="2" fontId="0" fillId="0" borderId="14" xfId="0" applyNumberFormat="1" applyBorder="1" applyAlignment="1">
      <alignment vertical="top"/>
    </xf>
    <xf numFmtId="164" fontId="0" fillId="0" borderId="3" xfId="0" applyNumberFormat="1" applyBorder="1" applyAlignment="1">
      <alignment horizontal="left" vertical="top" wrapText="1"/>
    </xf>
    <xf numFmtId="0" fontId="0" fillId="0" borderId="7" xfId="0" applyFill="1" applyBorder="1"/>
    <xf numFmtId="0" fontId="0" fillId="0" borderId="8" xfId="0" applyFill="1" applyBorder="1"/>
    <xf numFmtId="164" fontId="0" fillId="0" borderId="8" xfId="0" applyNumberFormat="1" applyBorder="1" applyAlignment="1">
      <alignment horizontal="left" vertical="top" wrapText="1"/>
    </xf>
    <xf numFmtId="0" fontId="0" fillId="0" borderId="12" xfId="0" applyFill="1" applyBorder="1"/>
    <xf numFmtId="0" fontId="0" fillId="0" borderId="13" xfId="0" applyFill="1" applyBorder="1"/>
    <xf numFmtId="164" fontId="0" fillId="0" borderId="13" xfId="0" applyNumberFormat="1" applyBorder="1" applyAlignment="1">
      <alignment horizontal="left" vertical="top" wrapText="1"/>
    </xf>
    <xf numFmtId="0" fontId="0" fillId="0" borderId="10" xfId="0" applyFill="1" applyBorder="1"/>
    <xf numFmtId="0" fontId="0" fillId="0" borderId="2" xfId="0" applyBorder="1"/>
    <xf numFmtId="2" fontId="0" fillId="0" borderId="16" xfId="0" applyNumberFormat="1" applyBorder="1" applyAlignment="1">
      <alignment vertical="top"/>
    </xf>
    <xf numFmtId="0" fontId="0" fillId="0" borderId="17" xfId="0" applyFill="1" applyBorder="1"/>
    <xf numFmtId="0" fontId="0" fillId="0" borderId="2" xfId="0" applyFill="1" applyBorder="1"/>
    <xf numFmtId="164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/>
    </xf>
    <xf numFmtId="2" fontId="0" fillId="0" borderId="18" xfId="0" applyNumberFormat="1" applyBorder="1" applyAlignment="1">
      <alignment vertical="top"/>
    </xf>
    <xf numFmtId="0" fontId="0" fillId="0" borderId="15" xfId="0" applyBorder="1"/>
    <xf numFmtId="164" fontId="0" fillId="0" borderId="3" xfId="0" applyNumberFormat="1" applyFill="1" applyBorder="1" applyAlignment="1">
      <alignment horizontal="left" vertical="top" wrapText="1"/>
    </xf>
    <xf numFmtId="0" fontId="0" fillId="0" borderId="20" xfId="0" applyBorder="1"/>
    <xf numFmtId="0" fontId="0" fillId="0" borderId="25" xfId="0" applyBorder="1"/>
    <xf numFmtId="0" fontId="0" fillId="0" borderId="21" xfId="0" applyBorder="1"/>
    <xf numFmtId="2" fontId="0" fillId="5" borderId="6" xfId="0" applyNumberFormat="1" applyFill="1" applyBorder="1" applyAlignment="1">
      <alignment vertical="top"/>
    </xf>
    <xf numFmtId="4" fontId="0" fillId="0" borderId="8" xfId="0" applyNumberFormat="1" applyFill="1" applyBorder="1" applyAlignment="1">
      <alignment horizontal="right" vertical="top"/>
    </xf>
    <xf numFmtId="0" fontId="5" fillId="0" borderId="2" xfId="0" applyFont="1" applyFill="1" applyBorder="1" applyAlignment="1">
      <alignment horizontal="left" vertical="top"/>
    </xf>
    <xf numFmtId="4" fontId="0" fillId="0" borderId="8" xfId="0" applyNumberFormat="1" applyBorder="1" applyAlignment="1">
      <alignment vertical="top"/>
    </xf>
    <xf numFmtId="4" fontId="0" fillId="0" borderId="13" xfId="0" applyNumberFormat="1" applyBorder="1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0" applyNumberFormat="1" applyBorder="1" applyAlignment="1">
      <alignment horizontal="left" vertical="top" wrapText="1"/>
    </xf>
    <xf numFmtId="4" fontId="0" fillId="0" borderId="5" xfId="0" applyNumberFormat="1" applyBorder="1" applyAlignment="1">
      <alignment horizontal="right" vertical="top"/>
    </xf>
    <xf numFmtId="2" fontId="0" fillId="0" borderId="6" xfId="0" applyNumberFormat="1" applyBorder="1" applyAlignment="1">
      <alignment vertical="top"/>
    </xf>
    <xf numFmtId="0" fontId="0" fillId="0" borderId="17" xfId="0" applyBorder="1"/>
    <xf numFmtId="2" fontId="0" fillId="0" borderId="2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left" vertical="top" wrapText="1"/>
    </xf>
    <xf numFmtId="2" fontId="0" fillId="5" borderId="14" xfId="0" applyNumberFormat="1" applyFill="1" applyBorder="1" applyAlignment="1">
      <alignment vertical="top"/>
    </xf>
    <xf numFmtId="0" fontId="0" fillId="0" borderId="29" xfId="0" applyBorder="1"/>
    <xf numFmtId="0" fontId="0" fillId="0" borderId="19" xfId="0" applyBorder="1"/>
    <xf numFmtId="2" fontId="0" fillId="0" borderId="30" xfId="0" applyNumberFormat="1" applyBorder="1" applyAlignment="1">
      <alignment vertical="top"/>
    </xf>
    <xf numFmtId="49" fontId="0" fillId="0" borderId="5" xfId="0" applyNumberFormat="1" applyBorder="1" applyAlignment="1">
      <alignment horizontal="left" vertical="top" wrapText="1"/>
    </xf>
    <xf numFmtId="49" fontId="0" fillId="0" borderId="20" xfId="0" applyNumberFormat="1" applyBorder="1" applyAlignment="1">
      <alignment vertical="top"/>
    </xf>
    <xf numFmtId="0" fontId="0" fillId="0" borderId="20" xfId="0" applyBorder="1" applyAlignment="1">
      <alignment vertical="top"/>
    </xf>
    <xf numFmtId="49" fontId="0" fillId="0" borderId="8" xfId="0" applyNumberFormat="1" applyBorder="1" applyAlignment="1">
      <alignment vertical="top"/>
    </xf>
    <xf numFmtId="0" fontId="0" fillId="0" borderId="8" xfId="0" applyBorder="1" applyAlignment="1">
      <alignment vertical="top"/>
    </xf>
    <xf numFmtId="49" fontId="0" fillId="0" borderId="13" xfId="0" applyNumberFormat="1" applyBorder="1" applyAlignment="1">
      <alignment vertical="top"/>
    </xf>
    <xf numFmtId="0" fontId="0" fillId="0" borderId="5" xfId="0" applyBorder="1" applyAlignment="1">
      <alignment vertical="top"/>
    </xf>
    <xf numFmtId="49" fontId="0" fillId="0" borderId="5" xfId="0" applyNumberFormat="1" applyBorder="1" applyAlignment="1">
      <alignment vertical="top"/>
    </xf>
    <xf numFmtId="2" fontId="0" fillId="0" borderId="8" xfId="0" applyNumberFormat="1" applyBorder="1" applyAlignment="1">
      <alignment vertical="top"/>
    </xf>
    <xf numFmtId="2" fontId="0" fillId="0" borderId="1" xfId="0" applyNumberFormat="1" applyBorder="1" applyAlignment="1">
      <alignment horizontal="right" vertical="top"/>
    </xf>
    <xf numFmtId="0" fontId="0" fillId="0" borderId="36" xfId="0" applyBorder="1"/>
    <xf numFmtId="2" fontId="0" fillId="0" borderId="39" xfId="0" applyNumberFormat="1" applyBorder="1" applyAlignment="1">
      <alignment vertical="top"/>
    </xf>
    <xf numFmtId="0" fontId="0" fillId="0" borderId="40" xfId="0" applyBorder="1"/>
    <xf numFmtId="2" fontId="0" fillId="0" borderId="41" xfId="0" applyNumberFormat="1" applyBorder="1" applyAlignment="1">
      <alignment vertical="top"/>
    </xf>
    <xf numFmtId="0" fontId="0" fillId="5" borderId="0" xfId="0" applyFill="1" applyBorder="1"/>
    <xf numFmtId="0" fontId="5" fillId="5" borderId="0" xfId="0" applyFont="1" applyFill="1" applyBorder="1" applyAlignment="1">
      <alignment horizontal="left" vertical="top"/>
    </xf>
    <xf numFmtId="0" fontId="0" fillId="5" borderId="37" xfId="0" applyFill="1" applyBorder="1"/>
    <xf numFmtId="0" fontId="0" fillId="5" borderId="34" xfId="0" applyFill="1" applyBorder="1"/>
    <xf numFmtId="0" fontId="5" fillId="5" borderId="34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9" fontId="19" fillId="0" borderId="6" xfId="0" applyNumberFormat="1" applyFont="1" applyBorder="1" applyAlignment="1">
      <alignment horizontal="right"/>
    </xf>
    <xf numFmtId="0" fontId="19" fillId="0" borderId="4" xfId="0" applyFont="1" applyBorder="1"/>
    <xf numFmtId="9" fontId="0" fillId="5" borderId="41" xfId="0" applyNumberFormat="1" applyFill="1" applyBorder="1"/>
    <xf numFmtId="0" fontId="0" fillId="5" borderId="40" xfId="0" applyFill="1" applyBorder="1"/>
    <xf numFmtId="0" fontId="0" fillId="3" borderId="37" xfId="0" applyFill="1" applyBorder="1"/>
    <xf numFmtId="0" fontId="0" fillId="3" borderId="34" xfId="0" applyFill="1" applyBorder="1"/>
    <xf numFmtId="0" fontId="5" fillId="3" borderId="34" xfId="0" applyFont="1" applyFill="1" applyBorder="1" applyAlignment="1">
      <alignment horizontal="left" vertical="top"/>
    </xf>
    <xf numFmtId="2" fontId="0" fillId="3" borderId="38" xfId="0" applyNumberFormat="1" applyFill="1" applyBorder="1" applyAlignment="1">
      <alignment vertical="top"/>
    </xf>
    <xf numFmtId="0" fontId="0" fillId="2" borderId="37" xfId="0" applyFill="1" applyBorder="1"/>
    <xf numFmtId="0" fontId="0" fillId="2" borderId="34" xfId="0" applyFill="1" applyBorder="1"/>
    <xf numFmtId="2" fontId="0" fillId="2" borderId="38" xfId="0" applyNumberFormat="1" applyFill="1" applyBorder="1" applyAlignment="1">
      <alignment vertical="top"/>
    </xf>
    <xf numFmtId="2" fontId="0" fillId="2" borderId="47" xfId="0" applyNumberFormat="1" applyFill="1" applyBorder="1" applyAlignment="1">
      <alignment vertical="top"/>
    </xf>
    <xf numFmtId="0" fontId="0" fillId="3" borderId="48" xfId="0" applyFill="1" applyBorder="1"/>
    <xf numFmtId="0" fontId="0" fillId="3" borderId="46" xfId="0" applyFill="1" applyBorder="1"/>
    <xf numFmtId="2" fontId="0" fillId="3" borderId="47" xfId="0" applyNumberFormat="1" applyFill="1" applyBorder="1" applyAlignment="1">
      <alignment vertical="top"/>
    </xf>
    <xf numFmtId="0" fontId="5" fillId="3" borderId="35" xfId="0" applyFont="1" applyFill="1" applyBorder="1" applyAlignment="1">
      <alignment horizontal="left" vertical="top"/>
    </xf>
    <xf numFmtId="2" fontId="0" fillId="3" borderId="43" xfId="0" applyNumberFormat="1" applyFill="1" applyBorder="1" applyAlignment="1">
      <alignment vertical="top"/>
    </xf>
    <xf numFmtId="0" fontId="0" fillId="2" borderId="48" xfId="0" applyFill="1" applyBorder="1"/>
    <xf numFmtId="0" fontId="0" fillId="2" borderId="46" xfId="0" applyFill="1" applyBorder="1"/>
    <xf numFmtId="2" fontId="0" fillId="5" borderId="38" xfId="0" applyNumberFormat="1" applyFill="1" applyBorder="1" applyAlignment="1">
      <alignment vertical="top"/>
    </xf>
    <xf numFmtId="0" fontId="0" fillId="0" borderId="4" xfId="0" applyFill="1" applyBorder="1"/>
    <xf numFmtId="0" fontId="0" fillId="0" borderId="0" xfId="0" applyBorder="1" applyAlignment="1">
      <alignment horizontal="left" vertical="top" wrapText="1"/>
    </xf>
    <xf numFmtId="0" fontId="0" fillId="0" borderId="48" xfId="0" applyBorder="1"/>
    <xf numFmtId="0" fontId="0" fillId="0" borderId="46" xfId="0" applyBorder="1"/>
    <xf numFmtId="2" fontId="0" fillId="0" borderId="47" xfId="0" applyNumberFormat="1" applyBorder="1" applyAlignment="1">
      <alignment vertical="top"/>
    </xf>
    <xf numFmtId="0" fontId="0" fillId="5" borderId="48" xfId="0" applyFill="1" applyBorder="1"/>
    <xf numFmtId="0" fontId="0" fillId="5" borderId="46" xfId="0" applyFill="1" applyBorder="1"/>
    <xf numFmtId="0" fontId="5" fillId="5" borderId="46" xfId="0" applyFont="1" applyFill="1" applyBorder="1" applyAlignment="1">
      <alignment horizontal="left" vertical="top"/>
    </xf>
    <xf numFmtId="2" fontId="0" fillId="5" borderId="47" xfId="0" applyNumberFormat="1" applyFill="1" applyBorder="1" applyAlignment="1">
      <alignment vertical="top"/>
    </xf>
    <xf numFmtId="4" fontId="0" fillId="0" borderId="2" xfId="0" applyNumberFormat="1" applyBorder="1" applyAlignment="1">
      <alignment vertical="top"/>
    </xf>
    <xf numFmtId="164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/>
    </xf>
    <xf numFmtId="0" fontId="23" fillId="3" borderId="0" xfId="0" applyFont="1" applyFill="1" applyBorder="1"/>
    <xf numFmtId="0" fontId="23" fillId="3" borderId="37" xfId="0" applyFont="1" applyFill="1" applyBorder="1"/>
    <xf numFmtId="0" fontId="23" fillId="3" borderId="34" xfId="0" applyFont="1" applyFill="1" applyBorder="1"/>
    <xf numFmtId="2" fontId="23" fillId="3" borderId="38" xfId="0" applyNumberFormat="1" applyFont="1" applyFill="1" applyBorder="1" applyAlignment="1">
      <alignment vertical="top"/>
    </xf>
    <xf numFmtId="2" fontId="23" fillId="3" borderId="47" xfId="0" applyNumberFormat="1" applyFont="1" applyFill="1" applyBorder="1" applyAlignment="1">
      <alignment vertical="top"/>
    </xf>
    <xf numFmtId="0" fontId="23" fillId="3" borderId="48" xfId="0" applyFont="1" applyFill="1" applyBorder="1"/>
    <xf numFmtId="0" fontId="23" fillId="3" borderId="46" xfId="0" applyFont="1" applyFill="1" applyBorder="1"/>
    <xf numFmtId="2" fontId="0" fillId="0" borderId="0" xfId="0" applyNumberFormat="1" applyBorder="1" applyAlignment="1">
      <alignment vertical="top"/>
    </xf>
    <xf numFmtId="164" fontId="0" fillId="0" borderId="2" xfId="0" applyNumberFormat="1" applyFill="1" applyBorder="1" applyAlignment="1">
      <alignment horizontal="left" vertical="top" wrapText="1"/>
    </xf>
    <xf numFmtId="2" fontId="0" fillId="0" borderId="13" xfId="0" applyNumberFormat="1" applyBorder="1" applyAlignment="1">
      <alignment vertical="top"/>
    </xf>
    <xf numFmtId="0" fontId="0" fillId="0" borderId="46" xfId="0" applyBorder="1" applyAlignment="1">
      <alignment horizontal="left" vertical="top"/>
    </xf>
    <xf numFmtId="49" fontId="0" fillId="0" borderId="46" xfId="0" applyNumberFormat="1" applyBorder="1" applyAlignment="1">
      <alignment vertical="top"/>
    </xf>
    <xf numFmtId="0" fontId="0" fillId="0" borderId="46" xfId="0" applyBorder="1" applyAlignment="1">
      <alignment vertical="top"/>
    </xf>
    <xf numFmtId="0" fontId="0" fillId="0" borderId="51" xfId="0" applyBorder="1"/>
    <xf numFmtId="0" fontId="0" fillId="0" borderId="52" xfId="0" applyBorder="1"/>
    <xf numFmtId="0" fontId="0" fillId="0" borderId="0" xfId="0" applyBorder="1" applyAlignment="1">
      <alignment horizontal="left" vertical="top"/>
    </xf>
    <xf numFmtId="49" fontId="0" fillId="0" borderId="0" xfId="0" applyNumberFormat="1" applyBorder="1" applyAlignment="1">
      <alignment vertical="top"/>
    </xf>
    <xf numFmtId="2" fontId="23" fillId="3" borderId="41" xfId="0" applyNumberFormat="1" applyFont="1" applyFill="1" applyBorder="1" applyAlignment="1">
      <alignment vertical="top"/>
    </xf>
    <xf numFmtId="0" fontId="23" fillId="3" borderId="40" xfId="0" applyFont="1" applyFill="1" applyBorder="1"/>
    <xf numFmtId="2" fontId="0" fillId="3" borderId="41" xfId="0" applyNumberFormat="1" applyFill="1" applyBorder="1" applyAlignment="1">
      <alignment vertical="top"/>
    </xf>
    <xf numFmtId="0" fontId="26" fillId="7" borderId="53" xfId="0" applyFont="1" applyFill="1" applyBorder="1" applyAlignment="1">
      <alignment horizontal="center" vertical="center"/>
    </xf>
    <xf numFmtId="0" fontId="28" fillId="0" borderId="0" xfId="0" applyFont="1"/>
    <xf numFmtId="0" fontId="25" fillId="5" borderId="34" xfId="0" applyFont="1" applyFill="1" applyBorder="1" applyAlignment="1">
      <alignment horizontal="center" vertical="top"/>
    </xf>
    <xf numFmtId="4" fontId="0" fillId="0" borderId="3" xfId="0" applyNumberFormat="1" applyFill="1" applyBorder="1" applyAlignment="1">
      <alignment horizontal="right" vertical="top"/>
    </xf>
    <xf numFmtId="164" fontId="0" fillId="0" borderId="8" xfId="0" applyNumberFormat="1" applyBorder="1" applyAlignment="1">
      <alignment horizontal="left"/>
    </xf>
    <xf numFmtId="2" fontId="0" fillId="0" borderId="54" xfId="0" applyNumberFormat="1" applyBorder="1" applyAlignment="1">
      <alignment vertical="top"/>
    </xf>
    <xf numFmtId="164" fontId="0" fillId="0" borderId="13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2" fontId="0" fillId="0" borderId="8" xfId="0" applyNumberFormat="1" applyBorder="1" applyAlignment="1">
      <alignment horizontal="right" vertical="top"/>
    </xf>
    <xf numFmtId="0" fontId="0" fillId="3" borderId="34" xfId="0" applyFill="1" applyBorder="1" applyAlignment="1">
      <alignment horizontal="center" vertical="center" textRotation="90" wrapText="1"/>
    </xf>
    <xf numFmtId="0" fontId="0" fillId="0" borderId="1" xfId="0" applyBorder="1" applyAlignment="1"/>
    <xf numFmtId="2" fontId="0" fillId="0" borderId="9" xfId="0" applyNumberFormat="1" applyBorder="1" applyAlignment="1">
      <alignment horizontal="right" vertical="top"/>
    </xf>
    <xf numFmtId="2" fontId="0" fillId="0" borderId="14" xfId="0" applyNumberFormat="1" applyBorder="1" applyAlignment="1">
      <alignment horizontal="right" vertical="top"/>
    </xf>
    <xf numFmtId="2" fontId="0" fillId="0" borderId="11" xfId="0" applyNumberFormat="1" applyBorder="1" applyAlignment="1">
      <alignment horizontal="right" vertical="top"/>
    </xf>
    <xf numFmtId="0" fontId="0" fillId="3" borderId="42" xfId="0" applyFill="1" applyBorder="1"/>
    <xf numFmtId="0" fontId="0" fillId="3" borderId="35" xfId="0" applyFill="1" applyBorder="1"/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" fillId="0" borderId="0" xfId="0" applyFont="1"/>
    <xf numFmtId="1" fontId="35" fillId="0" borderId="1" xfId="1" applyNumberFormat="1" applyFont="1" applyFill="1" applyBorder="1" applyAlignment="1">
      <alignment wrapText="1"/>
    </xf>
    <xf numFmtId="1" fontId="35" fillId="0" borderId="13" xfId="1" applyNumberFormat="1" applyFont="1" applyFill="1" applyBorder="1" applyAlignment="1">
      <alignment wrapText="1"/>
    </xf>
    <xf numFmtId="1" fontId="35" fillId="0" borderId="3" xfId="1" applyNumberFormat="1" applyFont="1" applyFill="1" applyBorder="1" applyAlignment="1">
      <alignment wrapText="1"/>
    </xf>
    <xf numFmtId="0" fontId="34" fillId="6" borderId="4" xfId="0" applyFont="1" applyFill="1" applyBorder="1"/>
    <xf numFmtId="49" fontId="11" fillId="6" borderId="5" xfId="1" applyNumberFormat="1" applyFont="1" applyFill="1" applyBorder="1" applyAlignment="1"/>
    <xf numFmtId="1" fontId="5" fillId="6" borderId="5" xfId="1" applyNumberFormat="1" applyFont="1" applyFill="1" applyBorder="1" applyAlignment="1"/>
    <xf numFmtId="3" fontId="11" fillId="6" borderId="5" xfId="1" applyNumberFormat="1" applyFont="1" applyFill="1" applyBorder="1" applyAlignment="1">
      <alignment horizontal="center"/>
    </xf>
    <xf numFmtId="0" fontId="37" fillId="6" borderId="6" xfId="0" applyFont="1" applyFill="1" applyBorder="1"/>
    <xf numFmtId="1" fontId="35" fillId="0" borderId="2" xfId="1" applyNumberFormat="1" applyFont="1" applyFill="1" applyBorder="1" applyAlignment="1">
      <alignment wrapText="1"/>
    </xf>
    <xf numFmtId="0" fontId="30" fillId="6" borderId="4" xfId="0" applyFont="1" applyFill="1" applyBorder="1" applyAlignment="1"/>
    <xf numFmtId="0" fontId="30" fillId="6" borderId="5" xfId="0" applyFont="1" applyFill="1" applyBorder="1" applyAlignment="1"/>
    <xf numFmtId="0" fontId="36" fillId="6" borderId="5" xfId="0" applyFont="1" applyFill="1" applyBorder="1" applyAlignment="1">
      <alignment wrapText="1"/>
    </xf>
    <xf numFmtId="166" fontId="0" fillId="8" borderId="15" xfId="0" applyNumberFormat="1" applyFill="1" applyBorder="1"/>
    <xf numFmtId="0" fontId="0" fillId="8" borderId="7" xfId="0" applyFill="1" applyBorder="1"/>
    <xf numFmtId="0" fontId="0" fillId="8" borderId="10" xfId="0" applyFill="1" applyBorder="1"/>
    <xf numFmtId="0" fontId="0" fillId="8" borderId="12" xfId="0" applyFill="1" applyBorder="1"/>
    <xf numFmtId="0" fontId="0" fillId="8" borderId="17" xfId="0" applyFill="1" applyBorder="1"/>
    <xf numFmtId="0" fontId="0" fillId="8" borderId="36" xfId="0" applyFill="1" applyBorder="1"/>
    <xf numFmtId="0" fontId="0" fillId="8" borderId="4" xfId="0" applyFill="1" applyBorder="1"/>
    <xf numFmtId="0" fontId="40" fillId="8" borderId="0" xfId="0" applyFont="1" applyFill="1" applyAlignment="1" applyProtection="1">
      <protection locked="0"/>
    </xf>
    <xf numFmtId="49" fontId="35" fillId="0" borderId="3" xfId="1" applyNumberFormat="1" applyFont="1" applyFill="1" applyBorder="1" applyAlignment="1">
      <alignment wrapText="1"/>
    </xf>
    <xf numFmtId="49" fontId="35" fillId="0" borderId="1" xfId="1" applyNumberFormat="1" applyFont="1" applyFill="1" applyBorder="1" applyAlignment="1">
      <alignment wrapText="1"/>
    </xf>
    <xf numFmtId="49" fontId="35" fillId="0" borderId="2" xfId="1" applyNumberFormat="1" applyFont="1" applyFill="1" applyBorder="1" applyAlignment="1">
      <alignment wrapText="1"/>
    </xf>
    <xf numFmtId="0" fontId="34" fillId="0" borderId="5" xfId="0" applyFont="1" applyBorder="1" applyAlignment="1">
      <alignment horizontal="center" vertical="center" wrapText="1"/>
    </xf>
    <xf numFmtId="49" fontId="36" fillId="6" borderId="5" xfId="0" applyNumberFormat="1" applyFont="1" applyFill="1" applyBorder="1" applyAlignment="1">
      <alignment wrapText="1"/>
    </xf>
    <xf numFmtId="49" fontId="35" fillId="0" borderId="13" xfId="1" applyNumberFormat="1" applyFont="1" applyFill="1" applyBorder="1" applyAlignment="1">
      <alignment wrapText="1"/>
    </xf>
    <xf numFmtId="49" fontId="4" fillId="0" borderId="0" xfId="0" applyNumberFormat="1" applyFont="1"/>
    <xf numFmtId="4" fontId="0" fillId="0" borderId="1" xfId="0" applyNumberFormat="1" applyFill="1" applyBorder="1" applyAlignment="1">
      <alignment horizontal="right" vertical="top"/>
    </xf>
    <xf numFmtId="0" fontId="0" fillId="0" borderId="19" xfId="0" applyBorder="1" applyAlignment="1">
      <alignment vertical="top"/>
    </xf>
    <xf numFmtId="49" fontId="0" fillId="0" borderId="19" xfId="0" applyNumberFormat="1" applyBorder="1" applyAlignment="1">
      <alignment vertical="top"/>
    </xf>
    <xf numFmtId="0" fontId="0" fillId="8" borderId="29" xfId="0" applyFill="1" applyBorder="1"/>
    <xf numFmtId="0" fontId="0" fillId="0" borderId="40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49" fontId="0" fillId="0" borderId="0" xfId="0" applyNumberFormat="1" applyFill="1" applyBorder="1" applyAlignment="1">
      <alignment vertical="top"/>
    </xf>
    <xf numFmtId="0" fontId="0" fillId="0" borderId="0" xfId="0" applyFill="1" applyBorder="1" applyAlignment="1">
      <alignment vertical="top"/>
    </xf>
    <xf numFmtId="2" fontId="0" fillId="0" borderId="41" xfId="0" applyNumberFormat="1" applyFill="1" applyBorder="1" applyAlignment="1">
      <alignment vertical="top"/>
    </xf>
    <xf numFmtId="0" fontId="5" fillId="3" borderId="46" xfId="0" applyFont="1" applyFill="1" applyBorder="1" applyAlignment="1">
      <alignment horizontal="left" vertical="top"/>
    </xf>
    <xf numFmtId="0" fontId="0" fillId="3" borderId="47" xfId="0" applyFill="1" applyBorder="1"/>
    <xf numFmtId="0" fontId="27" fillId="0" borderId="5" xfId="0" applyFont="1" applyFill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horizontal="center"/>
    </xf>
    <xf numFmtId="0" fontId="19" fillId="0" borderId="5" xfId="0" applyFont="1" applyBorder="1" applyAlignment="1">
      <alignment horizontal="left"/>
    </xf>
    <xf numFmtId="0" fontId="0" fillId="0" borderId="13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2" xfId="0" applyBorder="1" applyAlignment="1">
      <alignment horizontal="center"/>
    </xf>
    <xf numFmtId="4" fontId="0" fillId="0" borderId="13" xfId="0" applyNumberFormat="1" applyFill="1" applyBorder="1" applyAlignment="1">
      <alignment horizontal="right" vertical="top"/>
    </xf>
    <xf numFmtId="0" fontId="27" fillId="0" borderId="8" xfId="0" applyFont="1" applyBorder="1" applyAlignment="1">
      <alignment horizontal="center" vertical="center" textRotation="90" wrapText="1"/>
    </xf>
    <xf numFmtId="0" fontId="27" fillId="0" borderId="13" xfId="0" applyFont="1" applyBorder="1" applyAlignment="1">
      <alignment horizontal="center" vertical="center" textRotation="90" wrapText="1"/>
    </xf>
    <xf numFmtId="0" fontId="19" fillId="5" borderId="0" xfId="0" applyFont="1" applyFill="1" applyBorder="1" applyAlignment="1">
      <alignment horizontal="left"/>
    </xf>
    <xf numFmtId="0" fontId="19" fillId="5" borderId="0" xfId="0" applyFont="1" applyFill="1" applyBorder="1" applyAlignment="1">
      <alignment horizontal="right"/>
    </xf>
    <xf numFmtId="0" fontId="3" fillId="0" borderId="0" xfId="0" applyFont="1" applyBorder="1"/>
    <xf numFmtId="0" fontId="19" fillId="5" borderId="40" xfId="0" applyFont="1" applyFill="1" applyBorder="1"/>
    <xf numFmtId="9" fontId="19" fillId="5" borderId="41" xfId="0" applyNumberFormat="1" applyFont="1" applyFill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5" fillId="3" borderId="0" xfId="0" applyFont="1" applyFill="1" applyBorder="1" applyAlignment="1">
      <alignment horizontal="left" vertical="top"/>
    </xf>
    <xf numFmtId="0" fontId="3" fillId="0" borderId="5" xfId="0" applyFont="1" applyBorder="1"/>
    <xf numFmtId="2" fontId="3" fillId="0" borderId="9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top"/>
    </xf>
    <xf numFmtId="0" fontId="19" fillId="5" borderId="37" xfId="0" applyFont="1" applyFill="1" applyBorder="1"/>
    <xf numFmtId="0" fontId="19" fillId="5" borderId="34" xfId="0" applyFont="1" applyFill="1" applyBorder="1" applyAlignment="1">
      <alignment horizontal="left"/>
    </xf>
    <xf numFmtId="0" fontId="19" fillId="5" borderId="34" xfId="0" applyFont="1" applyFill="1" applyBorder="1" applyAlignment="1">
      <alignment horizontal="right"/>
    </xf>
    <xf numFmtId="9" fontId="19" fillId="5" borderId="38" xfId="0" applyNumberFormat="1" applyFont="1" applyFill="1" applyBorder="1" applyAlignment="1">
      <alignment horizontal="right"/>
    </xf>
    <xf numFmtId="0" fontId="0" fillId="0" borderId="37" xfId="0" applyBorder="1"/>
    <xf numFmtId="2" fontId="3" fillId="0" borderId="41" xfId="0" applyNumberFormat="1" applyFont="1" applyBorder="1" applyAlignment="1">
      <alignment horizontal="right" vertical="top"/>
    </xf>
    <xf numFmtId="9" fontId="19" fillId="0" borderId="41" xfId="0" applyNumberFormat="1" applyFont="1" applyBorder="1" applyAlignment="1">
      <alignment horizontal="right"/>
    </xf>
    <xf numFmtId="2" fontId="0" fillId="0" borderId="16" xfId="0" applyNumberFormat="1" applyBorder="1" applyAlignment="1">
      <alignment horizontal="right" vertical="top"/>
    </xf>
    <xf numFmtId="2" fontId="0" fillId="0" borderId="19" xfId="0" applyNumberFormat="1" applyBorder="1" applyAlignment="1">
      <alignment vertical="top"/>
    </xf>
    <xf numFmtId="2" fontId="3" fillId="0" borderId="14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" fontId="35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65" fontId="35" fillId="0" borderId="2" xfId="1" applyNumberFormat="1" applyFont="1" applyFill="1" applyBorder="1" applyAlignment="1">
      <alignment horizontal="left"/>
    </xf>
    <xf numFmtId="165" fontId="35" fillId="0" borderId="3" xfId="1" applyNumberFormat="1" applyFont="1" applyFill="1" applyBorder="1" applyAlignment="1">
      <alignment horizontal="left"/>
    </xf>
    <xf numFmtId="0" fontId="38" fillId="0" borderId="16" xfId="0" applyFont="1" applyBorder="1" applyAlignment="1">
      <alignment horizontal="left"/>
    </xf>
    <xf numFmtId="3" fontId="35" fillId="0" borderId="1" xfId="1" applyNumberFormat="1" applyFont="1" applyFill="1" applyBorder="1" applyAlignment="1">
      <alignment horizontal="left"/>
    </xf>
    <xf numFmtId="0" fontId="38" fillId="0" borderId="11" xfId="0" applyFont="1" applyBorder="1" applyAlignment="1">
      <alignment horizontal="left"/>
    </xf>
    <xf numFmtId="165" fontId="35" fillId="0" borderId="1" xfId="1" applyNumberFormat="1" applyFont="1" applyFill="1" applyBorder="1" applyAlignment="1">
      <alignment horizontal="left"/>
    </xf>
    <xf numFmtId="0" fontId="38" fillId="0" borderId="11" xfId="0" applyFont="1" applyFill="1" applyBorder="1" applyAlignment="1">
      <alignment horizontal="left"/>
    </xf>
    <xf numFmtId="0" fontId="38" fillId="0" borderId="18" xfId="0" applyFont="1" applyBorder="1" applyAlignment="1">
      <alignment horizontal="left"/>
    </xf>
    <xf numFmtId="0" fontId="39" fillId="6" borderId="5" xfId="0" applyFont="1" applyFill="1" applyBorder="1" applyAlignment="1">
      <alignment horizontal="left"/>
    </xf>
    <xf numFmtId="0" fontId="38" fillId="6" borderId="6" xfId="0" applyFont="1" applyFill="1" applyBorder="1" applyAlignment="1">
      <alignment horizontal="left"/>
    </xf>
    <xf numFmtId="3" fontId="35" fillId="0" borderId="3" xfId="1" applyNumberFormat="1" applyFont="1" applyFill="1" applyBorder="1" applyAlignment="1">
      <alignment horizontal="left"/>
    </xf>
    <xf numFmtId="3" fontId="35" fillId="0" borderId="2" xfId="1" applyNumberFormat="1" applyFont="1" applyFill="1" applyBorder="1" applyAlignment="1">
      <alignment horizontal="left"/>
    </xf>
    <xf numFmtId="3" fontId="35" fillId="0" borderId="13" xfId="1" applyNumberFormat="1" applyFont="1" applyFill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41" fillId="7" borderId="36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0" fontId="3" fillId="0" borderId="10" xfId="0" applyFont="1" applyBorder="1"/>
    <xf numFmtId="2" fontId="3" fillId="0" borderId="11" xfId="0" applyNumberFormat="1" applyFont="1" applyBorder="1" applyAlignment="1">
      <alignment horizontal="right"/>
    </xf>
    <xf numFmtId="164" fontId="0" fillId="0" borderId="20" xfId="0" applyNumberFormat="1" applyFill="1" applyBorder="1" applyAlignment="1">
      <alignment horizontal="left" vertical="top" wrapText="1"/>
    </xf>
    <xf numFmtId="0" fontId="49" fillId="8" borderId="17" xfId="0" applyFont="1" applyFill="1" applyBorder="1"/>
    <xf numFmtId="2" fontId="0" fillId="0" borderId="1" xfId="0" applyNumberFormat="1" applyBorder="1"/>
    <xf numFmtId="0" fontId="0" fillId="0" borderId="7" xfId="0" applyBorder="1" applyAlignment="1"/>
    <xf numFmtId="0" fontId="0" fillId="0" borderId="10" xfId="0" applyBorder="1" applyAlignment="1"/>
    <xf numFmtId="0" fontId="0" fillId="0" borderId="12" xfId="0" applyBorder="1" applyAlignment="1"/>
    <xf numFmtId="164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vertical="top"/>
    </xf>
    <xf numFmtId="0" fontId="32" fillId="0" borderId="0" xfId="0" applyFont="1" applyAlignment="1">
      <alignment horizontal="center" wrapText="1"/>
    </xf>
    <xf numFmtId="0" fontId="3" fillId="0" borderId="36" xfId="0" applyFont="1" applyBorder="1"/>
    <xf numFmtId="0" fontId="3" fillId="0" borderId="20" xfId="0" applyFont="1" applyBorder="1"/>
    <xf numFmtId="0" fontId="3" fillId="0" borderId="20" xfId="0" applyFont="1" applyBorder="1" applyAlignment="1">
      <alignment horizontal="left"/>
    </xf>
    <xf numFmtId="2" fontId="3" fillId="0" borderId="20" xfId="0" applyNumberFormat="1" applyFont="1" applyBorder="1" applyAlignment="1">
      <alignment horizontal="right"/>
    </xf>
    <xf numFmtId="4" fontId="0" fillId="0" borderId="8" xfId="0" applyNumberFormat="1" applyFill="1" applyBorder="1" applyAlignment="1">
      <alignment vertical="top"/>
    </xf>
    <xf numFmtId="2" fontId="0" fillId="0" borderId="8" xfId="0" applyNumberFormat="1" applyFill="1" applyBorder="1" applyAlignment="1">
      <alignment vertical="top"/>
    </xf>
    <xf numFmtId="0" fontId="0" fillId="0" borderId="63" xfId="0" applyBorder="1"/>
    <xf numFmtId="0" fontId="0" fillId="0" borderId="64" xfId="0" applyBorder="1"/>
    <xf numFmtId="0" fontId="0" fillId="8" borderId="64" xfId="0" applyFill="1" applyBorder="1"/>
    <xf numFmtId="4" fontId="0" fillId="0" borderId="5" xfId="0" applyNumberFormat="1" applyFill="1" applyBorder="1" applyAlignment="1">
      <alignment horizontal="right" vertical="top"/>
    </xf>
    <xf numFmtId="0" fontId="50" fillId="0" borderId="37" xfId="0" applyFont="1" applyBorder="1"/>
    <xf numFmtId="0" fontId="0" fillId="0" borderId="34" xfId="0" applyBorder="1"/>
    <xf numFmtId="0" fontId="0" fillId="0" borderId="38" xfId="0" applyBorder="1"/>
    <xf numFmtId="0" fontId="0" fillId="0" borderId="70" xfId="0" applyBorder="1"/>
    <xf numFmtId="0" fontId="50" fillId="0" borderId="70" xfId="0" applyFont="1" applyBorder="1"/>
    <xf numFmtId="0" fontId="2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0" fillId="0" borderId="71" xfId="0" applyBorder="1" applyAlignment="1">
      <alignment horizontal="center" vertical="center" textRotation="90"/>
    </xf>
    <xf numFmtId="0" fontId="0" fillId="0" borderId="72" xfId="0" applyBorder="1" applyAlignment="1">
      <alignment horizontal="center" vertical="center" textRotation="90"/>
    </xf>
    <xf numFmtId="0" fontId="0" fillId="0" borderId="73" xfId="0" applyBorder="1" applyAlignment="1">
      <alignment horizontal="center" vertical="center" textRotation="90"/>
    </xf>
    <xf numFmtId="0" fontId="0" fillId="0" borderId="1" xfId="0" applyBorder="1" applyAlignment="1">
      <alignment vertical="top" wrapText="1"/>
    </xf>
    <xf numFmtId="0" fontId="32" fillId="0" borderId="0" xfId="0" applyFont="1" applyAlignment="1">
      <alignment horizontal="center" wrapText="1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7" fillId="2" borderId="37" xfId="0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horizontal="left" vertical="top" wrapText="1"/>
    </xf>
    <xf numFmtId="0" fontId="7" fillId="2" borderId="38" xfId="0" applyFont="1" applyFill="1" applyBorder="1" applyAlignment="1">
      <alignment horizontal="left" vertical="top" wrapText="1"/>
    </xf>
    <xf numFmtId="0" fontId="7" fillId="2" borderId="48" xfId="0" applyFont="1" applyFill="1" applyBorder="1" applyAlignment="1">
      <alignment horizontal="left" vertical="top" wrapText="1"/>
    </xf>
    <xf numFmtId="0" fontId="7" fillId="2" borderId="46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left" vertical="top" wrapText="1"/>
    </xf>
    <xf numFmtId="0" fontId="7" fillId="2" borderId="4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41" xfId="0" applyFont="1" applyFill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27" fillId="0" borderId="19" xfId="0" applyFont="1" applyBorder="1" applyAlignment="1">
      <alignment horizontal="center" vertical="center" textRotation="90" wrapText="1"/>
    </xf>
    <xf numFmtId="0" fontId="27" fillId="0" borderId="21" xfId="0" applyFont="1" applyBorder="1" applyAlignment="1">
      <alignment horizontal="center" vertical="center" textRotation="90" wrapText="1"/>
    </xf>
    <xf numFmtId="0" fontId="0" fillId="0" borderId="33" xfId="0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1" fillId="3" borderId="46" xfId="0" applyFont="1" applyFill="1" applyBorder="1" applyAlignment="1">
      <alignment horizontal="left" vertical="top" wrapText="1"/>
    </xf>
    <xf numFmtId="0" fontId="22" fillId="3" borderId="46" xfId="0" applyFont="1" applyFill="1" applyBorder="1" applyAlignment="1">
      <alignment horizontal="left" vertical="top" wrapText="1"/>
    </xf>
    <xf numFmtId="0" fontId="0" fillId="0" borderId="26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5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0" borderId="22" xfId="0" applyBorder="1" applyAlignment="1">
      <alignment horizontal="left" vertical="top" wrapText="1"/>
    </xf>
    <xf numFmtId="0" fontId="0" fillId="0" borderId="3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25" fillId="5" borderId="34" xfId="0" applyFont="1" applyFill="1" applyBorder="1" applyAlignment="1">
      <alignment horizontal="left" vertical="top"/>
    </xf>
    <xf numFmtId="0" fontId="9" fillId="5" borderId="34" xfId="0" applyFont="1" applyFill="1" applyBorder="1" applyAlignment="1">
      <alignment horizontal="left" vertical="top" wrapText="1" indent="4"/>
    </xf>
    <xf numFmtId="0" fontId="21" fillId="3" borderId="34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/>
    </xf>
    <xf numFmtId="0" fontId="27" fillId="0" borderId="20" xfId="0" applyFont="1" applyBorder="1" applyAlignment="1">
      <alignment horizontal="center" vertical="center" textRotation="90" wrapText="1"/>
    </xf>
    <xf numFmtId="0" fontId="0" fillId="0" borderId="2" xfId="0" applyBorder="1" applyAlignment="1">
      <alignment vertical="top" wrapText="1"/>
    </xf>
    <xf numFmtId="0" fontId="41" fillId="7" borderId="29" xfId="0" applyFont="1" applyFill="1" applyBorder="1" applyAlignment="1">
      <alignment horizontal="center" vertical="top" wrapText="1"/>
    </xf>
    <xf numFmtId="0" fontId="41" fillId="7" borderId="36" xfId="0" applyFont="1" applyFill="1" applyBorder="1" applyAlignment="1">
      <alignment horizontal="center" vertical="top" wrapText="1"/>
    </xf>
    <xf numFmtId="0" fontId="41" fillId="7" borderId="25" xfId="0" applyFont="1" applyFill="1" applyBorder="1" applyAlignment="1">
      <alignment horizontal="center" vertical="top"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7" borderId="29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0" borderId="44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8" fillId="2" borderId="4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41" xfId="0" applyFont="1" applyFill="1" applyBorder="1" applyAlignment="1">
      <alignment horizontal="left" vertical="top" wrapText="1"/>
    </xf>
    <xf numFmtId="0" fontId="8" fillId="2" borderId="51" xfId="0" applyFont="1" applyFill="1" applyBorder="1" applyAlignment="1">
      <alignment horizontal="left" vertical="top" wrapText="1"/>
    </xf>
    <xf numFmtId="0" fontId="8" fillId="2" borderId="49" xfId="0" applyFont="1" applyFill="1" applyBorder="1" applyAlignment="1">
      <alignment horizontal="left" vertical="top" wrapText="1"/>
    </xf>
    <xf numFmtId="0" fontId="8" fillId="2" borderId="61" xfId="0" applyFont="1" applyFill="1" applyBorder="1" applyAlignment="1">
      <alignment horizontal="left" vertical="top" wrapText="1"/>
    </xf>
    <xf numFmtId="0" fontId="8" fillId="2" borderId="48" xfId="0" applyFont="1" applyFill="1" applyBorder="1" applyAlignment="1">
      <alignment horizontal="left" vertical="top" wrapText="1"/>
    </xf>
    <xf numFmtId="0" fontId="8" fillId="2" borderId="46" xfId="0" applyFont="1" applyFill="1" applyBorder="1" applyAlignment="1">
      <alignment horizontal="left" vertical="top" wrapText="1"/>
    </xf>
    <xf numFmtId="0" fontId="8" fillId="2" borderId="47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35" xfId="0" applyFont="1" applyFill="1" applyBorder="1" applyAlignment="1">
      <alignment horizontal="left" vertical="top" wrapText="1"/>
    </xf>
    <xf numFmtId="0" fontId="8" fillId="2" borderId="43" xfId="0" applyFont="1" applyFill="1" applyBorder="1" applyAlignment="1">
      <alignment horizontal="left" vertical="top" wrapText="1"/>
    </xf>
    <xf numFmtId="0" fontId="8" fillId="2" borderId="48" xfId="0" applyFont="1" applyFill="1" applyBorder="1" applyAlignment="1">
      <alignment vertical="top" wrapText="1"/>
    </xf>
    <xf numFmtId="0" fontId="8" fillId="2" borderId="46" xfId="0" applyFont="1" applyFill="1" applyBorder="1" applyAlignment="1">
      <alignment vertical="top" wrapText="1"/>
    </xf>
    <xf numFmtId="0" fontId="8" fillId="2" borderId="47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19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8" fillId="2" borderId="37" xfId="0" applyFont="1" applyFill="1" applyBorder="1" applyAlignment="1">
      <alignment horizontal="left" vertical="top" wrapText="1"/>
    </xf>
    <xf numFmtId="0" fontId="8" fillId="2" borderId="34" xfId="0" applyFont="1" applyFill="1" applyBorder="1" applyAlignment="1">
      <alignment horizontal="left" vertical="top" wrapText="1"/>
    </xf>
    <xf numFmtId="0" fontId="8" fillId="2" borderId="38" xfId="0" applyFont="1" applyFill="1" applyBorder="1" applyAlignment="1">
      <alignment horizontal="left" vertical="top" wrapText="1"/>
    </xf>
    <xf numFmtId="0" fontId="27" fillId="0" borderId="62" xfId="0" applyFont="1" applyBorder="1" applyAlignment="1">
      <alignment horizontal="center" vertical="center" textRotation="90" wrapText="1"/>
    </xf>
    <xf numFmtId="0" fontId="0" fillId="0" borderId="3" xfId="0" applyFont="1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3" fillId="0" borderId="6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58" xfId="0" applyFont="1" applyBorder="1" applyAlignment="1">
      <alignment horizontal="left" vertical="top"/>
    </xf>
    <xf numFmtId="0" fontId="9" fillId="5" borderId="0" xfId="0" applyFont="1" applyFill="1" applyBorder="1" applyAlignment="1">
      <alignment horizontal="left" vertical="top" wrapText="1" indent="4"/>
    </xf>
    <xf numFmtId="0" fontId="0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21" fillId="3" borderId="34" xfId="0" applyFont="1" applyFill="1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36" xfId="0" applyFill="1" applyBorder="1" applyAlignment="1">
      <alignment horizontal="center" vertical="top" wrapText="1"/>
    </xf>
    <xf numFmtId="0" fontId="0" fillId="7" borderId="25" xfId="0" applyFill="1" applyBorder="1" applyAlignment="1">
      <alignment horizontal="center" vertical="top" wrapText="1"/>
    </xf>
    <xf numFmtId="0" fontId="43" fillId="5" borderId="34" xfId="0" applyFont="1" applyFill="1" applyBorder="1" applyAlignment="1">
      <alignment horizontal="left" vertical="top" wrapText="1"/>
    </xf>
    <xf numFmtId="0" fontId="44" fillId="5" borderId="34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1" fillId="3" borderId="35" xfId="0" applyFont="1" applyFill="1" applyBorder="1" applyAlignment="1">
      <alignment horizontal="left" vertical="top" wrapText="1"/>
    </xf>
    <xf numFmtId="0" fontId="22" fillId="3" borderId="35" xfId="0" applyFont="1" applyFill="1" applyBorder="1" applyAlignment="1">
      <alignment horizontal="left" vertical="top" wrapText="1"/>
    </xf>
    <xf numFmtId="0" fontId="41" fillId="9" borderId="29" xfId="0" applyFont="1" applyFill="1" applyBorder="1" applyAlignment="1">
      <alignment horizontal="center" vertical="top" wrapText="1"/>
    </xf>
    <xf numFmtId="0" fontId="41" fillId="9" borderId="36" xfId="0" applyFont="1" applyFill="1" applyBorder="1" applyAlignment="1">
      <alignment horizontal="center" vertical="top" wrapText="1"/>
    </xf>
    <xf numFmtId="0" fontId="41" fillId="9" borderId="25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3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68" xfId="0" applyBorder="1" applyAlignment="1">
      <alignment horizontal="left" vertical="top" wrapText="1"/>
    </xf>
    <xf numFmtId="0" fontId="0" fillId="0" borderId="65" xfId="0" applyBorder="1" applyAlignment="1">
      <alignment horizontal="left" vertical="top" wrapText="1"/>
    </xf>
    <xf numFmtId="0" fontId="0" fillId="0" borderId="66" xfId="0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67" xfId="0" applyBorder="1" applyAlignment="1">
      <alignment horizontal="center" vertical="center" textRotation="90"/>
    </xf>
    <xf numFmtId="0" fontId="0" fillId="0" borderId="62" xfId="0" applyBorder="1" applyAlignment="1">
      <alignment horizontal="center" vertical="center" textRotation="90"/>
    </xf>
    <xf numFmtId="0" fontId="0" fillId="0" borderId="69" xfId="0" applyBorder="1" applyAlignment="1">
      <alignment horizontal="center" vertical="center" textRotation="90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4" xfId="0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9" fontId="26" fillId="0" borderId="0" xfId="0" applyNumberFormat="1" applyFont="1" applyBorder="1" applyAlignment="1">
      <alignment horizontal="right" vertical="center"/>
    </xf>
    <xf numFmtId="0" fontId="0" fillId="0" borderId="5" xfId="0" applyBorder="1" applyAlignment="1">
      <alignment vertical="top" wrapText="1"/>
    </xf>
    <xf numFmtId="9" fontId="27" fillId="0" borderId="0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44" fillId="5" borderId="34" xfId="0" applyFont="1" applyFill="1" applyBorder="1" applyAlignment="1">
      <alignment horizontal="left" vertical="top"/>
    </xf>
    <xf numFmtId="0" fontId="21" fillId="3" borderId="34" xfId="0" applyFont="1" applyFill="1" applyBorder="1" applyAlignment="1">
      <alignment horizontal="left" vertical="top" wrapText="1" indent="4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29" fillId="3" borderId="34" xfId="0" applyFont="1" applyFill="1" applyBorder="1" applyAlignment="1">
      <alignment horizontal="left" vertical="top" wrapText="1"/>
    </xf>
    <xf numFmtId="0" fontId="29" fillId="3" borderId="38" xfId="0" applyFont="1" applyFill="1" applyBorder="1" applyAlignment="1">
      <alignment horizontal="left" vertical="top" wrapText="1"/>
    </xf>
    <xf numFmtId="0" fontId="22" fillId="3" borderId="34" xfId="0" applyFont="1" applyFill="1" applyBorder="1" applyAlignment="1">
      <alignment vertical="top" wrapText="1"/>
    </xf>
    <xf numFmtId="0" fontId="0" fillId="0" borderId="29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20" xfId="0" applyFill="1" applyBorder="1" applyAlignment="1">
      <alignment horizontal="center" vertical="center" textRotation="90" wrapText="1"/>
    </xf>
    <xf numFmtId="0" fontId="0" fillId="0" borderId="62" xfId="0" applyFill="1" applyBorder="1" applyAlignment="1">
      <alignment horizontal="center" vertical="center" textRotation="90" wrapText="1"/>
    </xf>
    <xf numFmtId="0" fontId="0" fillId="0" borderId="21" xfId="0" applyFill="1" applyBorder="1" applyAlignment="1">
      <alignment horizontal="center" vertical="center" textRotation="90" wrapText="1"/>
    </xf>
    <xf numFmtId="0" fontId="22" fillId="3" borderId="34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0" xfId="0" applyFill="1" applyBorder="1" applyAlignment="1">
      <alignment horizontal="left" vertical="top"/>
    </xf>
    <xf numFmtId="0" fontId="0" fillId="0" borderId="34" xfId="0" applyFill="1" applyBorder="1" applyAlignment="1">
      <alignment horizontal="left" vertical="top"/>
    </xf>
    <xf numFmtId="0" fontId="0" fillId="0" borderId="58" xfId="0" applyFill="1" applyBorder="1" applyAlignment="1">
      <alignment horizontal="left" vertical="top"/>
    </xf>
    <xf numFmtId="0" fontId="0" fillId="0" borderId="5" xfId="0" applyFill="1" applyBorder="1" applyAlignment="1">
      <alignment vertical="top" wrapText="1"/>
    </xf>
    <xf numFmtId="0" fontId="7" fillId="2" borderId="42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 wrapText="1"/>
    </xf>
    <xf numFmtId="0" fontId="7" fillId="2" borderId="43" xfId="0" applyFont="1" applyFill="1" applyBorder="1" applyAlignment="1">
      <alignment horizontal="left" vertical="top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center" vertical="center" textRotation="90"/>
    </xf>
    <xf numFmtId="0" fontId="20" fillId="6" borderId="1" xfId="0" applyFont="1" applyFill="1" applyBorder="1" applyAlignment="1">
      <alignment horizontal="center" vertical="center" textRotation="90"/>
    </xf>
    <xf numFmtId="0" fontId="20" fillId="6" borderId="13" xfId="0" applyFont="1" applyFill="1" applyBorder="1" applyAlignment="1">
      <alignment horizontal="center" vertical="center" textRotation="90"/>
    </xf>
    <xf numFmtId="0" fontId="20" fillId="4" borderId="8" xfId="0" applyFont="1" applyFill="1" applyBorder="1" applyAlignment="1">
      <alignment horizontal="center" vertical="center" textRotation="90"/>
    </xf>
    <xf numFmtId="0" fontId="20" fillId="4" borderId="3" xfId="0" applyFont="1" applyFill="1" applyBorder="1" applyAlignment="1">
      <alignment horizontal="center" vertical="center" textRotation="90"/>
    </xf>
    <xf numFmtId="0" fontId="20" fillId="4" borderId="1" xfId="0" applyFont="1" applyFill="1" applyBorder="1" applyAlignment="1">
      <alignment horizontal="center" vertical="center" textRotation="90"/>
    </xf>
    <xf numFmtId="0" fontId="20" fillId="4" borderId="13" xfId="0" applyFont="1" applyFill="1" applyBorder="1" applyAlignment="1">
      <alignment horizontal="center" vertical="center" textRotation="90"/>
    </xf>
    <xf numFmtId="0" fontId="0" fillId="8" borderId="29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8" fillId="2" borderId="4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41" xfId="0" applyFont="1" applyFill="1" applyBorder="1" applyAlignment="1">
      <alignment vertical="top" wrapText="1"/>
    </xf>
    <xf numFmtId="0" fontId="8" fillId="2" borderId="42" xfId="0" applyFont="1" applyFill="1" applyBorder="1" applyAlignment="1">
      <alignment vertical="top" wrapText="1"/>
    </xf>
    <xf numFmtId="0" fontId="8" fillId="2" borderId="35" xfId="0" applyFont="1" applyFill="1" applyBorder="1" applyAlignment="1">
      <alignment vertical="top" wrapText="1"/>
    </xf>
    <xf numFmtId="0" fontId="8" fillId="2" borderId="43" xfId="0" applyFont="1" applyFill="1" applyBorder="1" applyAlignment="1">
      <alignment vertical="top" wrapText="1"/>
    </xf>
    <xf numFmtId="0" fontId="20" fillId="6" borderId="8" xfId="0" applyFont="1" applyFill="1" applyBorder="1" applyAlignment="1">
      <alignment horizontal="center" vertical="center" textRotation="90" wrapText="1"/>
    </xf>
    <xf numFmtId="0" fontId="20" fillId="6" borderId="1" xfId="0" applyFont="1" applyFill="1" applyBorder="1" applyAlignment="1">
      <alignment horizontal="center" vertical="center" textRotation="90" wrapText="1"/>
    </xf>
    <xf numFmtId="0" fontId="20" fillId="6" borderId="2" xfId="0" applyFont="1" applyFill="1" applyBorder="1" applyAlignment="1">
      <alignment horizontal="center" vertical="center" textRotation="90" wrapText="1"/>
    </xf>
    <xf numFmtId="0" fontId="8" fillId="2" borderId="48" xfId="0" applyFont="1" applyFill="1" applyBorder="1" applyAlignment="1">
      <alignment horizontal="left" vertical="top"/>
    </xf>
    <xf numFmtId="0" fontId="8" fillId="2" borderId="46" xfId="0" applyFont="1" applyFill="1" applyBorder="1" applyAlignment="1">
      <alignment horizontal="left" vertical="top"/>
    </xf>
    <xf numFmtId="0" fontId="8" fillId="2" borderId="47" xfId="0" applyFont="1" applyFill="1" applyBorder="1" applyAlignment="1">
      <alignment horizontal="left" vertical="top"/>
    </xf>
    <xf numFmtId="0" fontId="0" fillId="0" borderId="52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27" fillId="0" borderId="3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textRotation="90" wrapText="1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2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8" borderId="25" xfId="0" applyFill="1" applyBorder="1" applyAlignment="1">
      <alignment horizontal="center"/>
    </xf>
    <xf numFmtId="0" fontId="0" fillId="0" borderId="20" xfId="0" applyBorder="1" applyAlignment="1">
      <alignment vertical="top" wrapText="1"/>
    </xf>
    <xf numFmtId="0" fontId="9" fillId="5" borderId="46" xfId="0" applyFont="1" applyFill="1" applyBorder="1" applyAlignment="1">
      <alignment horizontal="left" vertical="top" wrapText="1" indent="4"/>
    </xf>
    <xf numFmtId="0" fontId="21" fillId="3" borderId="0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24" fillId="3" borderId="34" xfId="0" applyFont="1" applyFill="1" applyBorder="1" applyAlignment="1">
      <alignment vertical="top" wrapText="1"/>
    </xf>
    <xf numFmtId="0" fontId="17" fillId="9" borderId="29" xfId="0" applyFont="1" applyFill="1" applyBorder="1" applyAlignment="1">
      <alignment horizontal="center" vertical="center" wrapText="1"/>
    </xf>
    <xf numFmtId="0" fontId="17" fillId="9" borderId="36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12" fillId="5" borderId="46" xfId="0" applyFont="1" applyFill="1" applyBorder="1" applyAlignment="1">
      <alignment horizontal="left" vertical="top" wrapText="1" indent="4"/>
    </xf>
    <xf numFmtId="0" fontId="27" fillId="0" borderId="19" xfId="0" applyFont="1" applyBorder="1" applyAlignment="1">
      <alignment horizontal="center" vertical="center" textRotation="90"/>
    </xf>
    <xf numFmtId="0" fontId="27" fillId="0" borderId="20" xfId="0" applyFont="1" applyBorder="1" applyAlignment="1">
      <alignment horizontal="center" vertical="center" textRotation="90"/>
    </xf>
    <xf numFmtId="0" fontId="27" fillId="0" borderId="21" xfId="0" applyFont="1" applyBorder="1" applyAlignment="1">
      <alignment horizontal="center" vertical="center" textRotation="90"/>
    </xf>
    <xf numFmtId="0" fontId="41" fillId="9" borderId="48" xfId="0" applyFont="1" applyFill="1" applyBorder="1" applyAlignment="1">
      <alignment horizontal="center" vertical="top" wrapText="1"/>
    </xf>
    <xf numFmtId="0" fontId="41" fillId="9" borderId="40" xfId="0" applyFont="1" applyFill="1" applyBorder="1" applyAlignment="1">
      <alignment horizontal="center" vertical="top" wrapText="1"/>
    </xf>
    <xf numFmtId="0" fontId="41" fillId="9" borderId="42" xfId="0" applyFont="1" applyFill="1" applyBorder="1" applyAlignment="1">
      <alignment horizontal="center" vertical="top" wrapText="1"/>
    </xf>
    <xf numFmtId="0" fontId="11" fillId="2" borderId="48" xfId="0" applyFont="1" applyFill="1" applyBorder="1" applyAlignment="1">
      <alignment horizontal="left" vertical="top" wrapText="1"/>
    </xf>
    <xf numFmtId="0" fontId="11" fillId="2" borderId="46" xfId="0" applyFont="1" applyFill="1" applyBorder="1" applyAlignment="1">
      <alignment horizontal="left" vertical="top" wrapText="1"/>
    </xf>
    <xf numFmtId="0" fontId="11" fillId="2" borderId="47" xfId="0" applyFont="1" applyFill="1" applyBorder="1" applyAlignment="1">
      <alignment horizontal="left" vertical="top" wrapText="1"/>
    </xf>
    <xf numFmtId="0" fontId="0" fillId="0" borderId="48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7" xfId="0" applyBorder="1" applyAlignment="1">
      <alignment horizontal="center"/>
    </xf>
    <xf numFmtId="0" fontId="32" fillId="0" borderId="0" xfId="0" applyFont="1" applyBorder="1" applyAlignment="1">
      <alignment horizontal="right" vertical="center" wrapText="1"/>
    </xf>
    <xf numFmtId="0" fontId="32" fillId="0" borderId="59" xfId="0" applyFont="1" applyBorder="1" applyAlignment="1">
      <alignment horizontal="right" vertical="center" wrapText="1"/>
    </xf>
    <xf numFmtId="0" fontId="33" fillId="0" borderId="37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27" fillId="0" borderId="0" xfId="0" applyFont="1" applyBorder="1" applyAlignment="1">
      <alignment horizontal="right" vertical="center" wrapText="1"/>
    </xf>
    <xf numFmtId="0" fontId="41" fillId="0" borderId="35" xfId="0" applyFont="1" applyBorder="1" applyAlignment="1">
      <alignment horizontal="left" vertical="center" wrapText="1"/>
    </xf>
    <xf numFmtId="0" fontId="50" fillId="0" borderId="37" xfId="0" applyFont="1" applyBorder="1" applyAlignment="1">
      <alignment horizontal="center"/>
    </xf>
    <xf numFmtId="0" fontId="50" fillId="0" borderId="34" xfId="0" applyFont="1" applyBorder="1" applyAlignment="1">
      <alignment horizontal="center"/>
    </xf>
    <xf numFmtId="0" fontId="50" fillId="0" borderId="38" xfId="0" applyFont="1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1" xfId="0" applyBorder="1" applyAlignment="1">
      <alignment horizontal="left" vertical="top" wrapText="1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  <xf numFmtId="0" fontId="51" fillId="0" borderId="0" xfId="2" quotePrefix="1"/>
    <xf numFmtId="0" fontId="52" fillId="0" borderId="0" xfId="0" applyFont="1"/>
    <xf numFmtId="0" fontId="53" fillId="0" borderId="0" xfId="0" applyFont="1"/>
    <xf numFmtId="0" fontId="55" fillId="0" borderId="0" xfId="2" quotePrefix="1" applyFont="1"/>
    <xf numFmtId="0" fontId="54" fillId="0" borderId="0" xfId="0" applyFont="1"/>
    <xf numFmtId="0" fontId="50" fillId="0" borderId="0" xfId="0" applyFont="1"/>
    <xf numFmtId="2" fontId="3" fillId="0" borderId="16" xfId="0" applyNumberFormat="1" applyFont="1" applyBorder="1" applyAlignment="1">
      <alignment horizontal="right"/>
    </xf>
    <xf numFmtId="0" fontId="3" fillId="0" borderId="15" xfId="0" applyFont="1" applyBorder="1"/>
    <xf numFmtId="0" fontId="3" fillId="0" borderId="3" xfId="0" applyFont="1" applyBorder="1"/>
    <xf numFmtId="0" fontId="2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right"/>
    </xf>
    <xf numFmtId="0" fontId="0" fillId="3" borderId="38" xfId="0" applyFill="1" applyBorder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3DCD5"/>
      <color rgb="FFFAF6E6"/>
      <color rgb="FFFDFBF5"/>
      <color rgb="FFE6B7A8"/>
      <color rgb="FFF9A3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jpe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219" Type="http://schemas.openxmlformats.org/officeDocument/2006/relationships/image" Target="../media/image219.pn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jpeg"/><Relationship Id="rId9" Type="http://schemas.openxmlformats.org/officeDocument/2006/relationships/image" Target="../media/image9.png"/><Relationship Id="rId210" Type="http://schemas.openxmlformats.org/officeDocument/2006/relationships/image" Target="../media/image210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jpe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5" Type="http://schemas.openxmlformats.org/officeDocument/2006/relationships/image" Target="../media/image245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5" Type="http://schemas.openxmlformats.org/officeDocument/2006/relationships/image" Target="../media/image235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5" Type="http://schemas.openxmlformats.org/officeDocument/2006/relationships/image" Target="../media/image225.jpeg"/><Relationship Id="rId246" Type="http://schemas.openxmlformats.org/officeDocument/2006/relationships/image" Target="../media/image246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2.png"/><Relationship Id="rId3" Type="http://schemas.openxmlformats.org/officeDocument/2006/relationships/image" Target="../media/image257.png"/><Relationship Id="rId7" Type="http://schemas.openxmlformats.org/officeDocument/2006/relationships/image" Target="../media/image261.png"/><Relationship Id="rId12" Type="http://schemas.openxmlformats.org/officeDocument/2006/relationships/image" Target="../media/image266.png"/><Relationship Id="rId2" Type="http://schemas.openxmlformats.org/officeDocument/2006/relationships/image" Target="../media/image256.png"/><Relationship Id="rId1" Type="http://schemas.openxmlformats.org/officeDocument/2006/relationships/image" Target="../media/image255.png"/><Relationship Id="rId6" Type="http://schemas.openxmlformats.org/officeDocument/2006/relationships/image" Target="../media/image260.png"/><Relationship Id="rId11" Type="http://schemas.openxmlformats.org/officeDocument/2006/relationships/image" Target="../media/image265.png"/><Relationship Id="rId5" Type="http://schemas.openxmlformats.org/officeDocument/2006/relationships/image" Target="../media/image259.jpeg"/><Relationship Id="rId10" Type="http://schemas.openxmlformats.org/officeDocument/2006/relationships/image" Target="../media/image264.png"/><Relationship Id="rId4" Type="http://schemas.openxmlformats.org/officeDocument/2006/relationships/image" Target="../media/image258.png"/><Relationship Id="rId9" Type="http://schemas.openxmlformats.org/officeDocument/2006/relationships/image" Target="../media/image2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79682</xdr:colOff>
      <xdr:row>56</xdr:row>
      <xdr:rowOff>80553</xdr:rowOff>
    </xdr:from>
    <xdr:to>
      <xdr:col>0</xdr:col>
      <xdr:colOff>1235807</xdr:colOff>
      <xdr:row>58</xdr:row>
      <xdr:rowOff>163874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82" y="9917973"/>
          <a:ext cx="1156125" cy="769121"/>
        </a:xfrm>
        <a:prstGeom prst="rect">
          <a:avLst/>
        </a:prstGeom>
      </xdr:spPr>
    </xdr:pic>
    <xdr:clientData/>
  </xdr:twoCellAnchor>
  <xdr:twoCellAnchor editAs="oneCell">
    <xdr:from>
      <xdr:col>0</xdr:col>
      <xdr:colOff>165881</xdr:colOff>
      <xdr:row>60</xdr:row>
      <xdr:rowOff>8965</xdr:rowOff>
    </xdr:from>
    <xdr:to>
      <xdr:col>0</xdr:col>
      <xdr:colOff>1154725</xdr:colOff>
      <xdr:row>60</xdr:row>
      <xdr:rowOff>665734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881" y="10580445"/>
          <a:ext cx="988844" cy="656769"/>
        </a:xfrm>
        <a:prstGeom prst="rect">
          <a:avLst/>
        </a:prstGeom>
      </xdr:spPr>
    </xdr:pic>
    <xdr:clientData/>
  </xdr:twoCellAnchor>
  <xdr:twoCellAnchor editAs="oneCell">
    <xdr:from>
      <xdr:col>0</xdr:col>
      <xdr:colOff>367353</xdr:colOff>
      <xdr:row>68</xdr:row>
      <xdr:rowOff>52958</xdr:rowOff>
    </xdr:from>
    <xdr:to>
      <xdr:col>0</xdr:col>
      <xdr:colOff>1156768</xdr:colOff>
      <xdr:row>68</xdr:row>
      <xdr:rowOff>574731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53" y="26367358"/>
          <a:ext cx="789415" cy="521773"/>
        </a:xfrm>
        <a:prstGeom prst="rect">
          <a:avLst/>
        </a:prstGeom>
      </xdr:spPr>
    </xdr:pic>
    <xdr:clientData/>
  </xdr:twoCellAnchor>
  <xdr:twoCellAnchor editAs="oneCell">
    <xdr:from>
      <xdr:col>0</xdr:col>
      <xdr:colOff>252711</xdr:colOff>
      <xdr:row>67</xdr:row>
      <xdr:rowOff>48256</xdr:rowOff>
    </xdr:from>
    <xdr:to>
      <xdr:col>0</xdr:col>
      <xdr:colOff>1082201</xdr:colOff>
      <xdr:row>67</xdr:row>
      <xdr:rowOff>599186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711" y="13388336"/>
          <a:ext cx="829490" cy="5509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340010</xdr:colOff>
      <xdr:row>53</xdr:row>
      <xdr:rowOff>51641</xdr:rowOff>
    </xdr:from>
    <xdr:to>
      <xdr:col>0</xdr:col>
      <xdr:colOff>1153551</xdr:colOff>
      <xdr:row>53</xdr:row>
      <xdr:rowOff>587680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010" y="6235564"/>
          <a:ext cx="813541" cy="536039"/>
        </a:xfrm>
        <a:prstGeom prst="rect">
          <a:avLst/>
        </a:prstGeom>
      </xdr:spPr>
    </xdr:pic>
    <xdr:clientData/>
  </xdr:twoCellAnchor>
  <xdr:twoCellAnchor editAs="oneCell">
    <xdr:from>
      <xdr:col>0</xdr:col>
      <xdr:colOff>300502</xdr:colOff>
      <xdr:row>54</xdr:row>
      <xdr:rowOff>61740</xdr:rowOff>
    </xdr:from>
    <xdr:to>
      <xdr:col>0</xdr:col>
      <xdr:colOff>1077742</xdr:colOff>
      <xdr:row>54</xdr:row>
      <xdr:rowOff>573669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02" y="6866986"/>
          <a:ext cx="777240" cy="511929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112</xdr:row>
      <xdr:rowOff>20816</xdr:rowOff>
    </xdr:from>
    <xdr:to>
      <xdr:col>0</xdr:col>
      <xdr:colOff>904240</xdr:colOff>
      <xdr:row>113</xdr:row>
      <xdr:rowOff>3883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40" y="19304496"/>
          <a:ext cx="66040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150446</xdr:colOff>
      <xdr:row>91</xdr:row>
      <xdr:rowOff>9770</xdr:rowOff>
    </xdr:from>
    <xdr:to>
      <xdr:col>0</xdr:col>
      <xdr:colOff>1207477</xdr:colOff>
      <xdr:row>91</xdr:row>
      <xdr:rowOff>1070188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46" y="21474724"/>
          <a:ext cx="1057031" cy="105703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78</xdr:row>
      <xdr:rowOff>66469</xdr:rowOff>
    </xdr:from>
    <xdr:to>
      <xdr:col>0</xdr:col>
      <xdr:colOff>1206499</xdr:colOff>
      <xdr:row>78</xdr:row>
      <xdr:rowOff>917438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2533636"/>
          <a:ext cx="1054099" cy="84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165302</xdr:colOff>
      <xdr:row>79</xdr:row>
      <xdr:rowOff>46568</xdr:rowOff>
    </xdr:from>
    <xdr:to>
      <xdr:col>0</xdr:col>
      <xdr:colOff>1249042</xdr:colOff>
      <xdr:row>79</xdr:row>
      <xdr:rowOff>887732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302" y="14049783"/>
          <a:ext cx="1083740" cy="841164"/>
        </a:xfrm>
        <a:prstGeom prst="rect">
          <a:avLst/>
        </a:prstGeom>
      </xdr:spPr>
    </xdr:pic>
    <xdr:clientData/>
  </xdr:twoCellAnchor>
  <xdr:twoCellAnchor editAs="oneCell">
    <xdr:from>
      <xdr:col>0</xdr:col>
      <xdr:colOff>116333</xdr:colOff>
      <xdr:row>80</xdr:row>
      <xdr:rowOff>52100</xdr:rowOff>
    </xdr:from>
    <xdr:to>
      <xdr:col>0</xdr:col>
      <xdr:colOff>1184030</xdr:colOff>
      <xdr:row>80</xdr:row>
      <xdr:rowOff>855872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333" y="17783254"/>
          <a:ext cx="1067697" cy="8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118534</xdr:colOff>
      <xdr:row>81</xdr:row>
      <xdr:rowOff>41489</xdr:rowOff>
    </xdr:from>
    <xdr:to>
      <xdr:col>0</xdr:col>
      <xdr:colOff>1206500</xdr:colOff>
      <xdr:row>81</xdr:row>
      <xdr:rowOff>930146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534" y="13820989"/>
          <a:ext cx="1087966" cy="88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279398</xdr:colOff>
      <xdr:row>76</xdr:row>
      <xdr:rowOff>47062</xdr:rowOff>
    </xdr:from>
    <xdr:to>
      <xdr:col>0</xdr:col>
      <xdr:colOff>1113365</xdr:colOff>
      <xdr:row>76</xdr:row>
      <xdr:rowOff>882722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398" y="14273602"/>
          <a:ext cx="833967" cy="833967"/>
        </a:xfrm>
        <a:prstGeom prst="rect">
          <a:avLst/>
        </a:prstGeom>
      </xdr:spPr>
    </xdr:pic>
    <xdr:clientData/>
  </xdr:twoCellAnchor>
  <xdr:twoCellAnchor editAs="oneCell">
    <xdr:from>
      <xdr:col>0</xdr:col>
      <xdr:colOff>283632</xdr:colOff>
      <xdr:row>77</xdr:row>
      <xdr:rowOff>50798</xdr:rowOff>
    </xdr:from>
    <xdr:to>
      <xdr:col>0</xdr:col>
      <xdr:colOff>1147234</xdr:colOff>
      <xdr:row>77</xdr:row>
      <xdr:rowOff>911013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32" y="11573931"/>
          <a:ext cx="863602" cy="863602"/>
        </a:xfrm>
        <a:prstGeom prst="rect">
          <a:avLst/>
        </a:prstGeom>
      </xdr:spPr>
    </xdr:pic>
    <xdr:clientData/>
  </xdr:twoCellAnchor>
  <xdr:twoCellAnchor editAs="oneCell">
    <xdr:from>
      <xdr:col>0</xdr:col>
      <xdr:colOff>467294</xdr:colOff>
      <xdr:row>82</xdr:row>
      <xdr:rowOff>24458</xdr:rowOff>
    </xdr:from>
    <xdr:to>
      <xdr:col>0</xdr:col>
      <xdr:colOff>1266092</xdr:colOff>
      <xdr:row>82</xdr:row>
      <xdr:rowOff>535168</xdr:rowOff>
    </xdr:to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94" y="18933781"/>
          <a:ext cx="798798" cy="503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428191</xdr:colOff>
      <xdr:row>83</xdr:row>
      <xdr:rowOff>23119</xdr:rowOff>
    </xdr:from>
    <xdr:to>
      <xdr:col>0</xdr:col>
      <xdr:colOff>1283612</xdr:colOff>
      <xdr:row>83</xdr:row>
      <xdr:rowOff>608163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191" y="19506873"/>
          <a:ext cx="855421" cy="58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415193</xdr:colOff>
      <xdr:row>84</xdr:row>
      <xdr:rowOff>7816</xdr:rowOff>
    </xdr:from>
    <xdr:to>
      <xdr:col>0</xdr:col>
      <xdr:colOff>1270327</xdr:colOff>
      <xdr:row>84</xdr:row>
      <xdr:rowOff>547294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5193" y="20148062"/>
          <a:ext cx="855134" cy="53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440919</xdr:colOff>
      <xdr:row>86</xdr:row>
      <xdr:rowOff>7816</xdr:rowOff>
    </xdr:from>
    <xdr:to>
      <xdr:col>0</xdr:col>
      <xdr:colOff>1355320</xdr:colOff>
      <xdr:row>86</xdr:row>
      <xdr:rowOff>547294</xdr:rowOff>
    </xdr:to>
    <xdr:pic>
      <xdr:nvPicPr>
        <xdr:cNvPr id="30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919" y="21431739"/>
          <a:ext cx="855134" cy="53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436033</xdr:colOff>
      <xdr:row>85</xdr:row>
      <xdr:rowOff>15304</xdr:rowOff>
    </xdr:from>
    <xdr:to>
      <xdr:col>0</xdr:col>
      <xdr:colOff>1291454</xdr:colOff>
      <xdr:row>85</xdr:row>
      <xdr:rowOff>596962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6033" y="20729981"/>
          <a:ext cx="855421" cy="58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370580</xdr:colOff>
      <xdr:row>87</xdr:row>
      <xdr:rowOff>40706</xdr:rowOff>
    </xdr:from>
    <xdr:to>
      <xdr:col>0</xdr:col>
      <xdr:colOff>1226001</xdr:colOff>
      <xdr:row>87</xdr:row>
      <xdr:rowOff>622364</xdr:rowOff>
    </xdr:to>
    <xdr:pic>
      <xdr:nvPicPr>
        <xdr:cNvPr id="34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0580" y="22039060"/>
          <a:ext cx="855421" cy="58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216878</xdr:colOff>
      <xdr:row>93</xdr:row>
      <xdr:rowOff>64478</xdr:rowOff>
    </xdr:from>
    <xdr:to>
      <xdr:col>0</xdr:col>
      <xdr:colOff>1148861</xdr:colOff>
      <xdr:row>93</xdr:row>
      <xdr:rowOff>996461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78" y="23334786"/>
          <a:ext cx="931983" cy="931983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175847</xdr:colOff>
      <xdr:row>96</xdr:row>
      <xdr:rowOff>41030</xdr:rowOff>
    </xdr:from>
    <xdr:to>
      <xdr:col>0</xdr:col>
      <xdr:colOff>1172804</xdr:colOff>
      <xdr:row>96</xdr:row>
      <xdr:rowOff>1044760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847" y="24688799"/>
          <a:ext cx="996957" cy="996957"/>
        </a:xfrm>
        <a:prstGeom prst="rect">
          <a:avLst/>
        </a:prstGeom>
      </xdr:spPr>
    </xdr:pic>
    <xdr:clientData/>
  </xdr:twoCellAnchor>
  <xdr:twoCellAnchor editAs="oneCell">
    <xdr:from>
      <xdr:col>0</xdr:col>
      <xdr:colOff>545123</xdr:colOff>
      <xdr:row>98</xdr:row>
      <xdr:rowOff>23445</xdr:rowOff>
    </xdr:from>
    <xdr:to>
      <xdr:col>0</xdr:col>
      <xdr:colOff>1236784</xdr:colOff>
      <xdr:row>98</xdr:row>
      <xdr:rowOff>459793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5123" y="29700414"/>
          <a:ext cx="691661" cy="43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111370</xdr:colOff>
      <xdr:row>99</xdr:row>
      <xdr:rowOff>76198</xdr:rowOff>
    </xdr:from>
    <xdr:to>
      <xdr:col>0</xdr:col>
      <xdr:colOff>1154723</xdr:colOff>
      <xdr:row>99</xdr:row>
      <xdr:rowOff>1117858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0" y="27056860"/>
          <a:ext cx="1043353" cy="104335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101</xdr:row>
      <xdr:rowOff>46893</xdr:rowOff>
    </xdr:from>
    <xdr:to>
      <xdr:col>0</xdr:col>
      <xdr:colOff>1225062</xdr:colOff>
      <xdr:row>101</xdr:row>
      <xdr:rowOff>483241</xdr:rowOff>
    </xdr:to>
    <xdr:pic>
      <xdr:nvPicPr>
        <xdr:cNvPr id="43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1" y="31658170"/>
          <a:ext cx="691661" cy="43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374247</xdr:colOff>
      <xdr:row>92</xdr:row>
      <xdr:rowOff>34370</xdr:rowOff>
    </xdr:from>
    <xdr:to>
      <xdr:col>0</xdr:col>
      <xdr:colOff>1044526</xdr:colOff>
      <xdr:row>92</xdr:row>
      <xdr:rowOff>527539</xdr:rowOff>
    </xdr:to>
    <xdr:pic>
      <xdr:nvPicPr>
        <xdr:cNvPr id="44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247" y="22636462"/>
          <a:ext cx="670279" cy="493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474784</xdr:colOff>
      <xdr:row>95</xdr:row>
      <xdr:rowOff>23446</xdr:rowOff>
    </xdr:from>
    <xdr:to>
      <xdr:col>0</xdr:col>
      <xdr:colOff>1145063</xdr:colOff>
      <xdr:row>95</xdr:row>
      <xdr:rowOff>516615</xdr:rowOff>
    </xdr:to>
    <xdr:pic>
      <xdr:nvPicPr>
        <xdr:cNvPr id="46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4" y="27783692"/>
          <a:ext cx="670279" cy="493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336821</xdr:colOff>
      <xdr:row>107</xdr:row>
      <xdr:rowOff>17585</xdr:rowOff>
    </xdr:from>
    <xdr:to>
      <xdr:col>0</xdr:col>
      <xdr:colOff>1009357</xdr:colOff>
      <xdr:row>107</xdr:row>
      <xdr:rowOff>1004145</xdr:rowOff>
    </xdr:to>
    <xdr:pic>
      <xdr:nvPicPr>
        <xdr:cNvPr id="49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821" y="30989954"/>
          <a:ext cx="672536" cy="988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293077</xdr:colOff>
      <xdr:row>108</xdr:row>
      <xdr:rowOff>35169</xdr:rowOff>
    </xdr:from>
    <xdr:to>
      <xdr:col>0</xdr:col>
      <xdr:colOff>1035131</xdr:colOff>
      <xdr:row>108</xdr:row>
      <xdr:rowOff>1032678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7" y="32666354"/>
          <a:ext cx="742054" cy="999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234462</xdr:colOff>
      <xdr:row>109</xdr:row>
      <xdr:rowOff>176905</xdr:rowOff>
    </xdr:from>
    <xdr:to>
      <xdr:col>0</xdr:col>
      <xdr:colOff>1090246</xdr:colOff>
      <xdr:row>109</xdr:row>
      <xdr:rowOff>1217961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2" y="33329767"/>
          <a:ext cx="855784" cy="1039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123094</xdr:colOff>
      <xdr:row>149</xdr:row>
      <xdr:rowOff>135654</xdr:rowOff>
    </xdr:from>
    <xdr:to>
      <xdr:col>0</xdr:col>
      <xdr:colOff>1201616</xdr:colOff>
      <xdr:row>149</xdr:row>
      <xdr:rowOff>636887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4" y="40275469"/>
          <a:ext cx="1078522" cy="4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70339</xdr:colOff>
      <xdr:row>150</xdr:row>
      <xdr:rowOff>91172</xdr:rowOff>
    </xdr:from>
    <xdr:to>
      <xdr:col>0</xdr:col>
      <xdr:colOff>1201615</xdr:colOff>
      <xdr:row>150</xdr:row>
      <xdr:rowOff>741940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39" y="41051603"/>
          <a:ext cx="1131276" cy="647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187571</xdr:colOff>
      <xdr:row>160</xdr:row>
      <xdr:rowOff>50137</xdr:rowOff>
    </xdr:from>
    <xdr:to>
      <xdr:col>0</xdr:col>
      <xdr:colOff>1201616</xdr:colOff>
      <xdr:row>160</xdr:row>
      <xdr:rowOff>910215</xdr:rowOff>
    </xdr:to>
    <xdr:pic>
      <xdr:nvPicPr>
        <xdr:cNvPr id="58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571" y="44785399"/>
          <a:ext cx="1014045" cy="849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99647</xdr:colOff>
      <xdr:row>159</xdr:row>
      <xdr:rowOff>101945</xdr:rowOff>
    </xdr:from>
    <xdr:to>
      <xdr:col>0</xdr:col>
      <xdr:colOff>1225061</xdr:colOff>
      <xdr:row>159</xdr:row>
      <xdr:rowOff>969057</xdr:rowOff>
    </xdr:to>
    <xdr:pic>
      <xdr:nvPicPr>
        <xdr:cNvPr id="59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47" y="42990822"/>
          <a:ext cx="1125414" cy="86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22292</xdr:colOff>
      <xdr:row>161</xdr:row>
      <xdr:rowOff>87923</xdr:rowOff>
    </xdr:from>
    <xdr:to>
      <xdr:col>0</xdr:col>
      <xdr:colOff>1260231</xdr:colOff>
      <xdr:row>161</xdr:row>
      <xdr:rowOff>901244</xdr:rowOff>
    </xdr:to>
    <xdr:pic>
      <xdr:nvPicPr>
        <xdr:cNvPr id="60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92" y="45010754"/>
          <a:ext cx="1237939" cy="80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58613</xdr:colOff>
      <xdr:row>162</xdr:row>
      <xdr:rowOff>46348</xdr:rowOff>
    </xdr:from>
    <xdr:to>
      <xdr:col>0</xdr:col>
      <xdr:colOff>1271953</xdr:colOff>
      <xdr:row>162</xdr:row>
      <xdr:rowOff>814421</xdr:rowOff>
    </xdr:to>
    <xdr:pic>
      <xdr:nvPicPr>
        <xdr:cNvPr id="61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3" y="45953917"/>
          <a:ext cx="1213340" cy="764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75874</xdr:colOff>
      <xdr:row>169</xdr:row>
      <xdr:rowOff>41030</xdr:rowOff>
    </xdr:from>
    <xdr:to>
      <xdr:col>0</xdr:col>
      <xdr:colOff>1275289</xdr:colOff>
      <xdr:row>169</xdr:row>
      <xdr:rowOff>1127108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74" y="47666030"/>
          <a:ext cx="1199415" cy="1084385"/>
        </a:xfrm>
        <a:prstGeom prst="rect">
          <a:avLst/>
        </a:prstGeom>
      </xdr:spPr>
    </xdr:pic>
    <xdr:clientData/>
  </xdr:twoCellAnchor>
  <xdr:twoCellAnchor editAs="oneCell">
    <xdr:from>
      <xdr:col>0</xdr:col>
      <xdr:colOff>58616</xdr:colOff>
      <xdr:row>170</xdr:row>
      <xdr:rowOff>52201</xdr:rowOff>
    </xdr:from>
    <xdr:to>
      <xdr:col>0</xdr:col>
      <xdr:colOff>1260230</xdr:colOff>
      <xdr:row>170</xdr:row>
      <xdr:rowOff>1257202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16" y="48919847"/>
          <a:ext cx="1201614" cy="1201614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175</xdr:row>
      <xdr:rowOff>67302</xdr:rowOff>
    </xdr:from>
    <xdr:to>
      <xdr:col>0</xdr:col>
      <xdr:colOff>1178169</xdr:colOff>
      <xdr:row>175</xdr:row>
      <xdr:rowOff>993898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798" y="51062687"/>
          <a:ext cx="873371" cy="918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46892</xdr:colOff>
      <xdr:row>238</xdr:row>
      <xdr:rowOff>46972</xdr:rowOff>
    </xdr:from>
    <xdr:to>
      <xdr:col>0</xdr:col>
      <xdr:colOff>1251234</xdr:colOff>
      <xdr:row>238</xdr:row>
      <xdr:rowOff>791307</xdr:rowOff>
    </xdr:to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2" y="66001003"/>
          <a:ext cx="1204342" cy="74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247</xdr:row>
      <xdr:rowOff>112977</xdr:rowOff>
    </xdr:from>
    <xdr:to>
      <xdr:col>0</xdr:col>
      <xdr:colOff>1277816</xdr:colOff>
      <xdr:row>247</xdr:row>
      <xdr:rowOff>969100</xdr:rowOff>
    </xdr:to>
    <xdr:pic>
      <xdr:nvPicPr>
        <xdr:cNvPr id="73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4" y="69812531"/>
          <a:ext cx="1266092" cy="856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245540</xdr:colOff>
      <xdr:row>638</xdr:row>
      <xdr:rowOff>76200</xdr:rowOff>
    </xdr:from>
    <xdr:to>
      <xdr:col>0</xdr:col>
      <xdr:colOff>1257886</xdr:colOff>
      <xdr:row>638</xdr:row>
      <xdr:rowOff>688273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540" y="302704500"/>
          <a:ext cx="1012346" cy="615461"/>
        </a:xfrm>
        <a:prstGeom prst="rect">
          <a:avLst/>
        </a:prstGeom>
      </xdr:spPr>
    </xdr:pic>
    <xdr:clientData/>
  </xdr:twoCellAnchor>
  <xdr:twoCellAnchor editAs="oneCell">
    <xdr:from>
      <xdr:col>0</xdr:col>
      <xdr:colOff>316523</xdr:colOff>
      <xdr:row>639</xdr:row>
      <xdr:rowOff>11724</xdr:rowOff>
    </xdr:from>
    <xdr:to>
      <xdr:col>0</xdr:col>
      <xdr:colOff>1267957</xdr:colOff>
      <xdr:row>639</xdr:row>
      <xdr:rowOff>682025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523" y="271676447"/>
          <a:ext cx="951434" cy="673686"/>
        </a:xfrm>
        <a:prstGeom prst="rect">
          <a:avLst/>
        </a:prstGeom>
      </xdr:spPr>
    </xdr:pic>
    <xdr:clientData/>
  </xdr:twoCellAnchor>
  <xdr:twoCellAnchor editAs="oneCell">
    <xdr:from>
      <xdr:col>0</xdr:col>
      <xdr:colOff>274470</xdr:colOff>
      <xdr:row>640</xdr:row>
      <xdr:rowOff>99648</xdr:rowOff>
    </xdr:from>
    <xdr:to>
      <xdr:col>0</xdr:col>
      <xdr:colOff>1275565</xdr:colOff>
      <xdr:row>640</xdr:row>
      <xdr:rowOff>997307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470" y="304587228"/>
          <a:ext cx="1001095" cy="896814"/>
        </a:xfrm>
        <a:prstGeom prst="rect">
          <a:avLst/>
        </a:prstGeom>
      </xdr:spPr>
    </xdr:pic>
    <xdr:clientData/>
  </xdr:twoCellAnchor>
  <xdr:twoCellAnchor editAs="oneCell">
    <xdr:from>
      <xdr:col>0</xdr:col>
      <xdr:colOff>187570</xdr:colOff>
      <xdr:row>641</xdr:row>
      <xdr:rowOff>75426</xdr:rowOff>
    </xdr:from>
    <xdr:to>
      <xdr:col>0</xdr:col>
      <xdr:colOff>1084385</xdr:colOff>
      <xdr:row>641</xdr:row>
      <xdr:rowOff>478343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570" y="162592441"/>
          <a:ext cx="896815" cy="402917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633</xdr:row>
      <xdr:rowOff>35169</xdr:rowOff>
    </xdr:from>
    <xdr:to>
      <xdr:col>0</xdr:col>
      <xdr:colOff>1254369</xdr:colOff>
      <xdr:row>633</xdr:row>
      <xdr:rowOff>449172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1" y="155190092"/>
          <a:ext cx="1213338" cy="412634"/>
        </a:xfrm>
        <a:prstGeom prst="rect">
          <a:avLst/>
        </a:prstGeom>
      </xdr:spPr>
    </xdr:pic>
    <xdr:clientData/>
  </xdr:twoCellAnchor>
  <xdr:twoCellAnchor editAs="oneCell">
    <xdr:from>
      <xdr:col>0</xdr:col>
      <xdr:colOff>169986</xdr:colOff>
      <xdr:row>632</xdr:row>
      <xdr:rowOff>46892</xdr:rowOff>
    </xdr:from>
    <xdr:to>
      <xdr:col>0</xdr:col>
      <xdr:colOff>1096109</xdr:colOff>
      <xdr:row>632</xdr:row>
      <xdr:rowOff>473159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986" y="154691861"/>
          <a:ext cx="926123" cy="427441"/>
        </a:xfrm>
        <a:prstGeom prst="rect">
          <a:avLst/>
        </a:prstGeom>
      </xdr:spPr>
    </xdr:pic>
    <xdr:clientData/>
  </xdr:twoCellAnchor>
  <xdr:twoCellAnchor editAs="oneCell">
    <xdr:from>
      <xdr:col>0</xdr:col>
      <xdr:colOff>140678</xdr:colOff>
      <xdr:row>634</xdr:row>
      <xdr:rowOff>29309</xdr:rowOff>
    </xdr:from>
    <xdr:to>
      <xdr:col>0</xdr:col>
      <xdr:colOff>1107832</xdr:colOff>
      <xdr:row>634</xdr:row>
      <xdr:rowOff>476859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78" y="155700047"/>
          <a:ext cx="967154" cy="446378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</xdr:colOff>
      <xdr:row>635</xdr:row>
      <xdr:rowOff>82063</xdr:rowOff>
    </xdr:from>
    <xdr:to>
      <xdr:col>0</xdr:col>
      <xdr:colOff>1225061</xdr:colOff>
      <xdr:row>635</xdr:row>
      <xdr:rowOff>493526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3" y="156274478"/>
          <a:ext cx="1213338" cy="412634"/>
        </a:xfrm>
        <a:prstGeom prst="rect">
          <a:avLst/>
        </a:prstGeom>
      </xdr:spPr>
    </xdr:pic>
    <xdr:clientData/>
  </xdr:twoCellAnchor>
  <xdr:twoCellAnchor editAs="oneCell">
    <xdr:from>
      <xdr:col>0</xdr:col>
      <xdr:colOff>410397</xdr:colOff>
      <xdr:row>647</xdr:row>
      <xdr:rowOff>50543</xdr:rowOff>
    </xdr:from>
    <xdr:to>
      <xdr:col>0</xdr:col>
      <xdr:colOff>914401</xdr:colOff>
      <xdr:row>647</xdr:row>
      <xdr:rowOff>1045827</xdr:rowOff>
    </xdr:to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97" y="169941374"/>
          <a:ext cx="504004" cy="99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398584</xdr:colOff>
      <xdr:row>646</xdr:row>
      <xdr:rowOff>35170</xdr:rowOff>
    </xdr:from>
    <xdr:to>
      <xdr:col>0</xdr:col>
      <xdr:colOff>972034</xdr:colOff>
      <xdr:row>646</xdr:row>
      <xdr:rowOff>1090244</xdr:rowOff>
    </xdr:to>
    <xdr:pic>
      <xdr:nvPicPr>
        <xdr:cNvPr id="75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584" y="168818170"/>
          <a:ext cx="573450" cy="105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351692</xdr:colOff>
      <xdr:row>648</xdr:row>
      <xdr:rowOff>70338</xdr:rowOff>
    </xdr:from>
    <xdr:to>
      <xdr:col>0</xdr:col>
      <xdr:colOff>849923</xdr:colOff>
      <xdr:row>648</xdr:row>
      <xdr:rowOff>294181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2" y="174187338"/>
          <a:ext cx="498231" cy="223843"/>
        </a:xfrm>
        <a:prstGeom prst="rect">
          <a:avLst/>
        </a:prstGeom>
      </xdr:spPr>
    </xdr:pic>
    <xdr:clientData/>
  </xdr:twoCellAnchor>
  <xdr:twoCellAnchor editAs="oneCell">
    <xdr:from>
      <xdr:col>0</xdr:col>
      <xdr:colOff>422031</xdr:colOff>
      <xdr:row>651</xdr:row>
      <xdr:rowOff>29307</xdr:rowOff>
    </xdr:from>
    <xdr:to>
      <xdr:col>0</xdr:col>
      <xdr:colOff>973015</xdr:colOff>
      <xdr:row>651</xdr:row>
      <xdr:rowOff>803713</xdr:rowOff>
    </xdr:to>
    <xdr:pic>
      <xdr:nvPicPr>
        <xdr:cNvPr id="90" name="Рисунок 89"/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031" y="176186122"/>
          <a:ext cx="550984" cy="777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457201</xdr:colOff>
      <xdr:row>650</xdr:row>
      <xdr:rowOff>35169</xdr:rowOff>
    </xdr:from>
    <xdr:to>
      <xdr:col>0</xdr:col>
      <xdr:colOff>1008186</xdr:colOff>
      <xdr:row>650</xdr:row>
      <xdr:rowOff>814656</xdr:rowOff>
    </xdr:to>
    <xdr:pic>
      <xdr:nvPicPr>
        <xdr:cNvPr id="92" name="Рисунок 91"/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1" y="175353784"/>
          <a:ext cx="550985" cy="777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316523</xdr:colOff>
      <xdr:row>642</xdr:row>
      <xdr:rowOff>70339</xdr:rowOff>
    </xdr:from>
    <xdr:to>
      <xdr:col>0</xdr:col>
      <xdr:colOff>1283677</xdr:colOff>
      <xdr:row>642</xdr:row>
      <xdr:rowOff>659172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523" y="274325862"/>
          <a:ext cx="967154" cy="587986"/>
        </a:xfrm>
        <a:prstGeom prst="rect">
          <a:avLst/>
        </a:prstGeom>
      </xdr:spPr>
    </xdr:pic>
    <xdr:clientData/>
  </xdr:twoCellAnchor>
  <xdr:twoCellAnchor editAs="oneCell">
    <xdr:from>
      <xdr:col>0</xdr:col>
      <xdr:colOff>279414</xdr:colOff>
      <xdr:row>643</xdr:row>
      <xdr:rowOff>29308</xdr:rowOff>
    </xdr:from>
    <xdr:to>
      <xdr:col>0</xdr:col>
      <xdr:colOff>1256234</xdr:colOff>
      <xdr:row>643</xdr:row>
      <xdr:rowOff>720969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14" y="275070277"/>
          <a:ext cx="976820" cy="691661"/>
        </a:xfrm>
        <a:prstGeom prst="rect">
          <a:avLst/>
        </a:prstGeom>
      </xdr:spPr>
    </xdr:pic>
    <xdr:clientData/>
  </xdr:twoCellAnchor>
  <xdr:twoCellAnchor editAs="oneCell">
    <xdr:from>
      <xdr:col>0</xdr:col>
      <xdr:colOff>305523</xdr:colOff>
      <xdr:row>644</xdr:row>
      <xdr:rowOff>11724</xdr:rowOff>
    </xdr:from>
    <xdr:to>
      <xdr:col>0</xdr:col>
      <xdr:colOff>1267360</xdr:colOff>
      <xdr:row>644</xdr:row>
      <xdr:rowOff>873370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523" y="276013986"/>
          <a:ext cx="961837" cy="861646"/>
        </a:xfrm>
        <a:prstGeom prst="rect">
          <a:avLst/>
        </a:prstGeom>
      </xdr:spPr>
    </xdr:pic>
    <xdr:clientData/>
  </xdr:twoCellAnchor>
  <xdr:twoCellAnchor editAs="oneCell">
    <xdr:from>
      <xdr:col>0</xdr:col>
      <xdr:colOff>211015</xdr:colOff>
      <xdr:row>645</xdr:row>
      <xdr:rowOff>11723</xdr:rowOff>
    </xdr:from>
    <xdr:to>
      <xdr:col>0</xdr:col>
      <xdr:colOff>1107830</xdr:colOff>
      <xdr:row>645</xdr:row>
      <xdr:rowOff>414640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15" y="174650400"/>
          <a:ext cx="896815" cy="402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39309</xdr:rowOff>
    </xdr:from>
    <xdr:to>
      <xdr:col>0</xdr:col>
      <xdr:colOff>1356425</xdr:colOff>
      <xdr:row>248</xdr:row>
      <xdr:rowOff>843254</xdr:rowOff>
    </xdr:to>
    <xdr:pic>
      <xdr:nvPicPr>
        <xdr:cNvPr id="98" name="Рисунок 97"/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0958063"/>
          <a:ext cx="1295400" cy="803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146539</xdr:colOff>
      <xdr:row>251</xdr:row>
      <xdr:rowOff>38507</xdr:rowOff>
    </xdr:from>
    <xdr:to>
      <xdr:col>0</xdr:col>
      <xdr:colOff>1230923</xdr:colOff>
      <xdr:row>251</xdr:row>
      <xdr:rowOff>790603</xdr:rowOff>
    </xdr:to>
    <xdr:pic>
      <xdr:nvPicPr>
        <xdr:cNvPr id="100" name="Рисунок 99"/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39" y="80224353"/>
          <a:ext cx="1084384" cy="75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111370</xdr:colOff>
      <xdr:row>250</xdr:row>
      <xdr:rowOff>50184</xdr:rowOff>
    </xdr:from>
    <xdr:to>
      <xdr:col>0</xdr:col>
      <xdr:colOff>1289539</xdr:colOff>
      <xdr:row>250</xdr:row>
      <xdr:rowOff>789550</xdr:rowOff>
    </xdr:to>
    <xdr:pic>
      <xdr:nvPicPr>
        <xdr:cNvPr id="101" name="Рисунок 100"/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70" y="79298184"/>
          <a:ext cx="1178169" cy="739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273048</xdr:colOff>
      <xdr:row>255</xdr:row>
      <xdr:rowOff>41030</xdr:rowOff>
    </xdr:from>
    <xdr:to>
      <xdr:col>0</xdr:col>
      <xdr:colOff>1281238</xdr:colOff>
      <xdr:row>255</xdr:row>
      <xdr:rowOff>928598</xdr:rowOff>
    </xdr:to>
    <xdr:pic>
      <xdr:nvPicPr>
        <xdr:cNvPr id="103" name="Рисунок 102"/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48" y="84171692"/>
          <a:ext cx="1008190" cy="890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328245</xdr:colOff>
      <xdr:row>256</xdr:row>
      <xdr:rowOff>33836</xdr:rowOff>
    </xdr:from>
    <xdr:to>
      <xdr:col>0</xdr:col>
      <xdr:colOff>1254368</xdr:colOff>
      <xdr:row>256</xdr:row>
      <xdr:rowOff>947502</xdr:rowOff>
    </xdr:to>
    <xdr:pic>
      <xdr:nvPicPr>
        <xdr:cNvPr id="105" name="Рисунок 104"/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245" y="85131651"/>
          <a:ext cx="926123" cy="913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234461</xdr:colOff>
      <xdr:row>252</xdr:row>
      <xdr:rowOff>13777</xdr:rowOff>
    </xdr:from>
    <xdr:to>
      <xdr:col>0</xdr:col>
      <xdr:colOff>1254369</xdr:colOff>
      <xdr:row>252</xdr:row>
      <xdr:rowOff>840342</xdr:rowOff>
    </xdr:to>
    <xdr:pic>
      <xdr:nvPicPr>
        <xdr:cNvPr id="106" name="Рисунок 105"/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1" y="81190223"/>
          <a:ext cx="1019908" cy="829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228602</xdr:colOff>
      <xdr:row>253</xdr:row>
      <xdr:rowOff>15223</xdr:rowOff>
    </xdr:from>
    <xdr:to>
      <xdr:col>0</xdr:col>
      <xdr:colOff>1271955</xdr:colOff>
      <xdr:row>253</xdr:row>
      <xdr:rowOff>978291</xdr:rowOff>
    </xdr:to>
    <xdr:pic>
      <xdr:nvPicPr>
        <xdr:cNvPr id="108" name="Рисунок 107"/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2" y="82158823"/>
          <a:ext cx="1043353" cy="963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111370</xdr:colOff>
      <xdr:row>254</xdr:row>
      <xdr:rowOff>52754</xdr:rowOff>
    </xdr:from>
    <xdr:to>
      <xdr:col>0</xdr:col>
      <xdr:colOff>1254370</xdr:colOff>
      <xdr:row>254</xdr:row>
      <xdr:rowOff>811367</xdr:rowOff>
    </xdr:to>
    <xdr:pic>
      <xdr:nvPicPr>
        <xdr:cNvPr id="109" name="Рисунок 108"/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70" y="83239708"/>
          <a:ext cx="1143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41032</xdr:colOff>
      <xdr:row>257</xdr:row>
      <xdr:rowOff>29308</xdr:rowOff>
    </xdr:from>
    <xdr:to>
      <xdr:col>0</xdr:col>
      <xdr:colOff>1260450</xdr:colOff>
      <xdr:row>257</xdr:row>
      <xdr:rowOff>509954</xdr:rowOff>
    </xdr:to>
    <xdr:pic>
      <xdr:nvPicPr>
        <xdr:cNvPr id="110" name="Рисунок 109"/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2" y="86170477"/>
          <a:ext cx="1219418" cy="48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35170</xdr:colOff>
      <xdr:row>259</xdr:row>
      <xdr:rowOff>46893</xdr:rowOff>
    </xdr:from>
    <xdr:to>
      <xdr:col>0</xdr:col>
      <xdr:colOff>1254588</xdr:colOff>
      <xdr:row>259</xdr:row>
      <xdr:rowOff>532619</xdr:rowOff>
    </xdr:to>
    <xdr:pic>
      <xdr:nvPicPr>
        <xdr:cNvPr id="111" name="Рисунок 110"/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70" y="79646585"/>
          <a:ext cx="1219418" cy="48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261</xdr:row>
      <xdr:rowOff>41030</xdr:rowOff>
    </xdr:from>
    <xdr:to>
      <xdr:col>0</xdr:col>
      <xdr:colOff>1231141</xdr:colOff>
      <xdr:row>261</xdr:row>
      <xdr:rowOff>521676</xdr:rowOff>
    </xdr:to>
    <xdr:pic>
      <xdr:nvPicPr>
        <xdr:cNvPr id="112" name="Рисунок 111"/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80379276"/>
          <a:ext cx="1219418" cy="48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263</xdr:row>
      <xdr:rowOff>29308</xdr:rowOff>
    </xdr:from>
    <xdr:to>
      <xdr:col>0</xdr:col>
      <xdr:colOff>1248726</xdr:colOff>
      <xdr:row>264</xdr:row>
      <xdr:rowOff>22274</xdr:rowOff>
    </xdr:to>
    <xdr:pic>
      <xdr:nvPicPr>
        <xdr:cNvPr id="113" name="Рисунок 112"/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81399185"/>
          <a:ext cx="1219418" cy="48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260</xdr:row>
      <xdr:rowOff>64477</xdr:rowOff>
    </xdr:from>
    <xdr:to>
      <xdr:col>0</xdr:col>
      <xdr:colOff>1266093</xdr:colOff>
      <xdr:row>260</xdr:row>
      <xdr:rowOff>432222</xdr:rowOff>
    </xdr:to>
    <xdr:pic>
      <xdr:nvPicPr>
        <xdr:cNvPr id="114" name="Рисунок 113"/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80221015"/>
          <a:ext cx="1230924" cy="366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46893</xdr:rowOff>
    </xdr:from>
    <xdr:to>
      <xdr:col>0</xdr:col>
      <xdr:colOff>1230924</xdr:colOff>
      <xdr:row>263</xdr:row>
      <xdr:rowOff>2637</xdr:rowOff>
    </xdr:to>
    <xdr:pic>
      <xdr:nvPicPr>
        <xdr:cNvPr id="115" name="Рисунок 114"/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1235062"/>
          <a:ext cx="1230924" cy="366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46892</xdr:rowOff>
    </xdr:from>
    <xdr:to>
      <xdr:col>0</xdr:col>
      <xdr:colOff>1230924</xdr:colOff>
      <xdr:row>264</xdr:row>
      <xdr:rowOff>409558</xdr:rowOff>
    </xdr:to>
    <xdr:pic>
      <xdr:nvPicPr>
        <xdr:cNvPr id="116" name="Рисунок 115"/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2249107"/>
          <a:ext cx="1230924" cy="366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258</xdr:row>
      <xdr:rowOff>70339</xdr:rowOff>
    </xdr:from>
    <xdr:to>
      <xdr:col>0</xdr:col>
      <xdr:colOff>1260231</xdr:colOff>
      <xdr:row>258</xdr:row>
      <xdr:rowOff>436391</xdr:rowOff>
    </xdr:to>
    <xdr:pic>
      <xdr:nvPicPr>
        <xdr:cNvPr id="118" name="Рисунок 117"/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79488324"/>
          <a:ext cx="1230924" cy="366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93784</xdr:colOff>
      <xdr:row>249</xdr:row>
      <xdr:rowOff>54634</xdr:rowOff>
    </xdr:from>
    <xdr:to>
      <xdr:col>0</xdr:col>
      <xdr:colOff>1254369</xdr:colOff>
      <xdr:row>249</xdr:row>
      <xdr:rowOff>865577</xdr:rowOff>
    </xdr:to>
    <xdr:pic>
      <xdr:nvPicPr>
        <xdr:cNvPr id="120" name="Рисунок 119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84" y="71917096"/>
          <a:ext cx="1160585" cy="810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222738</xdr:colOff>
      <xdr:row>656</xdr:row>
      <xdr:rowOff>58616</xdr:rowOff>
    </xdr:from>
    <xdr:to>
      <xdr:col>0</xdr:col>
      <xdr:colOff>1148861</xdr:colOff>
      <xdr:row>656</xdr:row>
      <xdr:rowOff>483712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38" y="190124862"/>
          <a:ext cx="926123" cy="427441"/>
        </a:xfrm>
        <a:prstGeom prst="rect">
          <a:avLst/>
        </a:prstGeom>
      </xdr:spPr>
    </xdr:pic>
    <xdr:clientData/>
  </xdr:twoCellAnchor>
  <xdr:twoCellAnchor editAs="oneCell">
    <xdr:from>
      <xdr:col>0</xdr:col>
      <xdr:colOff>193431</xdr:colOff>
      <xdr:row>658</xdr:row>
      <xdr:rowOff>29308</xdr:rowOff>
    </xdr:from>
    <xdr:to>
      <xdr:col>0</xdr:col>
      <xdr:colOff>1119554</xdr:colOff>
      <xdr:row>658</xdr:row>
      <xdr:rowOff>453817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431" y="191045123"/>
          <a:ext cx="926123" cy="427441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657</xdr:row>
      <xdr:rowOff>29307</xdr:rowOff>
    </xdr:from>
    <xdr:to>
      <xdr:col>0</xdr:col>
      <xdr:colOff>1234776</xdr:colOff>
      <xdr:row>657</xdr:row>
      <xdr:rowOff>419100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23" y="318773907"/>
          <a:ext cx="1146853" cy="38979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659</xdr:row>
      <xdr:rowOff>23446</xdr:rowOff>
    </xdr:from>
    <xdr:to>
      <xdr:col>0</xdr:col>
      <xdr:colOff>1236784</xdr:colOff>
      <xdr:row>659</xdr:row>
      <xdr:rowOff>435494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" y="191865738"/>
          <a:ext cx="1213338" cy="412634"/>
        </a:xfrm>
        <a:prstGeom prst="rect">
          <a:avLst/>
        </a:prstGeom>
      </xdr:spPr>
    </xdr:pic>
    <xdr:clientData/>
  </xdr:twoCellAnchor>
  <xdr:twoCellAnchor editAs="oneCell">
    <xdr:from>
      <xdr:col>0</xdr:col>
      <xdr:colOff>198153</xdr:colOff>
      <xdr:row>662</xdr:row>
      <xdr:rowOff>58615</xdr:rowOff>
    </xdr:from>
    <xdr:to>
      <xdr:col>0</xdr:col>
      <xdr:colOff>1225061</xdr:colOff>
      <xdr:row>662</xdr:row>
      <xdr:rowOff>825566</xdr:rowOff>
    </xdr:to>
    <xdr:pic>
      <xdr:nvPicPr>
        <xdr:cNvPr id="134" name="Рисунок 133"/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53" y="293803753"/>
          <a:ext cx="1026908" cy="77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205153</xdr:colOff>
      <xdr:row>664</xdr:row>
      <xdr:rowOff>35169</xdr:rowOff>
    </xdr:from>
    <xdr:to>
      <xdr:col>0</xdr:col>
      <xdr:colOff>1236782</xdr:colOff>
      <xdr:row>664</xdr:row>
      <xdr:rowOff>812450</xdr:rowOff>
    </xdr:to>
    <xdr:pic>
      <xdr:nvPicPr>
        <xdr:cNvPr id="135" name="Рисунок 134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" y="295773231"/>
          <a:ext cx="1031629" cy="77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296736</xdr:colOff>
      <xdr:row>663</xdr:row>
      <xdr:rowOff>5861</xdr:rowOff>
    </xdr:from>
    <xdr:to>
      <xdr:col>0</xdr:col>
      <xdr:colOff>1179615</xdr:colOff>
      <xdr:row>663</xdr:row>
      <xdr:rowOff>763629</xdr:rowOff>
    </xdr:to>
    <xdr:pic>
      <xdr:nvPicPr>
        <xdr:cNvPr id="137" name="Рисунок 136"/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736" y="294759184"/>
          <a:ext cx="882879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316523</xdr:colOff>
      <xdr:row>665</xdr:row>
      <xdr:rowOff>52753</xdr:rowOff>
    </xdr:from>
    <xdr:to>
      <xdr:col>0</xdr:col>
      <xdr:colOff>1226508</xdr:colOff>
      <xdr:row>665</xdr:row>
      <xdr:rowOff>829682</xdr:rowOff>
    </xdr:to>
    <xdr:pic>
      <xdr:nvPicPr>
        <xdr:cNvPr id="138" name="Рисунок 137"/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523" y="296757968"/>
          <a:ext cx="909985" cy="785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666</xdr:row>
      <xdr:rowOff>41031</xdr:rowOff>
    </xdr:from>
    <xdr:to>
      <xdr:col>0</xdr:col>
      <xdr:colOff>902677</xdr:colOff>
      <xdr:row>666</xdr:row>
      <xdr:rowOff>1056302</xdr:rowOff>
    </xdr:to>
    <xdr:pic>
      <xdr:nvPicPr>
        <xdr:cNvPr id="139" name="Рисунок 138"/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203184369"/>
          <a:ext cx="445477" cy="1016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439616</xdr:colOff>
      <xdr:row>667</xdr:row>
      <xdr:rowOff>58615</xdr:rowOff>
    </xdr:from>
    <xdr:to>
      <xdr:col>0</xdr:col>
      <xdr:colOff>909306</xdr:colOff>
      <xdr:row>667</xdr:row>
      <xdr:rowOff>1094740</xdr:rowOff>
    </xdr:to>
    <xdr:pic>
      <xdr:nvPicPr>
        <xdr:cNvPr id="141" name="Рисунок 140"/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9616" y="204286338"/>
          <a:ext cx="469690" cy="103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433754</xdr:colOff>
      <xdr:row>628</xdr:row>
      <xdr:rowOff>29308</xdr:rowOff>
    </xdr:from>
    <xdr:to>
      <xdr:col>0</xdr:col>
      <xdr:colOff>1019907</xdr:colOff>
      <xdr:row>628</xdr:row>
      <xdr:rowOff>774036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754" y="164134800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369278</xdr:colOff>
      <xdr:row>649</xdr:row>
      <xdr:rowOff>64477</xdr:rowOff>
    </xdr:from>
    <xdr:to>
      <xdr:col>0</xdr:col>
      <xdr:colOff>955431</xdr:colOff>
      <xdr:row>649</xdr:row>
      <xdr:rowOff>813438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278" y="190054523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422031</xdr:colOff>
      <xdr:row>652</xdr:row>
      <xdr:rowOff>46892</xdr:rowOff>
    </xdr:from>
    <xdr:to>
      <xdr:col>0</xdr:col>
      <xdr:colOff>1008184</xdr:colOff>
      <xdr:row>652</xdr:row>
      <xdr:rowOff>796700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031" y="192574984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433754</xdr:colOff>
      <xdr:row>668</xdr:row>
      <xdr:rowOff>46893</xdr:rowOff>
    </xdr:from>
    <xdr:to>
      <xdr:col>0</xdr:col>
      <xdr:colOff>1019907</xdr:colOff>
      <xdr:row>668</xdr:row>
      <xdr:rowOff>801781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754" y="209848939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433754</xdr:colOff>
      <xdr:row>699</xdr:row>
      <xdr:rowOff>46892</xdr:rowOff>
    </xdr:from>
    <xdr:to>
      <xdr:col>0</xdr:col>
      <xdr:colOff>1019907</xdr:colOff>
      <xdr:row>699</xdr:row>
      <xdr:rowOff>795007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754" y="234150877"/>
          <a:ext cx="586153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287214</xdr:colOff>
      <xdr:row>272</xdr:row>
      <xdr:rowOff>52755</xdr:rowOff>
    </xdr:from>
    <xdr:to>
      <xdr:col>0</xdr:col>
      <xdr:colOff>1093621</xdr:colOff>
      <xdr:row>274</xdr:row>
      <xdr:rowOff>405088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14" y="110841693"/>
          <a:ext cx="806407" cy="806407"/>
        </a:xfrm>
        <a:prstGeom prst="rect">
          <a:avLst/>
        </a:prstGeom>
      </xdr:spPr>
    </xdr:pic>
    <xdr:clientData/>
  </xdr:twoCellAnchor>
  <xdr:twoCellAnchor editAs="oneCell">
    <xdr:from>
      <xdr:col>0</xdr:col>
      <xdr:colOff>316522</xdr:colOff>
      <xdr:row>269</xdr:row>
      <xdr:rowOff>64476</xdr:rowOff>
    </xdr:from>
    <xdr:to>
      <xdr:col>0</xdr:col>
      <xdr:colOff>1049215</xdr:colOff>
      <xdr:row>271</xdr:row>
      <xdr:rowOff>252436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522" y="84968861"/>
          <a:ext cx="732693" cy="73269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234462</xdr:colOff>
      <xdr:row>275</xdr:row>
      <xdr:rowOff>70337</xdr:rowOff>
    </xdr:from>
    <xdr:to>
      <xdr:col>0</xdr:col>
      <xdr:colOff>1096107</xdr:colOff>
      <xdr:row>277</xdr:row>
      <xdr:rowOff>204501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2" y="86703875"/>
          <a:ext cx="861645" cy="861645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205154</xdr:colOff>
      <xdr:row>278</xdr:row>
      <xdr:rowOff>41030</xdr:rowOff>
    </xdr:from>
    <xdr:to>
      <xdr:col>0</xdr:col>
      <xdr:colOff>1125944</xdr:colOff>
      <xdr:row>280</xdr:row>
      <xdr:rowOff>272894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54" y="94265261"/>
          <a:ext cx="920790" cy="920790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234463</xdr:colOff>
      <xdr:row>281</xdr:row>
      <xdr:rowOff>46892</xdr:rowOff>
    </xdr:from>
    <xdr:to>
      <xdr:col>0</xdr:col>
      <xdr:colOff>1107832</xdr:colOff>
      <xdr:row>283</xdr:row>
      <xdr:rowOff>323817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3" y="95238277"/>
          <a:ext cx="873369" cy="873369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351691</xdr:colOff>
      <xdr:row>284</xdr:row>
      <xdr:rowOff>46241</xdr:rowOff>
    </xdr:from>
    <xdr:to>
      <xdr:col>0</xdr:col>
      <xdr:colOff>1260759</xdr:colOff>
      <xdr:row>286</xdr:row>
      <xdr:rowOff>271203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1" y="123879708"/>
          <a:ext cx="909068" cy="919228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234465</xdr:colOff>
      <xdr:row>293</xdr:row>
      <xdr:rowOff>29307</xdr:rowOff>
    </xdr:from>
    <xdr:to>
      <xdr:col>0</xdr:col>
      <xdr:colOff>1079055</xdr:colOff>
      <xdr:row>295</xdr:row>
      <xdr:rowOff>179890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5" y="92096492"/>
          <a:ext cx="844590" cy="844590"/>
        </a:xfrm>
        <a:prstGeom prst="rect">
          <a:avLst/>
        </a:prstGeom>
      </xdr:spPr>
    </xdr:pic>
    <xdr:clientData/>
  </xdr:twoCellAnchor>
  <xdr:twoCellAnchor editAs="oneCell">
    <xdr:from>
      <xdr:col>0</xdr:col>
      <xdr:colOff>211017</xdr:colOff>
      <xdr:row>296</xdr:row>
      <xdr:rowOff>52754</xdr:rowOff>
    </xdr:from>
    <xdr:to>
      <xdr:col>0</xdr:col>
      <xdr:colOff>1084384</xdr:colOff>
      <xdr:row>298</xdr:row>
      <xdr:rowOff>398062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17" y="93028477"/>
          <a:ext cx="873367" cy="873367"/>
        </a:xfrm>
        <a:prstGeom prst="rect">
          <a:avLst/>
        </a:prstGeom>
      </xdr:spPr>
    </xdr:pic>
    <xdr:clientData/>
  </xdr:twoCellAnchor>
  <xdr:twoCellAnchor editAs="oneCell">
    <xdr:from>
      <xdr:col>0</xdr:col>
      <xdr:colOff>222738</xdr:colOff>
      <xdr:row>299</xdr:row>
      <xdr:rowOff>52752</xdr:rowOff>
    </xdr:from>
    <xdr:to>
      <xdr:col>0</xdr:col>
      <xdr:colOff>1172737</xdr:colOff>
      <xdr:row>302</xdr:row>
      <xdr:rowOff>287122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38" y="93983906"/>
          <a:ext cx="949999" cy="949999"/>
        </a:xfrm>
        <a:prstGeom prst="rect">
          <a:avLst/>
        </a:prstGeom>
      </xdr:spPr>
    </xdr:pic>
    <xdr:clientData/>
  </xdr:twoCellAnchor>
  <xdr:twoCellAnchor editAs="oneCell">
    <xdr:from>
      <xdr:col>0</xdr:col>
      <xdr:colOff>269631</xdr:colOff>
      <xdr:row>304</xdr:row>
      <xdr:rowOff>29307</xdr:rowOff>
    </xdr:from>
    <xdr:to>
      <xdr:col>0</xdr:col>
      <xdr:colOff>1102629</xdr:colOff>
      <xdr:row>304</xdr:row>
      <xdr:rowOff>865691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31" y="95232415"/>
          <a:ext cx="832998" cy="832998"/>
        </a:xfrm>
        <a:prstGeom prst="rect">
          <a:avLst/>
        </a:prstGeom>
      </xdr:spPr>
    </xdr:pic>
    <xdr:clientData/>
  </xdr:twoCellAnchor>
  <xdr:twoCellAnchor editAs="oneCell">
    <xdr:from>
      <xdr:col>0</xdr:col>
      <xdr:colOff>919089</xdr:colOff>
      <xdr:row>746</xdr:row>
      <xdr:rowOff>29895</xdr:rowOff>
    </xdr:from>
    <xdr:to>
      <xdr:col>0</xdr:col>
      <xdr:colOff>1253016</xdr:colOff>
      <xdr:row>746</xdr:row>
      <xdr:rowOff>784861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9089" y="486841215"/>
          <a:ext cx="333927" cy="754966"/>
        </a:xfrm>
        <a:prstGeom prst="rect">
          <a:avLst/>
        </a:prstGeom>
      </xdr:spPr>
    </xdr:pic>
    <xdr:clientData/>
  </xdr:twoCellAnchor>
  <xdr:twoCellAnchor editAs="oneCell">
    <xdr:from>
      <xdr:col>0</xdr:col>
      <xdr:colOff>929054</xdr:colOff>
      <xdr:row>747</xdr:row>
      <xdr:rowOff>73855</xdr:rowOff>
    </xdr:from>
    <xdr:to>
      <xdr:col>0</xdr:col>
      <xdr:colOff>1237582</xdr:colOff>
      <xdr:row>747</xdr:row>
      <xdr:rowOff>771444</xdr:rowOff>
    </xdr:to>
    <xdr:pic>
      <xdr:nvPicPr>
        <xdr:cNvPr id="154" name="Рисунок 153"/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9054" y="487730995"/>
          <a:ext cx="308528" cy="706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281353</xdr:colOff>
      <xdr:row>765</xdr:row>
      <xdr:rowOff>64828</xdr:rowOff>
    </xdr:from>
    <xdr:to>
      <xdr:col>0</xdr:col>
      <xdr:colOff>1049214</xdr:colOff>
      <xdr:row>765</xdr:row>
      <xdr:rowOff>720745</xdr:rowOff>
    </xdr:to>
    <xdr:pic>
      <xdr:nvPicPr>
        <xdr:cNvPr id="161" name="Рисунок 160"/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353" y="271659213"/>
          <a:ext cx="767861" cy="666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439616</xdr:colOff>
      <xdr:row>754</xdr:row>
      <xdr:rowOff>76200</xdr:rowOff>
    </xdr:from>
    <xdr:to>
      <xdr:col>0</xdr:col>
      <xdr:colOff>931985</xdr:colOff>
      <xdr:row>754</xdr:row>
      <xdr:rowOff>745156</xdr:rowOff>
    </xdr:to>
    <xdr:pic>
      <xdr:nvPicPr>
        <xdr:cNvPr id="166" name="Рисунок 165"/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9616" y="270691708"/>
          <a:ext cx="492369" cy="68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357555</xdr:colOff>
      <xdr:row>755</xdr:row>
      <xdr:rowOff>58615</xdr:rowOff>
    </xdr:from>
    <xdr:to>
      <xdr:col>0</xdr:col>
      <xdr:colOff>885094</xdr:colOff>
      <xdr:row>755</xdr:row>
      <xdr:rowOff>782976</xdr:rowOff>
    </xdr:to>
    <xdr:pic>
      <xdr:nvPicPr>
        <xdr:cNvPr id="168" name="Рисунок 167"/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555" y="340455738"/>
          <a:ext cx="527539" cy="729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298735</xdr:colOff>
      <xdr:row>708</xdr:row>
      <xdr:rowOff>46892</xdr:rowOff>
    </xdr:from>
    <xdr:to>
      <xdr:col>0</xdr:col>
      <xdr:colOff>1160670</xdr:colOff>
      <xdr:row>708</xdr:row>
      <xdr:rowOff>845626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35" y="387277707"/>
          <a:ext cx="861935" cy="808893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257908</xdr:colOff>
      <xdr:row>711</xdr:row>
      <xdr:rowOff>17584</xdr:rowOff>
    </xdr:from>
    <xdr:to>
      <xdr:col>0</xdr:col>
      <xdr:colOff>1248594</xdr:colOff>
      <xdr:row>711</xdr:row>
      <xdr:rowOff>943072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908" y="392054861"/>
          <a:ext cx="990686" cy="92972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234462</xdr:colOff>
      <xdr:row>707</xdr:row>
      <xdr:rowOff>41031</xdr:rowOff>
    </xdr:from>
    <xdr:to>
      <xdr:col>0</xdr:col>
      <xdr:colOff>1045181</xdr:colOff>
      <xdr:row>707</xdr:row>
      <xdr:rowOff>731000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62" y="263153769"/>
          <a:ext cx="810719" cy="691662"/>
        </a:xfrm>
        <a:prstGeom prst="rect">
          <a:avLst/>
        </a:prstGeom>
      </xdr:spPr>
    </xdr:pic>
    <xdr:clientData/>
  </xdr:twoCellAnchor>
  <xdr:twoCellAnchor editAs="oneCell">
    <xdr:from>
      <xdr:col>0</xdr:col>
      <xdr:colOff>328246</xdr:colOff>
      <xdr:row>710</xdr:row>
      <xdr:rowOff>58615</xdr:rowOff>
    </xdr:from>
    <xdr:to>
      <xdr:col>0</xdr:col>
      <xdr:colOff>1138965</xdr:colOff>
      <xdr:row>710</xdr:row>
      <xdr:rowOff>746890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246" y="391304584"/>
          <a:ext cx="810719" cy="691662"/>
        </a:xfrm>
        <a:prstGeom prst="rect">
          <a:avLst/>
        </a:prstGeom>
      </xdr:spPr>
    </xdr:pic>
    <xdr:clientData/>
  </xdr:twoCellAnchor>
  <xdr:twoCellAnchor editAs="oneCell">
    <xdr:from>
      <xdr:col>0</xdr:col>
      <xdr:colOff>207922</xdr:colOff>
      <xdr:row>709</xdr:row>
      <xdr:rowOff>46893</xdr:rowOff>
    </xdr:from>
    <xdr:to>
      <xdr:col>0</xdr:col>
      <xdr:colOff>1182953</xdr:colOff>
      <xdr:row>709</xdr:row>
      <xdr:rowOff>857414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922" y="389223739"/>
          <a:ext cx="975031" cy="814753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293077</xdr:colOff>
      <xdr:row>712</xdr:row>
      <xdr:rowOff>52753</xdr:rowOff>
    </xdr:from>
    <xdr:to>
      <xdr:col>0</xdr:col>
      <xdr:colOff>990601</xdr:colOff>
      <xdr:row>712</xdr:row>
      <xdr:rowOff>824598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7" y="271746784"/>
          <a:ext cx="697524" cy="768459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257907</xdr:colOff>
      <xdr:row>713</xdr:row>
      <xdr:rowOff>35169</xdr:rowOff>
    </xdr:from>
    <xdr:to>
      <xdr:col>0</xdr:col>
      <xdr:colOff>955430</xdr:colOff>
      <xdr:row>713</xdr:row>
      <xdr:rowOff>805320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907" y="272626015"/>
          <a:ext cx="697523" cy="768458"/>
        </a:xfrm>
        <a:prstGeom prst="rect">
          <a:avLst/>
        </a:prstGeom>
      </xdr:spPr>
    </xdr:pic>
    <xdr:clientData/>
  </xdr:twoCellAnchor>
  <xdr:twoCellAnchor editAs="oneCell">
    <xdr:from>
      <xdr:col>0</xdr:col>
      <xdr:colOff>404446</xdr:colOff>
      <xdr:row>715</xdr:row>
      <xdr:rowOff>17585</xdr:rowOff>
    </xdr:from>
    <xdr:to>
      <xdr:col>0</xdr:col>
      <xdr:colOff>877160</xdr:colOff>
      <xdr:row>715</xdr:row>
      <xdr:rowOff>1040506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446" y="277115954"/>
          <a:ext cx="472714" cy="1013607"/>
        </a:xfrm>
        <a:prstGeom prst="rect">
          <a:avLst/>
        </a:prstGeom>
      </xdr:spPr>
    </xdr:pic>
    <xdr:clientData/>
  </xdr:twoCellAnchor>
  <xdr:twoCellAnchor editAs="oneCell">
    <xdr:from>
      <xdr:col>0</xdr:col>
      <xdr:colOff>404446</xdr:colOff>
      <xdr:row>716</xdr:row>
      <xdr:rowOff>58616</xdr:rowOff>
    </xdr:from>
    <xdr:to>
      <xdr:col>0</xdr:col>
      <xdr:colOff>834446</xdr:colOff>
      <xdr:row>716</xdr:row>
      <xdr:rowOff>1052645</xdr:rowOff>
    </xdr:to>
    <xdr:pic>
      <xdr:nvPicPr>
        <xdr:cNvPr id="213" name="Рисунок 212"/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446" y="278223785"/>
          <a:ext cx="430000" cy="983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304214</xdr:colOff>
      <xdr:row>692</xdr:row>
      <xdr:rowOff>71511</xdr:rowOff>
    </xdr:from>
    <xdr:to>
      <xdr:col>0</xdr:col>
      <xdr:colOff>1224474</xdr:colOff>
      <xdr:row>693</xdr:row>
      <xdr:rowOff>246697</xdr:rowOff>
    </xdr:to>
    <xdr:pic>
      <xdr:nvPicPr>
        <xdr:cNvPr id="217" name="Рисунок 216"/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214" y="398688951"/>
          <a:ext cx="920260" cy="693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263769</xdr:colOff>
      <xdr:row>697</xdr:row>
      <xdr:rowOff>23447</xdr:rowOff>
    </xdr:from>
    <xdr:to>
      <xdr:col>0</xdr:col>
      <xdr:colOff>1184328</xdr:colOff>
      <xdr:row>697</xdr:row>
      <xdr:rowOff>933846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69" y="241788462"/>
          <a:ext cx="920559" cy="920559"/>
        </a:xfrm>
        <a:prstGeom prst="rect">
          <a:avLst/>
        </a:prstGeom>
      </xdr:spPr>
    </xdr:pic>
    <xdr:clientData/>
  </xdr:twoCellAnchor>
  <xdr:twoCellAnchor editAs="oneCell">
    <xdr:from>
      <xdr:col>0</xdr:col>
      <xdr:colOff>222739</xdr:colOff>
      <xdr:row>698</xdr:row>
      <xdr:rowOff>82062</xdr:rowOff>
    </xdr:from>
    <xdr:to>
      <xdr:col>0</xdr:col>
      <xdr:colOff>1147860</xdr:colOff>
      <xdr:row>698</xdr:row>
      <xdr:rowOff>1005385</xdr:rowOff>
    </xdr:to>
    <xdr:pic>
      <xdr:nvPicPr>
        <xdr:cNvPr id="223" name="Рисунок 222"/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739" y="243013524"/>
          <a:ext cx="925121" cy="92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316523</xdr:colOff>
      <xdr:row>688</xdr:row>
      <xdr:rowOff>46894</xdr:rowOff>
    </xdr:from>
    <xdr:to>
      <xdr:col>0</xdr:col>
      <xdr:colOff>1148861</xdr:colOff>
      <xdr:row>689</xdr:row>
      <xdr:rowOff>212181</xdr:rowOff>
    </xdr:to>
    <xdr:pic>
      <xdr:nvPicPr>
        <xdr:cNvPr id="224" name="Рисунок 223"/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523" y="359810540"/>
          <a:ext cx="832338" cy="49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140677</xdr:colOff>
      <xdr:row>679</xdr:row>
      <xdr:rowOff>46893</xdr:rowOff>
    </xdr:from>
    <xdr:to>
      <xdr:col>0</xdr:col>
      <xdr:colOff>1236785</xdr:colOff>
      <xdr:row>679</xdr:row>
      <xdr:rowOff>1135381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77" y="236196555"/>
          <a:ext cx="1096108" cy="1096108"/>
        </a:xfrm>
        <a:prstGeom prst="rect">
          <a:avLst/>
        </a:prstGeom>
      </xdr:spPr>
    </xdr:pic>
    <xdr:clientData/>
  </xdr:twoCellAnchor>
  <xdr:twoCellAnchor editAs="oneCell">
    <xdr:from>
      <xdr:col>0</xdr:col>
      <xdr:colOff>275492</xdr:colOff>
      <xdr:row>678</xdr:row>
      <xdr:rowOff>64477</xdr:rowOff>
    </xdr:from>
    <xdr:to>
      <xdr:col>0</xdr:col>
      <xdr:colOff>1242944</xdr:colOff>
      <xdr:row>678</xdr:row>
      <xdr:rowOff>1031929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92" y="342999646"/>
          <a:ext cx="967452" cy="967452"/>
        </a:xfrm>
        <a:prstGeom prst="rect">
          <a:avLst/>
        </a:prstGeom>
      </xdr:spPr>
    </xdr:pic>
    <xdr:clientData/>
  </xdr:twoCellAnchor>
  <xdr:twoCellAnchor editAs="oneCell">
    <xdr:from>
      <xdr:col>0</xdr:col>
      <xdr:colOff>275492</xdr:colOff>
      <xdr:row>677</xdr:row>
      <xdr:rowOff>52754</xdr:rowOff>
    </xdr:from>
    <xdr:to>
      <xdr:col>0</xdr:col>
      <xdr:colOff>1248507</xdr:colOff>
      <xdr:row>677</xdr:row>
      <xdr:rowOff>1027462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92" y="341880092"/>
          <a:ext cx="973015" cy="973015"/>
        </a:xfrm>
        <a:prstGeom prst="rect">
          <a:avLst/>
        </a:prstGeom>
      </xdr:spPr>
    </xdr:pic>
    <xdr:clientData/>
  </xdr:twoCellAnchor>
  <xdr:twoCellAnchor editAs="oneCell">
    <xdr:from>
      <xdr:col>0</xdr:col>
      <xdr:colOff>193431</xdr:colOff>
      <xdr:row>676</xdr:row>
      <xdr:rowOff>82062</xdr:rowOff>
    </xdr:from>
    <xdr:to>
      <xdr:col>0</xdr:col>
      <xdr:colOff>1099168</xdr:colOff>
      <xdr:row>676</xdr:row>
      <xdr:rowOff>921059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431" y="235674877"/>
          <a:ext cx="905737" cy="837303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257908</xdr:colOff>
      <xdr:row>680</xdr:row>
      <xdr:rowOff>82060</xdr:rowOff>
    </xdr:from>
    <xdr:to>
      <xdr:col>0</xdr:col>
      <xdr:colOff>1060942</xdr:colOff>
      <xdr:row>680</xdr:row>
      <xdr:rowOff>885094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908" y="240164814"/>
          <a:ext cx="803034" cy="803034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351693</xdr:colOff>
      <xdr:row>683</xdr:row>
      <xdr:rowOff>123093</xdr:rowOff>
    </xdr:from>
    <xdr:to>
      <xdr:col>0</xdr:col>
      <xdr:colOff>996759</xdr:colOff>
      <xdr:row>683</xdr:row>
      <xdr:rowOff>754612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3" y="242017062"/>
          <a:ext cx="645066" cy="645066"/>
        </a:xfrm>
        <a:prstGeom prst="rect">
          <a:avLst/>
        </a:prstGeom>
      </xdr:spPr>
    </xdr:pic>
    <xdr:clientData/>
  </xdr:twoCellAnchor>
  <xdr:twoCellAnchor editAs="oneCell">
    <xdr:from>
      <xdr:col>0</xdr:col>
      <xdr:colOff>269631</xdr:colOff>
      <xdr:row>681</xdr:row>
      <xdr:rowOff>64477</xdr:rowOff>
    </xdr:from>
    <xdr:to>
      <xdr:col>0</xdr:col>
      <xdr:colOff>1037492</xdr:colOff>
      <xdr:row>681</xdr:row>
      <xdr:rowOff>823871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631" y="240340662"/>
          <a:ext cx="767861" cy="767861"/>
        </a:xfrm>
        <a:prstGeom prst="rect">
          <a:avLst/>
        </a:prstGeom>
      </xdr:spPr>
    </xdr:pic>
    <xdr:clientData/>
  </xdr:twoCellAnchor>
  <xdr:twoCellAnchor editAs="oneCell">
    <xdr:from>
      <xdr:col>0</xdr:col>
      <xdr:colOff>322384</xdr:colOff>
      <xdr:row>684</xdr:row>
      <xdr:rowOff>99646</xdr:rowOff>
    </xdr:from>
    <xdr:to>
      <xdr:col>0</xdr:col>
      <xdr:colOff>1008183</xdr:colOff>
      <xdr:row>684</xdr:row>
      <xdr:rowOff>777045</xdr:rowOff>
    </xdr:to>
    <xdr:pic>
      <xdr:nvPicPr>
        <xdr:cNvPr id="247" name="Рисунок 246"/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384" y="245715692"/>
          <a:ext cx="685799" cy="690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216876</xdr:colOff>
      <xdr:row>673</xdr:row>
      <xdr:rowOff>64477</xdr:rowOff>
    </xdr:from>
    <xdr:to>
      <xdr:col>0</xdr:col>
      <xdr:colOff>1221851</xdr:colOff>
      <xdr:row>673</xdr:row>
      <xdr:rowOff>439616</xdr:rowOff>
    </xdr:to>
    <xdr:pic>
      <xdr:nvPicPr>
        <xdr:cNvPr id="248" name="Рисунок 247"/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876" y="346985492"/>
          <a:ext cx="1004975" cy="375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95544</xdr:colOff>
      <xdr:row>703</xdr:row>
      <xdr:rowOff>58615</xdr:rowOff>
    </xdr:from>
    <xdr:to>
      <xdr:col>0</xdr:col>
      <xdr:colOff>1338190</xdr:colOff>
      <xdr:row>704</xdr:row>
      <xdr:rowOff>290532</xdr:rowOff>
    </xdr:to>
    <xdr:pic>
      <xdr:nvPicPr>
        <xdr:cNvPr id="218" name="Рисунок 217"/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544" y="385589584"/>
          <a:ext cx="1242646" cy="518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111368</xdr:colOff>
      <xdr:row>617</xdr:row>
      <xdr:rowOff>46892</xdr:rowOff>
    </xdr:from>
    <xdr:to>
      <xdr:col>0</xdr:col>
      <xdr:colOff>1269608</xdr:colOff>
      <xdr:row>617</xdr:row>
      <xdr:rowOff>916874</xdr:rowOff>
    </xdr:to>
    <xdr:pic>
      <xdr:nvPicPr>
        <xdr:cNvPr id="251" name="Рисунок 250"/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68" y="174292846"/>
          <a:ext cx="1158240" cy="873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246184</xdr:colOff>
      <xdr:row>618</xdr:row>
      <xdr:rowOff>46892</xdr:rowOff>
    </xdr:from>
    <xdr:to>
      <xdr:col>0</xdr:col>
      <xdr:colOff>1288365</xdr:colOff>
      <xdr:row>618</xdr:row>
      <xdr:rowOff>886457</xdr:rowOff>
    </xdr:to>
    <xdr:pic>
      <xdr:nvPicPr>
        <xdr:cNvPr id="259" name="Рисунок 258"/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184" y="244496492"/>
          <a:ext cx="1042181" cy="83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175845</xdr:colOff>
      <xdr:row>619</xdr:row>
      <xdr:rowOff>52754</xdr:rowOff>
    </xdr:from>
    <xdr:to>
      <xdr:col>0</xdr:col>
      <xdr:colOff>1356425</xdr:colOff>
      <xdr:row>619</xdr:row>
      <xdr:rowOff>1000818</xdr:rowOff>
    </xdr:to>
    <xdr:pic>
      <xdr:nvPicPr>
        <xdr:cNvPr id="261" name="Рисунок 260"/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5" y="245510539"/>
          <a:ext cx="1119555" cy="94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99646</xdr:colOff>
      <xdr:row>620</xdr:row>
      <xdr:rowOff>58615</xdr:rowOff>
    </xdr:from>
    <xdr:to>
      <xdr:col>0</xdr:col>
      <xdr:colOff>1257886</xdr:colOff>
      <xdr:row>620</xdr:row>
      <xdr:rowOff>929444</xdr:rowOff>
    </xdr:to>
    <xdr:pic>
      <xdr:nvPicPr>
        <xdr:cNvPr id="263" name="Рисунок 262"/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46" y="174398353"/>
          <a:ext cx="1158240" cy="873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193213</xdr:colOff>
      <xdr:row>622</xdr:row>
      <xdr:rowOff>35169</xdr:rowOff>
    </xdr:from>
    <xdr:to>
      <xdr:col>0</xdr:col>
      <xdr:colOff>1266093</xdr:colOff>
      <xdr:row>622</xdr:row>
      <xdr:rowOff>937782</xdr:rowOff>
    </xdr:to>
    <xdr:pic>
      <xdr:nvPicPr>
        <xdr:cNvPr id="265" name="Рисунок 264"/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213" y="248740246"/>
          <a:ext cx="1072880" cy="908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152883</xdr:colOff>
      <xdr:row>621</xdr:row>
      <xdr:rowOff>64478</xdr:rowOff>
    </xdr:from>
    <xdr:to>
      <xdr:col>0</xdr:col>
      <xdr:colOff>1229751</xdr:colOff>
      <xdr:row>621</xdr:row>
      <xdr:rowOff>931987</xdr:rowOff>
    </xdr:to>
    <xdr:pic>
      <xdr:nvPicPr>
        <xdr:cNvPr id="267" name="Рисунок 266"/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883" y="247696893"/>
          <a:ext cx="1076868" cy="867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392723</xdr:colOff>
      <xdr:row>626</xdr:row>
      <xdr:rowOff>64478</xdr:rowOff>
    </xdr:from>
    <xdr:to>
      <xdr:col>0</xdr:col>
      <xdr:colOff>979916</xdr:colOff>
      <xdr:row>626</xdr:row>
      <xdr:rowOff>764476</xdr:rowOff>
    </xdr:to>
    <xdr:pic>
      <xdr:nvPicPr>
        <xdr:cNvPr id="274" name="Рисунок 273"/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723" y="179503755"/>
          <a:ext cx="587193" cy="70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416169</xdr:colOff>
      <xdr:row>625</xdr:row>
      <xdr:rowOff>52754</xdr:rowOff>
    </xdr:from>
    <xdr:to>
      <xdr:col>0</xdr:col>
      <xdr:colOff>1092543</xdr:colOff>
      <xdr:row>625</xdr:row>
      <xdr:rowOff>894211</xdr:rowOff>
    </xdr:to>
    <xdr:pic>
      <xdr:nvPicPr>
        <xdr:cNvPr id="275" name="Рисунок 274"/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169" y="180119216"/>
          <a:ext cx="676374" cy="84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351693</xdr:colOff>
      <xdr:row>627</xdr:row>
      <xdr:rowOff>46891</xdr:rowOff>
    </xdr:from>
    <xdr:to>
      <xdr:col>0</xdr:col>
      <xdr:colOff>975084</xdr:colOff>
      <xdr:row>627</xdr:row>
      <xdr:rowOff>742721</xdr:rowOff>
    </xdr:to>
    <xdr:pic>
      <xdr:nvPicPr>
        <xdr:cNvPr id="279" name="Рисунок 278"/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3" y="183049983"/>
          <a:ext cx="623391" cy="697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375139</xdr:colOff>
      <xdr:row>624</xdr:row>
      <xdr:rowOff>35169</xdr:rowOff>
    </xdr:from>
    <xdr:to>
      <xdr:col>0</xdr:col>
      <xdr:colOff>1032852</xdr:colOff>
      <xdr:row>624</xdr:row>
      <xdr:rowOff>861645</xdr:rowOff>
    </xdr:to>
    <xdr:pic>
      <xdr:nvPicPr>
        <xdr:cNvPr id="280" name="Рисунок 279"/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139" y="180869492"/>
          <a:ext cx="657713" cy="826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504092</xdr:colOff>
      <xdr:row>623</xdr:row>
      <xdr:rowOff>29307</xdr:rowOff>
    </xdr:from>
    <xdr:to>
      <xdr:col>0</xdr:col>
      <xdr:colOff>870554</xdr:colOff>
      <xdr:row>623</xdr:row>
      <xdr:rowOff>833118</xdr:rowOff>
    </xdr:to>
    <xdr:pic>
      <xdr:nvPicPr>
        <xdr:cNvPr id="281" name="Рисунок 280"/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092" y="269507676"/>
          <a:ext cx="366462" cy="80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135402</xdr:colOff>
      <xdr:row>613</xdr:row>
      <xdr:rowOff>327073</xdr:rowOff>
    </xdr:from>
    <xdr:to>
      <xdr:col>0</xdr:col>
      <xdr:colOff>1266679</xdr:colOff>
      <xdr:row>614</xdr:row>
      <xdr:rowOff>352672</xdr:rowOff>
    </xdr:to>
    <xdr:pic>
      <xdr:nvPicPr>
        <xdr:cNvPr id="282" name="Рисунок 281"/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02" y="318995473"/>
          <a:ext cx="1131277" cy="429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128954</xdr:colOff>
      <xdr:row>372</xdr:row>
      <xdr:rowOff>85257</xdr:rowOff>
    </xdr:from>
    <xdr:to>
      <xdr:col>0</xdr:col>
      <xdr:colOff>1190953</xdr:colOff>
      <xdr:row>372</xdr:row>
      <xdr:rowOff>673947</xdr:rowOff>
    </xdr:to>
    <xdr:pic>
      <xdr:nvPicPr>
        <xdr:cNvPr id="305" name="Рисунок 304"/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954" y="113928057"/>
          <a:ext cx="1061999" cy="60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349</xdr:row>
      <xdr:rowOff>178300</xdr:rowOff>
    </xdr:from>
    <xdr:to>
      <xdr:col>0</xdr:col>
      <xdr:colOff>1389769</xdr:colOff>
      <xdr:row>352</xdr:row>
      <xdr:rowOff>149313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2357320"/>
          <a:ext cx="1351669" cy="893033"/>
        </a:xfrm>
        <a:prstGeom prst="rect">
          <a:avLst/>
        </a:prstGeom>
      </xdr:spPr>
    </xdr:pic>
    <xdr:clientData/>
  </xdr:twoCellAnchor>
  <xdr:twoCellAnchor editAs="oneCell">
    <xdr:from>
      <xdr:col>0</xdr:col>
      <xdr:colOff>33995</xdr:colOff>
      <xdr:row>344</xdr:row>
      <xdr:rowOff>129696</xdr:rowOff>
    </xdr:from>
    <xdr:to>
      <xdr:col>0</xdr:col>
      <xdr:colOff>1298879</xdr:colOff>
      <xdr:row>347</xdr:row>
      <xdr:rowOff>289559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95" y="150853296"/>
          <a:ext cx="1264884" cy="876143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339</xdr:row>
      <xdr:rowOff>239566</xdr:rowOff>
    </xdr:from>
    <xdr:to>
      <xdr:col>0</xdr:col>
      <xdr:colOff>1373946</xdr:colOff>
      <xdr:row>341</xdr:row>
      <xdr:rowOff>345212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" y="150886966"/>
          <a:ext cx="1290126" cy="867646"/>
        </a:xfrm>
        <a:prstGeom prst="rect">
          <a:avLst/>
        </a:prstGeom>
      </xdr:spPr>
    </xdr:pic>
    <xdr:clientData/>
  </xdr:twoCellAnchor>
  <xdr:twoCellAnchor editAs="oneCell">
    <xdr:from>
      <xdr:col>0</xdr:col>
      <xdr:colOff>291514</xdr:colOff>
      <xdr:row>66</xdr:row>
      <xdr:rowOff>36653</xdr:rowOff>
    </xdr:from>
    <xdr:to>
      <xdr:col>0</xdr:col>
      <xdr:colOff>1164883</xdr:colOff>
      <xdr:row>66</xdr:row>
      <xdr:rowOff>616726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14" y="12706173"/>
          <a:ext cx="873369" cy="58007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199</xdr:row>
      <xdr:rowOff>41031</xdr:rowOff>
    </xdr:from>
    <xdr:to>
      <xdr:col>0</xdr:col>
      <xdr:colOff>1207476</xdr:colOff>
      <xdr:row>199</xdr:row>
      <xdr:rowOff>688412</xdr:rowOff>
    </xdr:to>
    <xdr:pic>
      <xdr:nvPicPr>
        <xdr:cNvPr id="309" name="Рисунок 308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57536862"/>
          <a:ext cx="1131276" cy="647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123092</xdr:colOff>
      <xdr:row>198</xdr:row>
      <xdr:rowOff>70339</xdr:rowOff>
    </xdr:from>
    <xdr:to>
      <xdr:col>0</xdr:col>
      <xdr:colOff>1201614</xdr:colOff>
      <xdr:row>198</xdr:row>
      <xdr:rowOff>563106</xdr:rowOff>
    </xdr:to>
    <xdr:pic>
      <xdr:nvPicPr>
        <xdr:cNvPr id="310" name="Рисунок 309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2" y="57384462"/>
          <a:ext cx="1078522" cy="4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227944</xdr:colOff>
      <xdr:row>561</xdr:row>
      <xdr:rowOff>23446</xdr:rowOff>
    </xdr:from>
    <xdr:to>
      <xdr:col>0</xdr:col>
      <xdr:colOff>1034220</xdr:colOff>
      <xdr:row>561</xdr:row>
      <xdr:rowOff>560652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44" y="147687323"/>
          <a:ext cx="806276" cy="535512"/>
        </a:xfrm>
        <a:prstGeom prst="rect">
          <a:avLst/>
        </a:prstGeom>
      </xdr:spPr>
    </xdr:pic>
    <xdr:clientData/>
  </xdr:twoCellAnchor>
  <xdr:twoCellAnchor editAs="oneCell">
    <xdr:from>
      <xdr:col>0</xdr:col>
      <xdr:colOff>169984</xdr:colOff>
      <xdr:row>562</xdr:row>
      <xdr:rowOff>44310</xdr:rowOff>
    </xdr:from>
    <xdr:to>
      <xdr:col>0</xdr:col>
      <xdr:colOff>1074047</xdr:colOff>
      <xdr:row>562</xdr:row>
      <xdr:rowOff>644769</xdr:rowOff>
    </xdr:to>
    <xdr:pic>
      <xdr:nvPicPr>
        <xdr:cNvPr id="1024" name="Рисунок 1023"/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984" y="148300202"/>
          <a:ext cx="904063" cy="600460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76</xdr:row>
      <xdr:rowOff>589550</xdr:rowOff>
    </xdr:from>
    <xdr:to>
      <xdr:col>0</xdr:col>
      <xdr:colOff>345832</xdr:colOff>
      <xdr:row>76</xdr:row>
      <xdr:rowOff>897170</xdr:rowOff>
    </xdr:to>
    <xdr:pic>
      <xdr:nvPicPr>
        <xdr:cNvPr id="321" name="Рисунок 3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1481609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181707</xdr:colOff>
      <xdr:row>370</xdr:row>
      <xdr:rowOff>33073</xdr:rowOff>
    </xdr:from>
    <xdr:to>
      <xdr:col>0</xdr:col>
      <xdr:colOff>1283678</xdr:colOff>
      <xdr:row>370</xdr:row>
      <xdr:rowOff>758287</xdr:rowOff>
    </xdr:to>
    <xdr:pic>
      <xdr:nvPicPr>
        <xdr:cNvPr id="297" name="Рисунок 296"/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707" y="115294365"/>
          <a:ext cx="1101971" cy="727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246185</xdr:colOff>
      <xdr:row>368</xdr:row>
      <xdr:rowOff>56254</xdr:rowOff>
    </xdr:from>
    <xdr:to>
      <xdr:col>0</xdr:col>
      <xdr:colOff>1219200</xdr:colOff>
      <xdr:row>368</xdr:row>
      <xdr:rowOff>822177</xdr:rowOff>
    </xdr:to>
    <xdr:pic>
      <xdr:nvPicPr>
        <xdr:cNvPr id="304" name="Рисунок 303"/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185" y="116970500"/>
          <a:ext cx="973015" cy="768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175846</xdr:colOff>
      <xdr:row>453</xdr:row>
      <xdr:rowOff>35169</xdr:rowOff>
    </xdr:from>
    <xdr:to>
      <xdr:col>0</xdr:col>
      <xdr:colOff>1148861</xdr:colOff>
      <xdr:row>453</xdr:row>
      <xdr:rowOff>801940</xdr:rowOff>
    </xdr:to>
    <xdr:pic>
      <xdr:nvPicPr>
        <xdr:cNvPr id="312" name="Рисунок 311"/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6" y="127189523"/>
          <a:ext cx="973015" cy="768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82061</xdr:colOff>
      <xdr:row>449</xdr:row>
      <xdr:rowOff>105508</xdr:rowOff>
    </xdr:from>
    <xdr:to>
      <xdr:col>0</xdr:col>
      <xdr:colOff>1184032</xdr:colOff>
      <xdr:row>449</xdr:row>
      <xdr:rowOff>834956</xdr:rowOff>
    </xdr:to>
    <xdr:pic>
      <xdr:nvPicPr>
        <xdr:cNvPr id="315" name="Рисунок 314"/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061" y="126533031"/>
          <a:ext cx="1101971" cy="727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317277</xdr:colOff>
      <xdr:row>457</xdr:row>
      <xdr:rowOff>106918</xdr:rowOff>
    </xdr:from>
    <xdr:to>
      <xdr:col>0</xdr:col>
      <xdr:colOff>1250853</xdr:colOff>
      <xdr:row>457</xdr:row>
      <xdr:rowOff>796256</xdr:rowOff>
    </xdr:to>
    <xdr:pic>
      <xdr:nvPicPr>
        <xdr:cNvPr id="322" name="Рисунок 321"/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277" y="148556241"/>
          <a:ext cx="933576" cy="69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339971</xdr:colOff>
      <xdr:row>451</xdr:row>
      <xdr:rowOff>146539</xdr:rowOff>
    </xdr:from>
    <xdr:to>
      <xdr:col>0</xdr:col>
      <xdr:colOff>1190263</xdr:colOff>
      <xdr:row>451</xdr:row>
      <xdr:rowOff>677009</xdr:rowOff>
    </xdr:to>
    <xdr:pic>
      <xdr:nvPicPr>
        <xdr:cNvPr id="324" name="Рисунок 323"/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9971" y="129751016"/>
          <a:ext cx="850292" cy="5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58616</xdr:colOff>
      <xdr:row>452</xdr:row>
      <xdr:rowOff>91485</xdr:rowOff>
    </xdr:from>
    <xdr:to>
      <xdr:col>0</xdr:col>
      <xdr:colOff>1236785</xdr:colOff>
      <xdr:row>452</xdr:row>
      <xdr:rowOff>773131</xdr:rowOff>
    </xdr:to>
    <xdr:pic>
      <xdr:nvPicPr>
        <xdr:cNvPr id="325" name="Рисунок 324"/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6" y="128500208"/>
          <a:ext cx="1178169" cy="67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64002</xdr:colOff>
      <xdr:row>448</xdr:row>
      <xdr:rowOff>26705</xdr:rowOff>
    </xdr:from>
    <xdr:to>
      <xdr:col>0</xdr:col>
      <xdr:colOff>1232962</xdr:colOff>
      <xdr:row>448</xdr:row>
      <xdr:rowOff>947031</xdr:rowOff>
    </xdr:to>
    <xdr:pic>
      <xdr:nvPicPr>
        <xdr:cNvPr id="327" name="Рисунок 326"/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002" y="171925438"/>
          <a:ext cx="1168960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442</xdr:row>
      <xdr:rowOff>32451</xdr:rowOff>
    </xdr:from>
    <xdr:to>
      <xdr:col>0</xdr:col>
      <xdr:colOff>1289537</xdr:colOff>
      <xdr:row>442</xdr:row>
      <xdr:rowOff>721766</xdr:rowOff>
    </xdr:to>
    <xdr:pic>
      <xdr:nvPicPr>
        <xdr:cNvPr id="329" name="Рисунок 328"/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25164574"/>
          <a:ext cx="1266091" cy="692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287215</xdr:colOff>
      <xdr:row>462</xdr:row>
      <xdr:rowOff>9174</xdr:rowOff>
    </xdr:from>
    <xdr:to>
      <xdr:col>0</xdr:col>
      <xdr:colOff>1248507</xdr:colOff>
      <xdr:row>462</xdr:row>
      <xdr:rowOff>742337</xdr:rowOff>
    </xdr:to>
    <xdr:pic>
      <xdr:nvPicPr>
        <xdr:cNvPr id="330" name="Рисунок 329"/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215" y="153083251"/>
          <a:ext cx="961292" cy="73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294094</xdr:colOff>
      <xdr:row>461</xdr:row>
      <xdr:rowOff>52753</xdr:rowOff>
    </xdr:from>
    <xdr:to>
      <xdr:col>0</xdr:col>
      <xdr:colOff>1266093</xdr:colOff>
      <xdr:row>461</xdr:row>
      <xdr:rowOff>720188</xdr:rowOff>
    </xdr:to>
    <xdr:pic>
      <xdr:nvPicPr>
        <xdr:cNvPr id="331" name="Рисунок 330"/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4094" y="152142091"/>
          <a:ext cx="971999" cy="662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316523</xdr:colOff>
      <xdr:row>463</xdr:row>
      <xdr:rowOff>57969</xdr:rowOff>
    </xdr:from>
    <xdr:to>
      <xdr:col>0</xdr:col>
      <xdr:colOff>1252651</xdr:colOff>
      <xdr:row>463</xdr:row>
      <xdr:rowOff>739638</xdr:rowOff>
    </xdr:to>
    <xdr:pic>
      <xdr:nvPicPr>
        <xdr:cNvPr id="333" name="Рисунок 332"/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523" y="154099200"/>
          <a:ext cx="936128" cy="681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343742</xdr:colOff>
      <xdr:row>460</xdr:row>
      <xdr:rowOff>121923</xdr:rowOff>
    </xdr:from>
    <xdr:to>
      <xdr:col>0</xdr:col>
      <xdr:colOff>1274883</xdr:colOff>
      <xdr:row>460</xdr:row>
      <xdr:rowOff>802770</xdr:rowOff>
    </xdr:to>
    <xdr:pic>
      <xdr:nvPicPr>
        <xdr:cNvPr id="335" name="Рисунок 334"/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3742" y="215341203"/>
          <a:ext cx="931141" cy="680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240570</xdr:colOff>
      <xdr:row>454</xdr:row>
      <xdr:rowOff>30968</xdr:rowOff>
    </xdr:from>
    <xdr:to>
      <xdr:col>0</xdr:col>
      <xdr:colOff>1260355</xdr:colOff>
      <xdr:row>454</xdr:row>
      <xdr:rowOff>709246</xdr:rowOff>
    </xdr:to>
    <xdr:pic>
      <xdr:nvPicPr>
        <xdr:cNvPr id="336" name="Рисунок 335"/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70" y="142097076"/>
          <a:ext cx="1019785" cy="678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128953</xdr:colOff>
      <xdr:row>450</xdr:row>
      <xdr:rowOff>46893</xdr:rowOff>
    </xdr:from>
    <xdr:to>
      <xdr:col>0</xdr:col>
      <xdr:colOff>1030564</xdr:colOff>
      <xdr:row>450</xdr:row>
      <xdr:rowOff>743570</xdr:rowOff>
    </xdr:to>
    <xdr:pic>
      <xdr:nvPicPr>
        <xdr:cNvPr id="337" name="Рисунок 336"/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953" y="128883508"/>
          <a:ext cx="901611" cy="697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123093</xdr:colOff>
      <xdr:row>440</xdr:row>
      <xdr:rowOff>23447</xdr:rowOff>
    </xdr:from>
    <xdr:to>
      <xdr:col>0</xdr:col>
      <xdr:colOff>1201616</xdr:colOff>
      <xdr:row>440</xdr:row>
      <xdr:rowOff>543645</xdr:rowOff>
    </xdr:to>
    <xdr:pic>
      <xdr:nvPicPr>
        <xdr:cNvPr id="323" name="Рисунок 322"/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3" y="125067647"/>
          <a:ext cx="1078523" cy="52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99482</xdr:colOff>
      <xdr:row>464</xdr:row>
      <xdr:rowOff>0</xdr:rowOff>
    </xdr:from>
    <xdr:to>
      <xdr:col>0</xdr:col>
      <xdr:colOff>1166443</xdr:colOff>
      <xdr:row>465</xdr:row>
      <xdr:rowOff>109711</xdr:rowOff>
    </xdr:to>
    <xdr:pic>
      <xdr:nvPicPr>
        <xdr:cNvPr id="326" name="Рисунок 32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9481" r="-29481"/>
        <a:stretch/>
      </xdr:blipFill>
      <xdr:spPr bwMode="auto">
        <a:xfrm rot="5400000">
          <a:off x="146536" y="141989908"/>
          <a:ext cx="972853" cy="1066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216877</xdr:colOff>
      <xdr:row>459</xdr:row>
      <xdr:rowOff>58616</xdr:rowOff>
    </xdr:from>
    <xdr:to>
      <xdr:col>0</xdr:col>
      <xdr:colOff>1174232</xdr:colOff>
      <xdr:row>459</xdr:row>
      <xdr:rowOff>804610</xdr:rowOff>
    </xdr:to>
    <xdr:pic>
      <xdr:nvPicPr>
        <xdr:cNvPr id="308" name="Рисунок 307"/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877" y="150319154"/>
          <a:ext cx="957355" cy="745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261345</xdr:colOff>
      <xdr:row>458</xdr:row>
      <xdr:rowOff>46892</xdr:rowOff>
    </xdr:from>
    <xdr:to>
      <xdr:col>0</xdr:col>
      <xdr:colOff>1250629</xdr:colOff>
      <xdr:row>458</xdr:row>
      <xdr:rowOff>741029</xdr:rowOff>
    </xdr:to>
    <xdr:pic>
      <xdr:nvPicPr>
        <xdr:cNvPr id="334" name="Рисунок 333"/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345" y="149463369"/>
          <a:ext cx="989284" cy="697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70337</xdr:colOff>
      <xdr:row>441</xdr:row>
      <xdr:rowOff>17532</xdr:rowOff>
    </xdr:from>
    <xdr:to>
      <xdr:col>0</xdr:col>
      <xdr:colOff>1195752</xdr:colOff>
      <xdr:row>441</xdr:row>
      <xdr:rowOff>670300</xdr:rowOff>
    </xdr:to>
    <xdr:pic>
      <xdr:nvPicPr>
        <xdr:cNvPr id="339" name="Рисунок 338"/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37" y="125671332"/>
          <a:ext cx="1125415" cy="65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105507</xdr:colOff>
      <xdr:row>443</xdr:row>
      <xdr:rowOff>42845</xdr:rowOff>
    </xdr:from>
    <xdr:to>
      <xdr:col>0</xdr:col>
      <xdr:colOff>1260231</xdr:colOff>
      <xdr:row>443</xdr:row>
      <xdr:rowOff>612595</xdr:rowOff>
    </xdr:to>
    <xdr:pic>
      <xdr:nvPicPr>
        <xdr:cNvPr id="332" name="Рисунок 331"/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507" y="127226507"/>
          <a:ext cx="1154724" cy="56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111369</xdr:colOff>
      <xdr:row>444</xdr:row>
      <xdr:rowOff>82063</xdr:rowOff>
    </xdr:from>
    <xdr:to>
      <xdr:col>0</xdr:col>
      <xdr:colOff>1213338</xdr:colOff>
      <xdr:row>444</xdr:row>
      <xdr:rowOff>682274</xdr:rowOff>
    </xdr:to>
    <xdr:pic>
      <xdr:nvPicPr>
        <xdr:cNvPr id="340" name="Рисунок 339"/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69" y="127904632"/>
          <a:ext cx="1101969" cy="600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193431</xdr:colOff>
      <xdr:row>455</xdr:row>
      <xdr:rowOff>44123</xdr:rowOff>
    </xdr:from>
    <xdr:to>
      <xdr:col>0</xdr:col>
      <xdr:colOff>1225061</xdr:colOff>
      <xdr:row>455</xdr:row>
      <xdr:rowOff>672286</xdr:rowOff>
    </xdr:to>
    <xdr:pic>
      <xdr:nvPicPr>
        <xdr:cNvPr id="342" name="Рисунок 341"/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31" y="146828769"/>
          <a:ext cx="1031630" cy="62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261861</xdr:colOff>
      <xdr:row>456</xdr:row>
      <xdr:rowOff>97476</xdr:rowOff>
    </xdr:from>
    <xdr:to>
      <xdr:col>0</xdr:col>
      <xdr:colOff>1178169</xdr:colOff>
      <xdr:row>456</xdr:row>
      <xdr:rowOff>679938</xdr:rowOff>
    </xdr:to>
    <xdr:pic>
      <xdr:nvPicPr>
        <xdr:cNvPr id="343" name="Рисунок 342"/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861" y="147702738"/>
          <a:ext cx="916308" cy="58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181708</xdr:colOff>
      <xdr:row>470</xdr:row>
      <xdr:rowOff>41031</xdr:rowOff>
    </xdr:from>
    <xdr:to>
      <xdr:col>0</xdr:col>
      <xdr:colOff>1213636</xdr:colOff>
      <xdr:row>470</xdr:row>
      <xdr:rowOff>1057719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708" y="146638108"/>
          <a:ext cx="1031928" cy="1031928"/>
        </a:xfrm>
        <a:prstGeom prst="rect">
          <a:avLst/>
        </a:prstGeom>
      </xdr:spPr>
    </xdr:pic>
    <xdr:clientData/>
  </xdr:twoCellAnchor>
  <xdr:twoCellAnchor editAs="oneCell">
    <xdr:from>
      <xdr:col>0</xdr:col>
      <xdr:colOff>375139</xdr:colOff>
      <xdr:row>472</xdr:row>
      <xdr:rowOff>35171</xdr:rowOff>
    </xdr:from>
    <xdr:to>
      <xdr:col>0</xdr:col>
      <xdr:colOff>1084385</xdr:colOff>
      <xdr:row>472</xdr:row>
      <xdr:rowOff>733736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39" y="147757663"/>
          <a:ext cx="709246" cy="709246"/>
        </a:xfrm>
        <a:prstGeom prst="rect">
          <a:avLst/>
        </a:prstGeom>
      </xdr:spPr>
    </xdr:pic>
    <xdr:clientData/>
  </xdr:twoCellAnchor>
  <xdr:twoCellAnchor editAs="oneCell">
    <xdr:from>
      <xdr:col>0</xdr:col>
      <xdr:colOff>316524</xdr:colOff>
      <xdr:row>473</xdr:row>
      <xdr:rowOff>41031</xdr:rowOff>
    </xdr:from>
    <xdr:to>
      <xdr:col>0</xdr:col>
      <xdr:colOff>1060940</xdr:colOff>
      <xdr:row>473</xdr:row>
      <xdr:rowOff>769361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524" y="148595862"/>
          <a:ext cx="744416" cy="744416"/>
        </a:xfrm>
        <a:prstGeom prst="rect">
          <a:avLst/>
        </a:prstGeom>
      </xdr:spPr>
    </xdr:pic>
    <xdr:clientData/>
  </xdr:twoCellAnchor>
  <xdr:twoCellAnchor editAs="oneCell">
    <xdr:from>
      <xdr:col>0</xdr:col>
      <xdr:colOff>111206</xdr:colOff>
      <xdr:row>473</xdr:row>
      <xdr:rowOff>697523</xdr:rowOff>
    </xdr:from>
    <xdr:to>
      <xdr:col>0</xdr:col>
      <xdr:colOff>1178167</xdr:colOff>
      <xdr:row>475</xdr:row>
      <xdr:rowOff>79230</xdr:rowOff>
    </xdr:to>
    <xdr:pic>
      <xdr:nvPicPr>
        <xdr:cNvPr id="328" name="Рисунок 32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9481" r="-29481"/>
        <a:stretch/>
      </xdr:blipFill>
      <xdr:spPr bwMode="auto">
        <a:xfrm rot="5400000">
          <a:off x="158260" y="149205300"/>
          <a:ext cx="972853" cy="1066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105508</xdr:colOff>
      <xdr:row>475</xdr:row>
      <xdr:rowOff>42602</xdr:rowOff>
    </xdr:from>
    <xdr:to>
      <xdr:col>0</xdr:col>
      <xdr:colOff>1160585</xdr:colOff>
      <xdr:row>475</xdr:row>
      <xdr:rowOff>627377</xdr:rowOff>
    </xdr:to>
    <xdr:pic>
      <xdr:nvPicPr>
        <xdr:cNvPr id="338" name="Рисунок 337"/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508" y="150097987"/>
          <a:ext cx="1055077" cy="59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123092</xdr:colOff>
      <xdr:row>465</xdr:row>
      <xdr:rowOff>52754</xdr:rowOff>
    </xdr:from>
    <xdr:to>
      <xdr:col>0</xdr:col>
      <xdr:colOff>1178169</xdr:colOff>
      <xdr:row>465</xdr:row>
      <xdr:rowOff>649382</xdr:rowOff>
    </xdr:to>
    <xdr:pic>
      <xdr:nvPicPr>
        <xdr:cNvPr id="341" name="Рисунок 340"/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2" y="144686216"/>
          <a:ext cx="1055077" cy="59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363416</xdr:colOff>
      <xdr:row>482</xdr:row>
      <xdr:rowOff>35169</xdr:rowOff>
    </xdr:from>
    <xdr:to>
      <xdr:col>0</xdr:col>
      <xdr:colOff>990600</xdr:colOff>
      <xdr:row>482</xdr:row>
      <xdr:rowOff>663200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416" y="152505507"/>
          <a:ext cx="627184" cy="627184"/>
        </a:xfrm>
        <a:prstGeom prst="rect">
          <a:avLst/>
        </a:prstGeom>
      </xdr:spPr>
    </xdr:pic>
    <xdr:clientData/>
  </xdr:twoCellAnchor>
  <xdr:twoCellAnchor editAs="oneCell">
    <xdr:from>
      <xdr:col>0</xdr:col>
      <xdr:colOff>369277</xdr:colOff>
      <xdr:row>483</xdr:row>
      <xdr:rowOff>11723</xdr:rowOff>
    </xdr:from>
    <xdr:to>
      <xdr:col>0</xdr:col>
      <xdr:colOff>955431</xdr:colOff>
      <xdr:row>483</xdr:row>
      <xdr:rowOff>598724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277" y="153150277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0</xdr:col>
      <xdr:colOff>339969</xdr:colOff>
      <xdr:row>484</xdr:row>
      <xdr:rowOff>23447</xdr:rowOff>
    </xdr:from>
    <xdr:to>
      <xdr:col>0</xdr:col>
      <xdr:colOff>943707</xdr:colOff>
      <xdr:row>484</xdr:row>
      <xdr:rowOff>627185</xdr:rowOff>
    </xdr:to>
    <xdr:pic>
      <xdr:nvPicPr>
        <xdr:cNvPr id="1025" name="Рисунок 1024"/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969" y="153765739"/>
          <a:ext cx="603738" cy="603738"/>
        </a:xfrm>
        <a:prstGeom prst="rect">
          <a:avLst/>
        </a:prstGeom>
      </xdr:spPr>
    </xdr:pic>
    <xdr:clientData/>
  </xdr:twoCellAnchor>
  <xdr:twoCellAnchor editAs="oneCell">
    <xdr:from>
      <xdr:col>0</xdr:col>
      <xdr:colOff>451339</xdr:colOff>
      <xdr:row>480</xdr:row>
      <xdr:rowOff>53051</xdr:rowOff>
    </xdr:from>
    <xdr:to>
      <xdr:col>0</xdr:col>
      <xdr:colOff>920262</xdr:colOff>
      <xdr:row>480</xdr:row>
      <xdr:rowOff>518587</xdr:rowOff>
    </xdr:to>
    <xdr:pic>
      <xdr:nvPicPr>
        <xdr:cNvPr id="1026" name="Рисунок 1025"/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339" y="152159974"/>
          <a:ext cx="468923" cy="468923"/>
        </a:xfrm>
        <a:prstGeom prst="rect">
          <a:avLst/>
        </a:prstGeom>
      </xdr:spPr>
    </xdr:pic>
    <xdr:clientData/>
  </xdr:twoCellAnchor>
  <xdr:twoCellAnchor editAs="oneCell">
    <xdr:from>
      <xdr:col>0</xdr:col>
      <xdr:colOff>392724</xdr:colOff>
      <xdr:row>481</xdr:row>
      <xdr:rowOff>64774</xdr:rowOff>
    </xdr:from>
    <xdr:to>
      <xdr:col>0</xdr:col>
      <xdr:colOff>908540</xdr:colOff>
      <xdr:row>481</xdr:row>
      <xdr:rowOff>580590</xdr:rowOff>
    </xdr:to>
    <xdr:pic>
      <xdr:nvPicPr>
        <xdr:cNvPr id="1029" name="Рисунок 1028"/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724" y="179169943"/>
          <a:ext cx="515816" cy="515816"/>
        </a:xfrm>
        <a:prstGeom prst="rect">
          <a:avLst/>
        </a:prstGeom>
      </xdr:spPr>
    </xdr:pic>
    <xdr:clientData/>
  </xdr:twoCellAnchor>
  <xdr:twoCellAnchor editAs="oneCell">
    <xdr:from>
      <xdr:col>0</xdr:col>
      <xdr:colOff>363416</xdr:colOff>
      <xdr:row>485</xdr:row>
      <xdr:rowOff>64773</xdr:rowOff>
    </xdr:from>
    <xdr:to>
      <xdr:col>0</xdr:col>
      <xdr:colOff>955431</xdr:colOff>
      <xdr:row>485</xdr:row>
      <xdr:rowOff>655942</xdr:rowOff>
    </xdr:to>
    <xdr:pic>
      <xdr:nvPicPr>
        <xdr:cNvPr id="1030" name="Рисунок 1029"/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416" y="155559665"/>
          <a:ext cx="592015" cy="592015"/>
        </a:xfrm>
        <a:prstGeom prst="rect">
          <a:avLst/>
        </a:prstGeom>
      </xdr:spPr>
    </xdr:pic>
    <xdr:clientData/>
  </xdr:twoCellAnchor>
  <xdr:twoCellAnchor editAs="oneCell">
    <xdr:from>
      <xdr:col>0</xdr:col>
      <xdr:colOff>240323</xdr:colOff>
      <xdr:row>486</xdr:row>
      <xdr:rowOff>46892</xdr:rowOff>
    </xdr:from>
    <xdr:to>
      <xdr:col>0</xdr:col>
      <xdr:colOff>1008185</xdr:colOff>
      <xdr:row>486</xdr:row>
      <xdr:rowOff>810521</xdr:rowOff>
    </xdr:to>
    <xdr:pic>
      <xdr:nvPicPr>
        <xdr:cNvPr id="1031" name="Рисунок 1030"/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323" y="156256892"/>
          <a:ext cx="767862" cy="767862"/>
        </a:xfrm>
        <a:prstGeom prst="rect">
          <a:avLst/>
        </a:prstGeom>
      </xdr:spPr>
    </xdr:pic>
    <xdr:clientData/>
  </xdr:twoCellAnchor>
  <xdr:twoCellAnchor editAs="oneCell">
    <xdr:from>
      <xdr:col>0</xdr:col>
      <xdr:colOff>310662</xdr:colOff>
      <xdr:row>487</xdr:row>
      <xdr:rowOff>64477</xdr:rowOff>
    </xdr:from>
    <xdr:to>
      <xdr:col>0</xdr:col>
      <xdr:colOff>849923</xdr:colOff>
      <xdr:row>487</xdr:row>
      <xdr:rowOff>600352</xdr:rowOff>
    </xdr:to>
    <xdr:pic>
      <xdr:nvPicPr>
        <xdr:cNvPr id="1033" name="Рисунок 1032"/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662" y="157171292"/>
          <a:ext cx="539261" cy="53926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488</xdr:row>
      <xdr:rowOff>41031</xdr:rowOff>
    </xdr:from>
    <xdr:to>
      <xdr:col>0</xdr:col>
      <xdr:colOff>908538</xdr:colOff>
      <xdr:row>488</xdr:row>
      <xdr:rowOff>640535</xdr:rowOff>
    </xdr:to>
    <xdr:pic>
      <xdr:nvPicPr>
        <xdr:cNvPr id="1034" name="Рисунок 1033"/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57804339"/>
          <a:ext cx="603738" cy="60373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489</xdr:row>
      <xdr:rowOff>52755</xdr:rowOff>
    </xdr:from>
    <xdr:to>
      <xdr:col>0</xdr:col>
      <xdr:colOff>937847</xdr:colOff>
      <xdr:row>489</xdr:row>
      <xdr:rowOff>691727</xdr:rowOff>
    </xdr:to>
    <xdr:pic>
      <xdr:nvPicPr>
        <xdr:cNvPr id="1035" name="Рисунок 1034"/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58472555"/>
          <a:ext cx="633046" cy="633046"/>
        </a:xfrm>
        <a:prstGeom prst="rect">
          <a:avLst/>
        </a:prstGeom>
      </xdr:spPr>
    </xdr:pic>
    <xdr:clientData/>
  </xdr:twoCellAnchor>
  <xdr:twoCellAnchor editAs="oneCell">
    <xdr:from>
      <xdr:col>0</xdr:col>
      <xdr:colOff>287216</xdr:colOff>
      <xdr:row>490</xdr:row>
      <xdr:rowOff>35171</xdr:rowOff>
    </xdr:from>
    <xdr:to>
      <xdr:col>0</xdr:col>
      <xdr:colOff>908540</xdr:colOff>
      <xdr:row>490</xdr:row>
      <xdr:rowOff>659035</xdr:rowOff>
    </xdr:to>
    <xdr:pic>
      <xdr:nvPicPr>
        <xdr:cNvPr id="1036" name="Рисунок 1035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16" y="159199386"/>
          <a:ext cx="621324" cy="621324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351693</xdr:colOff>
      <xdr:row>491</xdr:row>
      <xdr:rowOff>52754</xdr:rowOff>
    </xdr:from>
    <xdr:to>
      <xdr:col>0</xdr:col>
      <xdr:colOff>873370</xdr:colOff>
      <xdr:row>491</xdr:row>
      <xdr:rowOff>574431</xdr:rowOff>
    </xdr:to>
    <xdr:pic>
      <xdr:nvPicPr>
        <xdr:cNvPr id="1037" name="Рисунок 1036"/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3" y="159949662"/>
          <a:ext cx="521677" cy="521677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293078</xdr:colOff>
      <xdr:row>492</xdr:row>
      <xdr:rowOff>46893</xdr:rowOff>
    </xdr:from>
    <xdr:to>
      <xdr:col>0</xdr:col>
      <xdr:colOff>914400</xdr:colOff>
      <xdr:row>492</xdr:row>
      <xdr:rowOff>664829</xdr:rowOff>
    </xdr:to>
    <xdr:pic>
      <xdr:nvPicPr>
        <xdr:cNvPr id="1038" name="Рисунок 1037"/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8" y="160570985"/>
          <a:ext cx="621322" cy="621322"/>
        </a:xfrm>
        <a:prstGeom prst="rect">
          <a:avLst/>
        </a:prstGeom>
      </xdr:spPr>
    </xdr:pic>
    <xdr:clientData/>
  </xdr:twoCellAnchor>
  <xdr:twoCellAnchor editAs="oneCell">
    <xdr:from>
      <xdr:col>0</xdr:col>
      <xdr:colOff>174674</xdr:colOff>
      <xdr:row>492</xdr:row>
      <xdr:rowOff>780173</xdr:rowOff>
    </xdr:from>
    <xdr:to>
      <xdr:col>0</xdr:col>
      <xdr:colOff>1241635</xdr:colOff>
      <xdr:row>494</xdr:row>
      <xdr:rowOff>128598</xdr:rowOff>
    </xdr:to>
    <xdr:pic>
      <xdr:nvPicPr>
        <xdr:cNvPr id="345" name="Рисунок 34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9481" r="-29481"/>
        <a:stretch/>
      </xdr:blipFill>
      <xdr:spPr bwMode="auto">
        <a:xfrm rot="5400000">
          <a:off x="222412" y="238232595"/>
          <a:ext cx="971486" cy="1066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128953</xdr:colOff>
      <xdr:row>494</xdr:row>
      <xdr:rowOff>52754</xdr:rowOff>
    </xdr:from>
    <xdr:to>
      <xdr:col>0</xdr:col>
      <xdr:colOff>1184030</xdr:colOff>
      <xdr:row>494</xdr:row>
      <xdr:rowOff>646842</xdr:rowOff>
    </xdr:to>
    <xdr:pic>
      <xdr:nvPicPr>
        <xdr:cNvPr id="346" name="Рисунок 345"/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953" y="162130154"/>
          <a:ext cx="1055077" cy="59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264707</xdr:colOff>
      <xdr:row>369</xdr:row>
      <xdr:rowOff>70339</xdr:rowOff>
    </xdr:from>
    <xdr:to>
      <xdr:col>0</xdr:col>
      <xdr:colOff>1280905</xdr:colOff>
      <xdr:row>369</xdr:row>
      <xdr:rowOff>819030</xdr:rowOff>
    </xdr:to>
    <xdr:pic>
      <xdr:nvPicPr>
        <xdr:cNvPr id="347" name="Рисунок 346"/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707" y="117893124"/>
          <a:ext cx="1016198" cy="751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144858</xdr:colOff>
      <xdr:row>371</xdr:row>
      <xdr:rowOff>29308</xdr:rowOff>
    </xdr:from>
    <xdr:to>
      <xdr:col>0</xdr:col>
      <xdr:colOff>1277816</xdr:colOff>
      <xdr:row>371</xdr:row>
      <xdr:rowOff>758610</xdr:rowOff>
    </xdr:to>
    <xdr:pic>
      <xdr:nvPicPr>
        <xdr:cNvPr id="349" name="Рисунок 348"/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858" y="121204893"/>
          <a:ext cx="1132958" cy="721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117231</xdr:colOff>
      <xdr:row>372</xdr:row>
      <xdr:rowOff>656492</xdr:rowOff>
    </xdr:from>
    <xdr:to>
      <xdr:col>0</xdr:col>
      <xdr:colOff>1184192</xdr:colOff>
      <xdr:row>373</xdr:row>
      <xdr:rowOff>801565</xdr:rowOff>
    </xdr:to>
    <xdr:pic>
      <xdr:nvPicPr>
        <xdr:cNvPr id="350" name="Рисунок 34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9481" r="-29481"/>
        <a:stretch/>
      </xdr:blipFill>
      <xdr:spPr bwMode="auto">
        <a:xfrm rot="5400000">
          <a:off x="164285" y="114452238"/>
          <a:ext cx="972853" cy="1066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134816</xdr:colOff>
      <xdr:row>565</xdr:row>
      <xdr:rowOff>46894</xdr:rowOff>
    </xdr:from>
    <xdr:to>
      <xdr:col>0</xdr:col>
      <xdr:colOff>1066800</xdr:colOff>
      <xdr:row>565</xdr:row>
      <xdr:rowOff>974645</xdr:rowOff>
    </xdr:to>
    <xdr:pic>
      <xdr:nvPicPr>
        <xdr:cNvPr id="1039" name="Рисунок 1038"/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16" y="176303356"/>
          <a:ext cx="931984" cy="931984"/>
        </a:xfrm>
        <a:prstGeom prst="rect">
          <a:avLst/>
        </a:prstGeom>
      </xdr:spPr>
    </xdr:pic>
    <xdr:clientData/>
  </xdr:twoCellAnchor>
  <xdr:twoCellAnchor editAs="oneCell">
    <xdr:from>
      <xdr:col>0</xdr:col>
      <xdr:colOff>181709</xdr:colOff>
      <xdr:row>566</xdr:row>
      <xdr:rowOff>52755</xdr:rowOff>
    </xdr:from>
    <xdr:to>
      <xdr:col>0</xdr:col>
      <xdr:colOff>1049217</xdr:colOff>
      <xdr:row>566</xdr:row>
      <xdr:rowOff>918569</xdr:rowOff>
    </xdr:to>
    <xdr:pic>
      <xdr:nvPicPr>
        <xdr:cNvPr id="1040" name="Рисунок 1039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709" y="177305678"/>
          <a:ext cx="867508" cy="867508"/>
        </a:xfrm>
        <a:prstGeom prst="rect">
          <a:avLst/>
        </a:prstGeom>
      </xdr:spPr>
    </xdr:pic>
    <xdr:clientData/>
  </xdr:twoCellAnchor>
  <xdr:twoCellAnchor editAs="oneCell">
    <xdr:from>
      <xdr:col>0</xdr:col>
      <xdr:colOff>168812</xdr:colOff>
      <xdr:row>530</xdr:row>
      <xdr:rowOff>71509</xdr:rowOff>
    </xdr:from>
    <xdr:to>
      <xdr:col>0</xdr:col>
      <xdr:colOff>1228485</xdr:colOff>
      <xdr:row>531</xdr:row>
      <xdr:rowOff>396240</xdr:rowOff>
    </xdr:to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812" y="256080649"/>
          <a:ext cx="1059673" cy="705731"/>
        </a:xfrm>
        <a:prstGeom prst="rect">
          <a:avLst/>
        </a:prstGeom>
      </xdr:spPr>
    </xdr:pic>
    <xdr:clientData/>
  </xdr:twoCellAnchor>
  <xdr:twoCellAnchor editAs="oneCell">
    <xdr:from>
      <xdr:col>0</xdr:col>
      <xdr:colOff>220394</xdr:colOff>
      <xdr:row>537</xdr:row>
      <xdr:rowOff>19930</xdr:rowOff>
    </xdr:from>
    <xdr:to>
      <xdr:col>0</xdr:col>
      <xdr:colOff>1046871</xdr:colOff>
      <xdr:row>537</xdr:row>
      <xdr:rowOff>572244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394" y="259046590"/>
          <a:ext cx="826477" cy="552314"/>
        </a:xfrm>
        <a:prstGeom prst="rect">
          <a:avLst/>
        </a:prstGeom>
      </xdr:spPr>
    </xdr:pic>
    <xdr:clientData/>
  </xdr:twoCellAnchor>
  <xdr:twoCellAnchor editAs="oneCell">
    <xdr:from>
      <xdr:col>0</xdr:col>
      <xdr:colOff>258494</xdr:colOff>
      <xdr:row>538</xdr:row>
      <xdr:rowOff>31651</xdr:rowOff>
    </xdr:from>
    <xdr:to>
      <xdr:col>0</xdr:col>
      <xdr:colOff>1087984</xdr:colOff>
      <xdr:row>538</xdr:row>
      <xdr:rowOff>581734</xdr:rowOff>
    </xdr:to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494" y="259850791"/>
          <a:ext cx="829490" cy="550083"/>
        </a:xfrm>
        <a:prstGeom prst="rect">
          <a:avLst/>
        </a:prstGeom>
      </xdr:spPr>
    </xdr:pic>
    <xdr:clientData/>
  </xdr:twoCellAnchor>
  <xdr:twoCellAnchor editAs="oneCell">
    <xdr:from>
      <xdr:col>0</xdr:col>
      <xdr:colOff>249700</xdr:colOff>
      <xdr:row>539</xdr:row>
      <xdr:rowOff>31653</xdr:rowOff>
    </xdr:from>
    <xdr:to>
      <xdr:col>0</xdr:col>
      <xdr:colOff>1039115</xdr:colOff>
      <xdr:row>539</xdr:row>
      <xdr:rowOff>555119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700" y="260376573"/>
          <a:ext cx="789415" cy="523466"/>
        </a:xfrm>
        <a:prstGeom prst="rect">
          <a:avLst/>
        </a:prstGeom>
      </xdr:spPr>
    </xdr:pic>
    <xdr:clientData/>
  </xdr:twoCellAnchor>
  <xdr:twoCellAnchor editAs="oneCell">
    <xdr:from>
      <xdr:col>0</xdr:col>
      <xdr:colOff>263769</xdr:colOff>
      <xdr:row>593</xdr:row>
      <xdr:rowOff>28241</xdr:rowOff>
    </xdr:from>
    <xdr:to>
      <xdr:col>0</xdr:col>
      <xdr:colOff>1126587</xdr:colOff>
      <xdr:row>593</xdr:row>
      <xdr:rowOff>850964</xdr:rowOff>
    </xdr:to>
    <xdr:pic>
      <xdr:nvPicPr>
        <xdr:cNvPr id="370" name="Рисунок 369"/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769" y="192626672"/>
          <a:ext cx="862818" cy="81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307306</xdr:colOff>
      <xdr:row>590</xdr:row>
      <xdr:rowOff>52752</xdr:rowOff>
    </xdr:from>
    <xdr:to>
      <xdr:col>0</xdr:col>
      <xdr:colOff>1142999</xdr:colOff>
      <xdr:row>590</xdr:row>
      <xdr:rowOff>843760</xdr:rowOff>
    </xdr:to>
    <xdr:pic>
      <xdr:nvPicPr>
        <xdr:cNvPr id="371" name="Рисунок 370"/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7306" y="209889967"/>
          <a:ext cx="835693" cy="79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262012</xdr:colOff>
      <xdr:row>591</xdr:row>
      <xdr:rowOff>24490</xdr:rowOff>
    </xdr:from>
    <xdr:to>
      <xdr:col>0</xdr:col>
      <xdr:colOff>1125415</xdr:colOff>
      <xdr:row>591</xdr:row>
      <xdr:rowOff>870347</xdr:rowOff>
    </xdr:to>
    <xdr:pic>
      <xdr:nvPicPr>
        <xdr:cNvPr id="372" name="Рисунок 371"/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012" y="192974613"/>
          <a:ext cx="863403" cy="845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341071</xdr:colOff>
      <xdr:row>592</xdr:row>
      <xdr:rowOff>35170</xdr:rowOff>
    </xdr:from>
    <xdr:to>
      <xdr:col>0</xdr:col>
      <xdr:colOff>1099039</xdr:colOff>
      <xdr:row>592</xdr:row>
      <xdr:rowOff>862428</xdr:rowOff>
    </xdr:to>
    <xdr:pic>
      <xdr:nvPicPr>
        <xdr:cNvPr id="374" name="Рисунок 373"/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1071" y="193882108"/>
          <a:ext cx="757968" cy="832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339968</xdr:colOff>
      <xdr:row>588</xdr:row>
      <xdr:rowOff>26668</xdr:rowOff>
    </xdr:from>
    <xdr:to>
      <xdr:col>0</xdr:col>
      <xdr:colOff>1178169</xdr:colOff>
      <xdr:row>588</xdr:row>
      <xdr:rowOff>875653</xdr:rowOff>
    </xdr:to>
    <xdr:pic>
      <xdr:nvPicPr>
        <xdr:cNvPr id="376" name="Рисунок 375"/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9968" y="208052668"/>
          <a:ext cx="838201" cy="850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420851</xdr:colOff>
      <xdr:row>589</xdr:row>
      <xdr:rowOff>35170</xdr:rowOff>
    </xdr:from>
    <xdr:to>
      <xdr:col>0</xdr:col>
      <xdr:colOff>1019908</xdr:colOff>
      <xdr:row>589</xdr:row>
      <xdr:rowOff>863015</xdr:rowOff>
    </xdr:to>
    <xdr:pic>
      <xdr:nvPicPr>
        <xdr:cNvPr id="378" name="Рисунок 377"/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851" y="192610155"/>
          <a:ext cx="599057" cy="82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351693</xdr:colOff>
      <xdr:row>596</xdr:row>
      <xdr:rowOff>40340</xdr:rowOff>
    </xdr:from>
    <xdr:to>
      <xdr:col>0</xdr:col>
      <xdr:colOff>1219200</xdr:colOff>
      <xdr:row>596</xdr:row>
      <xdr:rowOff>778552</xdr:rowOff>
    </xdr:to>
    <xdr:pic>
      <xdr:nvPicPr>
        <xdr:cNvPr id="380" name="Рисунок 379"/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3" y="215176386"/>
          <a:ext cx="867507" cy="741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468923</xdr:colOff>
      <xdr:row>595</xdr:row>
      <xdr:rowOff>126034</xdr:rowOff>
    </xdr:from>
    <xdr:to>
      <xdr:col>0</xdr:col>
      <xdr:colOff>1188794</xdr:colOff>
      <xdr:row>595</xdr:row>
      <xdr:rowOff>772029</xdr:rowOff>
    </xdr:to>
    <xdr:pic>
      <xdr:nvPicPr>
        <xdr:cNvPr id="381" name="Рисунок 380"/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23" y="214429742"/>
          <a:ext cx="719871" cy="647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290773</xdr:colOff>
      <xdr:row>594</xdr:row>
      <xdr:rowOff>52752</xdr:rowOff>
    </xdr:from>
    <xdr:to>
      <xdr:col>0</xdr:col>
      <xdr:colOff>1289539</xdr:colOff>
      <xdr:row>594</xdr:row>
      <xdr:rowOff>795409</xdr:rowOff>
    </xdr:to>
    <xdr:pic>
      <xdr:nvPicPr>
        <xdr:cNvPr id="382" name="Рисунок 381"/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773" y="213518260"/>
          <a:ext cx="998766" cy="740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111370</xdr:colOff>
      <xdr:row>597</xdr:row>
      <xdr:rowOff>52755</xdr:rowOff>
    </xdr:from>
    <xdr:to>
      <xdr:col>0</xdr:col>
      <xdr:colOff>1174478</xdr:colOff>
      <xdr:row>597</xdr:row>
      <xdr:rowOff>1001348</xdr:rowOff>
    </xdr:to>
    <xdr:pic>
      <xdr:nvPicPr>
        <xdr:cNvPr id="385" name="Рисунок 384"/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370" y="199655724"/>
          <a:ext cx="1063108" cy="961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573844</xdr:colOff>
      <xdr:row>600</xdr:row>
      <xdr:rowOff>341177</xdr:rowOff>
    </xdr:from>
    <xdr:to>
      <xdr:col>0</xdr:col>
      <xdr:colOff>843476</xdr:colOff>
      <xdr:row>601</xdr:row>
      <xdr:rowOff>568439</xdr:rowOff>
    </xdr:to>
    <xdr:pic>
      <xdr:nvPicPr>
        <xdr:cNvPr id="388" name="Рисунок 387"/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3844" y="304775417"/>
          <a:ext cx="269632" cy="707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154198</xdr:colOff>
      <xdr:row>603</xdr:row>
      <xdr:rowOff>35168</xdr:rowOff>
    </xdr:from>
    <xdr:to>
      <xdr:col>0</xdr:col>
      <xdr:colOff>1231070</xdr:colOff>
      <xdr:row>603</xdr:row>
      <xdr:rowOff>813972</xdr:rowOff>
    </xdr:to>
    <xdr:pic>
      <xdr:nvPicPr>
        <xdr:cNvPr id="392" name="Рисунок 391"/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98" y="202867845"/>
          <a:ext cx="1076872" cy="77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410308</xdr:colOff>
      <xdr:row>609</xdr:row>
      <xdr:rowOff>56602</xdr:rowOff>
    </xdr:from>
    <xdr:to>
      <xdr:col>0</xdr:col>
      <xdr:colOff>940775</xdr:colOff>
      <xdr:row>609</xdr:row>
      <xdr:rowOff>838461</xdr:rowOff>
    </xdr:to>
    <xdr:pic>
      <xdr:nvPicPr>
        <xdr:cNvPr id="394" name="Рисунок 393"/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8" y="204682910"/>
          <a:ext cx="530467" cy="78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63652</xdr:colOff>
      <xdr:row>207</xdr:row>
      <xdr:rowOff>93784</xdr:rowOff>
    </xdr:from>
    <xdr:to>
      <xdr:col>0</xdr:col>
      <xdr:colOff>1382799</xdr:colOff>
      <xdr:row>207</xdr:row>
      <xdr:rowOff>1191128</xdr:rowOff>
    </xdr:to>
    <xdr:pic>
      <xdr:nvPicPr>
        <xdr:cNvPr id="398" name="Рисунок 397"/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652" y="72612738"/>
          <a:ext cx="1265742" cy="109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35168</xdr:colOff>
      <xdr:row>208</xdr:row>
      <xdr:rowOff>26881</xdr:rowOff>
    </xdr:from>
    <xdr:to>
      <xdr:col>0</xdr:col>
      <xdr:colOff>1400384</xdr:colOff>
      <xdr:row>208</xdr:row>
      <xdr:rowOff>1220305</xdr:rowOff>
    </xdr:to>
    <xdr:pic>
      <xdr:nvPicPr>
        <xdr:cNvPr id="399" name="Рисунок 398"/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8" y="61596481"/>
          <a:ext cx="1311811" cy="1191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82572</xdr:colOff>
      <xdr:row>206</xdr:row>
      <xdr:rowOff>1</xdr:rowOff>
    </xdr:from>
    <xdr:to>
      <xdr:col>0</xdr:col>
      <xdr:colOff>1396867</xdr:colOff>
      <xdr:row>206</xdr:row>
      <xdr:rowOff>1208195</xdr:rowOff>
    </xdr:to>
    <xdr:pic>
      <xdr:nvPicPr>
        <xdr:cNvPr id="400" name="Рисунок 399"/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572" y="71346647"/>
          <a:ext cx="1260890" cy="121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58614</xdr:colOff>
      <xdr:row>209</xdr:row>
      <xdr:rowOff>65202</xdr:rowOff>
    </xdr:from>
    <xdr:to>
      <xdr:col>0</xdr:col>
      <xdr:colOff>1448450</xdr:colOff>
      <xdr:row>211</xdr:row>
      <xdr:rowOff>270606</xdr:rowOff>
    </xdr:to>
    <xdr:pic>
      <xdr:nvPicPr>
        <xdr:cNvPr id="403" name="Рисунок 402"/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4" y="65034494"/>
          <a:ext cx="1336431" cy="875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70341</xdr:colOff>
      <xdr:row>212</xdr:row>
      <xdr:rowOff>47033</xdr:rowOff>
    </xdr:from>
    <xdr:to>
      <xdr:col>1</xdr:col>
      <xdr:colOff>1240</xdr:colOff>
      <xdr:row>214</xdr:row>
      <xdr:rowOff>260384</xdr:rowOff>
    </xdr:to>
    <xdr:pic>
      <xdr:nvPicPr>
        <xdr:cNvPr id="405" name="Рисунок 404"/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41" y="66047956"/>
          <a:ext cx="1418492" cy="890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633047</xdr:rowOff>
    </xdr:from>
    <xdr:to>
      <xdr:col>0</xdr:col>
      <xdr:colOff>304801</xdr:colOff>
      <xdr:row>77</xdr:row>
      <xdr:rowOff>935587</xdr:rowOff>
    </xdr:to>
    <xdr:pic>
      <xdr:nvPicPr>
        <xdr:cNvPr id="406" name="Рисунок 40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74884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64477</xdr:colOff>
      <xdr:row>78</xdr:row>
      <xdr:rowOff>656492</xdr:rowOff>
    </xdr:from>
    <xdr:to>
      <xdr:col>0</xdr:col>
      <xdr:colOff>369278</xdr:colOff>
      <xdr:row>78</xdr:row>
      <xdr:rowOff>965286</xdr:rowOff>
    </xdr:to>
    <xdr:pic>
      <xdr:nvPicPr>
        <xdr:cNvPr id="407" name="Рисунок 40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477" y="137160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79</xdr:row>
      <xdr:rowOff>650630</xdr:rowOff>
    </xdr:from>
    <xdr:to>
      <xdr:col>0</xdr:col>
      <xdr:colOff>345832</xdr:colOff>
      <xdr:row>79</xdr:row>
      <xdr:rowOff>956166</xdr:rowOff>
    </xdr:to>
    <xdr:pic>
      <xdr:nvPicPr>
        <xdr:cNvPr id="409" name="Рисунок 40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1465384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</xdr:colOff>
      <xdr:row>81</xdr:row>
      <xdr:rowOff>638907</xdr:rowOff>
    </xdr:from>
    <xdr:to>
      <xdr:col>0</xdr:col>
      <xdr:colOff>345831</xdr:colOff>
      <xdr:row>81</xdr:row>
      <xdr:rowOff>949394</xdr:rowOff>
    </xdr:to>
    <xdr:pic>
      <xdr:nvPicPr>
        <xdr:cNvPr id="414" name="Рисунок 41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" y="1655298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</xdr:colOff>
      <xdr:row>91</xdr:row>
      <xdr:rowOff>756139</xdr:rowOff>
    </xdr:from>
    <xdr:to>
      <xdr:col>0</xdr:col>
      <xdr:colOff>345831</xdr:colOff>
      <xdr:row>91</xdr:row>
      <xdr:rowOff>1065453</xdr:rowOff>
    </xdr:to>
    <xdr:pic>
      <xdr:nvPicPr>
        <xdr:cNvPr id="415" name="Рисунок 41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" y="248236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58616</xdr:colOff>
      <xdr:row>93</xdr:row>
      <xdr:rowOff>726831</xdr:rowOff>
    </xdr:from>
    <xdr:to>
      <xdr:col>0</xdr:col>
      <xdr:colOff>363417</xdr:colOff>
      <xdr:row>93</xdr:row>
      <xdr:rowOff>1040377</xdr:rowOff>
    </xdr:to>
    <xdr:pic>
      <xdr:nvPicPr>
        <xdr:cNvPr id="416" name="Рисунок 41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6" y="245715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96</xdr:row>
      <xdr:rowOff>767862</xdr:rowOff>
    </xdr:from>
    <xdr:to>
      <xdr:col>0</xdr:col>
      <xdr:colOff>357555</xdr:colOff>
      <xdr:row>96</xdr:row>
      <xdr:rowOff>1080562</xdr:rowOff>
    </xdr:to>
    <xdr:pic>
      <xdr:nvPicPr>
        <xdr:cNvPr id="417" name="Рисунок 41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265000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99</xdr:row>
      <xdr:rowOff>890953</xdr:rowOff>
    </xdr:from>
    <xdr:to>
      <xdr:col>0</xdr:col>
      <xdr:colOff>328247</xdr:colOff>
      <xdr:row>99</xdr:row>
      <xdr:rowOff>1196880</xdr:rowOff>
    </xdr:to>
    <xdr:pic>
      <xdr:nvPicPr>
        <xdr:cNvPr id="418" name="Рисунок 41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2844604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108</xdr:row>
      <xdr:rowOff>761999</xdr:rowOff>
    </xdr:from>
    <xdr:to>
      <xdr:col>0</xdr:col>
      <xdr:colOff>316524</xdr:colOff>
      <xdr:row>108</xdr:row>
      <xdr:rowOff>1066233</xdr:rowOff>
    </xdr:to>
    <xdr:pic>
      <xdr:nvPicPr>
        <xdr:cNvPr id="419" name="Рисунок 41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3339318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109</xdr:row>
      <xdr:rowOff>1090246</xdr:rowOff>
    </xdr:from>
    <xdr:to>
      <xdr:col>0</xdr:col>
      <xdr:colOff>334109</xdr:colOff>
      <xdr:row>109</xdr:row>
      <xdr:rowOff>1397866</xdr:rowOff>
    </xdr:to>
    <xdr:pic>
      <xdr:nvPicPr>
        <xdr:cNvPr id="421" name="Рисунок 4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350226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159</xdr:row>
      <xdr:rowOff>756138</xdr:rowOff>
    </xdr:from>
    <xdr:to>
      <xdr:col>0</xdr:col>
      <xdr:colOff>334108</xdr:colOff>
      <xdr:row>159</xdr:row>
      <xdr:rowOff>1058678</xdr:rowOff>
    </xdr:to>
    <xdr:pic>
      <xdr:nvPicPr>
        <xdr:cNvPr id="422" name="Рисунок 42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444246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160</xdr:row>
      <xdr:rowOff>691661</xdr:rowOff>
    </xdr:from>
    <xdr:to>
      <xdr:col>0</xdr:col>
      <xdr:colOff>322386</xdr:colOff>
      <xdr:row>160</xdr:row>
      <xdr:rowOff>1005143</xdr:rowOff>
    </xdr:to>
    <xdr:pic>
      <xdr:nvPicPr>
        <xdr:cNvPr id="423" name="Рисунок 42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454269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161</xdr:row>
      <xdr:rowOff>679938</xdr:rowOff>
    </xdr:from>
    <xdr:to>
      <xdr:col>0</xdr:col>
      <xdr:colOff>316524</xdr:colOff>
      <xdr:row>161</xdr:row>
      <xdr:rowOff>990032</xdr:rowOff>
    </xdr:to>
    <xdr:pic>
      <xdr:nvPicPr>
        <xdr:cNvPr id="424" name="Рисунок 42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4639993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162</xdr:row>
      <xdr:rowOff>674077</xdr:rowOff>
    </xdr:from>
    <xdr:to>
      <xdr:col>0</xdr:col>
      <xdr:colOff>334108</xdr:colOff>
      <xdr:row>162</xdr:row>
      <xdr:rowOff>983391</xdr:rowOff>
    </xdr:to>
    <xdr:pic>
      <xdr:nvPicPr>
        <xdr:cNvPr id="425" name="Рисунок 42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47378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169</xdr:row>
      <xdr:rowOff>931984</xdr:rowOff>
    </xdr:from>
    <xdr:to>
      <xdr:col>0</xdr:col>
      <xdr:colOff>339970</xdr:colOff>
      <xdr:row>169</xdr:row>
      <xdr:rowOff>1242991</xdr:rowOff>
    </xdr:to>
    <xdr:pic>
      <xdr:nvPicPr>
        <xdr:cNvPr id="427" name="Рисунок 42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493541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1019908</xdr:rowOff>
    </xdr:from>
    <xdr:to>
      <xdr:col>0</xdr:col>
      <xdr:colOff>304801</xdr:colOff>
      <xdr:row>170</xdr:row>
      <xdr:rowOff>1329222</xdr:rowOff>
    </xdr:to>
    <xdr:pic>
      <xdr:nvPicPr>
        <xdr:cNvPr id="428" name="Рисунок 42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6847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175</xdr:row>
      <xdr:rowOff>691661</xdr:rowOff>
    </xdr:from>
    <xdr:to>
      <xdr:col>0</xdr:col>
      <xdr:colOff>334109</xdr:colOff>
      <xdr:row>175</xdr:row>
      <xdr:rowOff>1002668</xdr:rowOff>
    </xdr:to>
    <xdr:pic>
      <xdr:nvPicPr>
        <xdr:cNvPr id="429" name="Рисунок 42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524842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206</xdr:row>
      <xdr:rowOff>52754</xdr:rowOff>
    </xdr:from>
    <xdr:to>
      <xdr:col>0</xdr:col>
      <xdr:colOff>339970</xdr:colOff>
      <xdr:row>206</xdr:row>
      <xdr:rowOff>360374</xdr:rowOff>
    </xdr:to>
    <xdr:pic>
      <xdr:nvPicPr>
        <xdr:cNvPr id="431" name="Рисунок 43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619857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46891</xdr:colOff>
      <xdr:row>207</xdr:row>
      <xdr:rowOff>46893</xdr:rowOff>
    </xdr:from>
    <xdr:to>
      <xdr:col>0</xdr:col>
      <xdr:colOff>351692</xdr:colOff>
      <xdr:row>207</xdr:row>
      <xdr:rowOff>349434</xdr:rowOff>
    </xdr:to>
    <xdr:pic>
      <xdr:nvPicPr>
        <xdr:cNvPr id="433" name="Рисунок 43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1" y="631522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52753</xdr:colOff>
      <xdr:row>208</xdr:row>
      <xdr:rowOff>35169</xdr:rowOff>
    </xdr:from>
    <xdr:to>
      <xdr:col>0</xdr:col>
      <xdr:colOff>357554</xdr:colOff>
      <xdr:row>208</xdr:row>
      <xdr:rowOff>341096</xdr:rowOff>
    </xdr:to>
    <xdr:pic>
      <xdr:nvPicPr>
        <xdr:cNvPr id="435" name="Рисунок 43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3" y="644534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386861</xdr:colOff>
      <xdr:row>210</xdr:row>
      <xdr:rowOff>322385</xdr:rowOff>
    </xdr:from>
    <xdr:to>
      <xdr:col>0</xdr:col>
      <xdr:colOff>691662</xdr:colOff>
      <xdr:row>211</xdr:row>
      <xdr:rowOff>293814</xdr:rowOff>
    </xdr:to>
    <xdr:pic>
      <xdr:nvPicPr>
        <xdr:cNvPr id="436" name="Рисунок 43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861" y="663760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386861</xdr:colOff>
      <xdr:row>214</xdr:row>
      <xdr:rowOff>23446</xdr:rowOff>
    </xdr:from>
    <xdr:to>
      <xdr:col>0</xdr:col>
      <xdr:colOff>691662</xdr:colOff>
      <xdr:row>214</xdr:row>
      <xdr:rowOff>331066</xdr:rowOff>
    </xdr:to>
    <xdr:pic>
      <xdr:nvPicPr>
        <xdr:cNvPr id="437" name="Рисунок 43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861" y="673842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247</xdr:row>
      <xdr:rowOff>879230</xdr:rowOff>
    </xdr:from>
    <xdr:to>
      <xdr:col>0</xdr:col>
      <xdr:colOff>328247</xdr:colOff>
      <xdr:row>247</xdr:row>
      <xdr:rowOff>1180077</xdr:rowOff>
    </xdr:to>
    <xdr:pic>
      <xdr:nvPicPr>
        <xdr:cNvPr id="439" name="Рисунок 43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7704992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248</xdr:row>
      <xdr:rowOff>638907</xdr:rowOff>
    </xdr:from>
    <xdr:to>
      <xdr:col>0</xdr:col>
      <xdr:colOff>339970</xdr:colOff>
      <xdr:row>248</xdr:row>
      <xdr:rowOff>949394</xdr:rowOff>
    </xdr:to>
    <xdr:pic>
      <xdr:nvPicPr>
        <xdr:cNvPr id="441" name="Рисунок 44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7802879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615461</xdr:rowOff>
    </xdr:from>
    <xdr:to>
      <xdr:col>0</xdr:col>
      <xdr:colOff>304801</xdr:colOff>
      <xdr:row>249</xdr:row>
      <xdr:rowOff>921388</xdr:rowOff>
    </xdr:to>
    <xdr:pic>
      <xdr:nvPicPr>
        <xdr:cNvPr id="443" name="Рисунок 44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894906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250</xdr:row>
      <xdr:rowOff>633046</xdr:rowOff>
    </xdr:from>
    <xdr:to>
      <xdr:col>0</xdr:col>
      <xdr:colOff>316524</xdr:colOff>
      <xdr:row>250</xdr:row>
      <xdr:rowOff>940927</xdr:rowOff>
    </xdr:to>
    <xdr:pic>
      <xdr:nvPicPr>
        <xdr:cNvPr id="446" name="Рисунок 44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798810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23447</xdr:colOff>
      <xdr:row>251</xdr:row>
      <xdr:rowOff>668216</xdr:rowOff>
    </xdr:from>
    <xdr:to>
      <xdr:col>0</xdr:col>
      <xdr:colOff>328248</xdr:colOff>
      <xdr:row>251</xdr:row>
      <xdr:rowOff>974143</xdr:rowOff>
    </xdr:to>
    <xdr:pic>
      <xdr:nvPicPr>
        <xdr:cNvPr id="447" name="Рисунок 44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7" y="808540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46892</xdr:colOff>
      <xdr:row>252</xdr:row>
      <xdr:rowOff>638907</xdr:rowOff>
    </xdr:from>
    <xdr:to>
      <xdr:col>0</xdr:col>
      <xdr:colOff>351693</xdr:colOff>
      <xdr:row>252</xdr:row>
      <xdr:rowOff>941447</xdr:rowOff>
    </xdr:to>
    <xdr:pic>
      <xdr:nvPicPr>
        <xdr:cNvPr id="448" name="Рисунок 44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2" y="818153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253</xdr:row>
      <xdr:rowOff>726830</xdr:rowOff>
    </xdr:from>
    <xdr:to>
      <xdr:col>0</xdr:col>
      <xdr:colOff>339970</xdr:colOff>
      <xdr:row>253</xdr:row>
      <xdr:rowOff>1032757</xdr:rowOff>
    </xdr:to>
    <xdr:pic>
      <xdr:nvPicPr>
        <xdr:cNvPr id="449" name="Рисунок 44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828704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254</xdr:row>
      <xdr:rowOff>621323</xdr:rowOff>
    </xdr:from>
    <xdr:to>
      <xdr:col>0</xdr:col>
      <xdr:colOff>334109</xdr:colOff>
      <xdr:row>254</xdr:row>
      <xdr:rowOff>923863</xdr:rowOff>
    </xdr:to>
    <xdr:pic>
      <xdr:nvPicPr>
        <xdr:cNvPr id="451" name="Рисунок 45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838082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255</xdr:row>
      <xdr:rowOff>656492</xdr:rowOff>
    </xdr:from>
    <xdr:to>
      <xdr:col>0</xdr:col>
      <xdr:colOff>322386</xdr:colOff>
      <xdr:row>255</xdr:row>
      <xdr:rowOff>959033</xdr:rowOff>
    </xdr:to>
    <xdr:pic>
      <xdr:nvPicPr>
        <xdr:cNvPr id="453" name="Рисунок 45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847871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256</xdr:row>
      <xdr:rowOff>732692</xdr:rowOff>
    </xdr:from>
    <xdr:to>
      <xdr:col>0</xdr:col>
      <xdr:colOff>322386</xdr:colOff>
      <xdr:row>256</xdr:row>
      <xdr:rowOff>1038619</xdr:rowOff>
    </xdr:to>
    <xdr:pic>
      <xdr:nvPicPr>
        <xdr:cNvPr id="454" name="Рисунок 45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858305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270</xdr:row>
      <xdr:rowOff>228600</xdr:rowOff>
    </xdr:from>
    <xdr:to>
      <xdr:col>0</xdr:col>
      <xdr:colOff>345832</xdr:colOff>
      <xdr:row>271</xdr:row>
      <xdr:rowOff>301628</xdr:rowOff>
    </xdr:to>
    <xdr:pic>
      <xdr:nvPicPr>
        <xdr:cNvPr id="457" name="Рисунок 45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92014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274</xdr:row>
      <xdr:rowOff>0</xdr:rowOff>
    </xdr:from>
    <xdr:to>
      <xdr:col>0</xdr:col>
      <xdr:colOff>328247</xdr:colOff>
      <xdr:row>274</xdr:row>
      <xdr:rowOff>305927</xdr:rowOff>
    </xdr:to>
    <xdr:pic>
      <xdr:nvPicPr>
        <xdr:cNvPr id="459" name="Рисунок 45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929288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277</xdr:row>
      <xdr:rowOff>5862</xdr:rowOff>
    </xdr:from>
    <xdr:to>
      <xdr:col>0</xdr:col>
      <xdr:colOff>339970</xdr:colOff>
      <xdr:row>277</xdr:row>
      <xdr:rowOff>311789</xdr:rowOff>
    </xdr:to>
    <xdr:pic>
      <xdr:nvPicPr>
        <xdr:cNvPr id="460" name="Рисунок 45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939077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23447</xdr:rowOff>
    </xdr:from>
    <xdr:to>
      <xdr:col>0</xdr:col>
      <xdr:colOff>304801</xdr:colOff>
      <xdr:row>280</xdr:row>
      <xdr:rowOff>325987</xdr:rowOff>
    </xdr:to>
    <xdr:pic>
      <xdr:nvPicPr>
        <xdr:cNvPr id="462" name="Рисунок 46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9488072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282</xdr:row>
      <xdr:rowOff>345831</xdr:rowOff>
    </xdr:from>
    <xdr:to>
      <xdr:col>0</xdr:col>
      <xdr:colOff>339970</xdr:colOff>
      <xdr:row>283</xdr:row>
      <xdr:rowOff>305992</xdr:rowOff>
    </xdr:to>
    <xdr:pic>
      <xdr:nvPicPr>
        <xdr:cNvPr id="463" name="Рисунок 46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958361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65779</xdr:colOff>
      <xdr:row>285</xdr:row>
      <xdr:rowOff>306103</xdr:rowOff>
    </xdr:from>
    <xdr:to>
      <xdr:col>0</xdr:col>
      <xdr:colOff>370580</xdr:colOff>
      <xdr:row>286</xdr:row>
      <xdr:rowOff>270758</xdr:rowOff>
    </xdr:to>
    <xdr:pic>
      <xdr:nvPicPr>
        <xdr:cNvPr id="465" name="Рисунок 46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79" y="124486703"/>
          <a:ext cx="304801" cy="311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294</xdr:row>
      <xdr:rowOff>310662</xdr:rowOff>
    </xdr:from>
    <xdr:to>
      <xdr:col>0</xdr:col>
      <xdr:colOff>334108</xdr:colOff>
      <xdr:row>296</xdr:row>
      <xdr:rowOff>1649</xdr:rowOff>
    </xdr:to>
    <xdr:pic>
      <xdr:nvPicPr>
        <xdr:cNvPr id="466" name="Рисунок 46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99253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275492</xdr:rowOff>
    </xdr:from>
    <xdr:to>
      <xdr:col>0</xdr:col>
      <xdr:colOff>304801</xdr:colOff>
      <xdr:row>298</xdr:row>
      <xdr:rowOff>307100</xdr:rowOff>
    </xdr:to>
    <xdr:pic>
      <xdr:nvPicPr>
        <xdr:cNvPr id="467" name="Рисунок 46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01795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181708</xdr:rowOff>
    </xdr:from>
    <xdr:to>
      <xdr:col>0</xdr:col>
      <xdr:colOff>304801</xdr:colOff>
      <xdr:row>302</xdr:row>
      <xdr:rowOff>303583</xdr:rowOff>
    </xdr:to>
    <xdr:pic>
      <xdr:nvPicPr>
        <xdr:cNvPr id="469" name="Рисунок 46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12580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304</xdr:row>
      <xdr:rowOff>521676</xdr:rowOff>
    </xdr:from>
    <xdr:to>
      <xdr:col>0</xdr:col>
      <xdr:colOff>357555</xdr:colOff>
      <xdr:row>304</xdr:row>
      <xdr:rowOff>837111</xdr:rowOff>
    </xdr:to>
    <xdr:pic>
      <xdr:nvPicPr>
        <xdr:cNvPr id="471" name="Рисунок 47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118813384"/>
          <a:ext cx="304801" cy="313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515815</xdr:rowOff>
    </xdr:from>
    <xdr:to>
      <xdr:col>0</xdr:col>
      <xdr:colOff>304801</xdr:colOff>
      <xdr:row>370</xdr:row>
      <xdr:rowOff>819202</xdr:rowOff>
    </xdr:to>
    <xdr:pic>
      <xdr:nvPicPr>
        <xdr:cNvPr id="474" name="Рисунок 47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57771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371</xdr:row>
      <xdr:rowOff>498231</xdr:rowOff>
    </xdr:from>
    <xdr:to>
      <xdr:col>0</xdr:col>
      <xdr:colOff>316524</xdr:colOff>
      <xdr:row>371</xdr:row>
      <xdr:rowOff>804159</xdr:rowOff>
    </xdr:to>
    <xdr:pic>
      <xdr:nvPicPr>
        <xdr:cNvPr id="475" name="Рисунок 47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165977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627185</xdr:rowOff>
    </xdr:from>
    <xdr:to>
      <xdr:col>0</xdr:col>
      <xdr:colOff>304801</xdr:colOff>
      <xdr:row>368</xdr:row>
      <xdr:rowOff>933891</xdr:rowOff>
    </xdr:to>
    <xdr:pic>
      <xdr:nvPicPr>
        <xdr:cNvPr id="476" name="Рисунок 47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7541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703384</xdr:rowOff>
    </xdr:from>
    <xdr:to>
      <xdr:col>0</xdr:col>
      <xdr:colOff>304801</xdr:colOff>
      <xdr:row>369</xdr:row>
      <xdr:rowOff>1009312</xdr:rowOff>
    </xdr:to>
    <xdr:pic>
      <xdr:nvPicPr>
        <xdr:cNvPr id="477" name="Рисунок 47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85261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480647</xdr:rowOff>
    </xdr:from>
    <xdr:to>
      <xdr:col>0</xdr:col>
      <xdr:colOff>304801</xdr:colOff>
      <xdr:row>372</xdr:row>
      <xdr:rowOff>780061</xdr:rowOff>
    </xdr:to>
    <xdr:pic>
      <xdr:nvPicPr>
        <xdr:cNvPr id="479" name="Рисунок 47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931747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386862</xdr:rowOff>
    </xdr:from>
    <xdr:to>
      <xdr:col>0</xdr:col>
      <xdr:colOff>304801</xdr:colOff>
      <xdr:row>373</xdr:row>
      <xdr:rowOff>689403</xdr:rowOff>
    </xdr:to>
    <xdr:pic>
      <xdr:nvPicPr>
        <xdr:cNvPr id="481" name="Рисунок 48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000913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440</xdr:row>
      <xdr:rowOff>480646</xdr:rowOff>
    </xdr:from>
    <xdr:to>
      <xdr:col>0</xdr:col>
      <xdr:colOff>328247</xdr:colOff>
      <xdr:row>440</xdr:row>
      <xdr:rowOff>787419</xdr:rowOff>
    </xdr:to>
    <xdr:pic>
      <xdr:nvPicPr>
        <xdr:cNvPr id="483" name="Рисунок 48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323594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441</xdr:row>
      <xdr:rowOff>592015</xdr:rowOff>
    </xdr:from>
    <xdr:to>
      <xdr:col>0</xdr:col>
      <xdr:colOff>316524</xdr:colOff>
      <xdr:row>442</xdr:row>
      <xdr:rowOff>13175</xdr:rowOff>
    </xdr:to>
    <xdr:pic>
      <xdr:nvPicPr>
        <xdr:cNvPr id="484" name="Рисунок 48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332855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603739</xdr:rowOff>
    </xdr:from>
    <xdr:to>
      <xdr:col>0</xdr:col>
      <xdr:colOff>304801</xdr:colOff>
      <xdr:row>442</xdr:row>
      <xdr:rowOff>907062</xdr:rowOff>
    </xdr:to>
    <xdr:pic>
      <xdr:nvPicPr>
        <xdr:cNvPr id="486" name="Рисунок 48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42057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443</xdr:row>
      <xdr:rowOff>480645</xdr:rowOff>
    </xdr:from>
    <xdr:to>
      <xdr:col>0</xdr:col>
      <xdr:colOff>334108</xdr:colOff>
      <xdr:row>443</xdr:row>
      <xdr:rowOff>788265</xdr:rowOff>
    </xdr:to>
    <xdr:pic>
      <xdr:nvPicPr>
        <xdr:cNvPr id="488" name="Рисунок 48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1349912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444</xdr:row>
      <xdr:rowOff>439616</xdr:rowOff>
    </xdr:from>
    <xdr:to>
      <xdr:col>0</xdr:col>
      <xdr:colOff>316524</xdr:colOff>
      <xdr:row>444</xdr:row>
      <xdr:rowOff>750428</xdr:rowOff>
    </xdr:to>
    <xdr:pic>
      <xdr:nvPicPr>
        <xdr:cNvPr id="489" name="Рисунок 48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3575909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448</xdr:row>
      <xdr:rowOff>842759</xdr:rowOff>
    </xdr:from>
    <xdr:to>
      <xdr:col>0</xdr:col>
      <xdr:colOff>330201</xdr:colOff>
      <xdr:row>448</xdr:row>
      <xdr:rowOff>1149533</xdr:rowOff>
    </xdr:to>
    <xdr:pic>
      <xdr:nvPicPr>
        <xdr:cNvPr id="490" name="Рисунок 48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1727414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449</xdr:row>
      <xdr:rowOff>621322</xdr:rowOff>
    </xdr:from>
    <xdr:to>
      <xdr:col>0</xdr:col>
      <xdr:colOff>328247</xdr:colOff>
      <xdr:row>449</xdr:row>
      <xdr:rowOff>928943</xdr:rowOff>
    </xdr:to>
    <xdr:pic>
      <xdr:nvPicPr>
        <xdr:cNvPr id="491" name="Рисунок 49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378868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450</xdr:row>
      <xdr:rowOff>515816</xdr:rowOff>
    </xdr:from>
    <xdr:to>
      <xdr:col>0</xdr:col>
      <xdr:colOff>316524</xdr:colOff>
      <xdr:row>450</xdr:row>
      <xdr:rowOff>820896</xdr:rowOff>
    </xdr:to>
    <xdr:pic>
      <xdr:nvPicPr>
        <xdr:cNvPr id="492" name="Рисунок 49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387133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550984</xdr:rowOff>
    </xdr:from>
    <xdr:to>
      <xdr:col>0</xdr:col>
      <xdr:colOff>304801</xdr:colOff>
      <xdr:row>451</xdr:row>
      <xdr:rowOff>858605</xdr:rowOff>
    </xdr:to>
    <xdr:pic>
      <xdr:nvPicPr>
        <xdr:cNvPr id="493" name="Рисунок 49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9580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732693</xdr:rowOff>
    </xdr:from>
    <xdr:to>
      <xdr:col>0</xdr:col>
      <xdr:colOff>304801</xdr:colOff>
      <xdr:row>452</xdr:row>
      <xdr:rowOff>1041486</xdr:rowOff>
    </xdr:to>
    <xdr:pic>
      <xdr:nvPicPr>
        <xdr:cNvPr id="495" name="Рисунок 49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406300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453</xdr:row>
      <xdr:rowOff>808892</xdr:rowOff>
    </xdr:from>
    <xdr:to>
      <xdr:col>0</xdr:col>
      <xdr:colOff>334108</xdr:colOff>
      <xdr:row>453</xdr:row>
      <xdr:rowOff>1109739</xdr:rowOff>
    </xdr:to>
    <xdr:pic>
      <xdr:nvPicPr>
        <xdr:cNvPr id="496" name="Рисунок 49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14172613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454</xdr:row>
      <xdr:rowOff>650631</xdr:rowOff>
    </xdr:from>
    <xdr:to>
      <xdr:col>0</xdr:col>
      <xdr:colOff>322385</xdr:colOff>
      <xdr:row>454</xdr:row>
      <xdr:rowOff>962811</xdr:rowOff>
    </xdr:to>
    <xdr:pic>
      <xdr:nvPicPr>
        <xdr:cNvPr id="432" name="Рисунок 43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14271673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328244</xdr:colOff>
      <xdr:row>45</xdr:row>
      <xdr:rowOff>41032</xdr:rowOff>
    </xdr:from>
    <xdr:to>
      <xdr:col>0</xdr:col>
      <xdr:colOff>1084383</xdr:colOff>
      <xdr:row>47</xdr:row>
      <xdr:rowOff>242965</xdr:rowOff>
    </xdr:to>
    <xdr:pic>
      <xdr:nvPicPr>
        <xdr:cNvPr id="434" name="Рисунок 433"/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244" y="2772509"/>
          <a:ext cx="756139" cy="72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304802</xdr:colOff>
      <xdr:row>48</xdr:row>
      <xdr:rowOff>58616</xdr:rowOff>
    </xdr:from>
    <xdr:to>
      <xdr:col>0</xdr:col>
      <xdr:colOff>1066800</xdr:colOff>
      <xdr:row>50</xdr:row>
      <xdr:rowOff>196342</xdr:rowOff>
    </xdr:to>
    <xdr:pic>
      <xdr:nvPicPr>
        <xdr:cNvPr id="438" name="Рисунок 437"/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2" y="3587262"/>
          <a:ext cx="761998" cy="74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173788</xdr:colOff>
      <xdr:row>543</xdr:row>
      <xdr:rowOff>141849</xdr:rowOff>
    </xdr:from>
    <xdr:to>
      <xdr:col>0</xdr:col>
      <xdr:colOff>1263746</xdr:colOff>
      <xdr:row>544</xdr:row>
      <xdr:rowOff>398843</xdr:rowOff>
    </xdr:to>
    <xdr:pic>
      <xdr:nvPicPr>
        <xdr:cNvPr id="440" name="Рисунок 439"/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788" y="223125909"/>
          <a:ext cx="1089958" cy="66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41136</xdr:colOff>
      <xdr:row>546</xdr:row>
      <xdr:rowOff>53340</xdr:rowOff>
    </xdr:from>
    <xdr:to>
      <xdr:col>0</xdr:col>
      <xdr:colOff>1279055</xdr:colOff>
      <xdr:row>546</xdr:row>
      <xdr:rowOff>739858</xdr:rowOff>
    </xdr:to>
    <xdr:pic>
      <xdr:nvPicPr>
        <xdr:cNvPr id="442" name="Рисунок 441"/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136" y="223266000"/>
          <a:ext cx="1237919" cy="68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422032</xdr:colOff>
      <xdr:row>552</xdr:row>
      <xdr:rowOff>29788</xdr:rowOff>
    </xdr:from>
    <xdr:to>
      <xdr:col>0</xdr:col>
      <xdr:colOff>949569</xdr:colOff>
      <xdr:row>552</xdr:row>
      <xdr:rowOff>966825</xdr:rowOff>
    </xdr:to>
    <xdr:pic>
      <xdr:nvPicPr>
        <xdr:cNvPr id="444" name="Рисунок 443"/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032" y="182393973"/>
          <a:ext cx="527537" cy="92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84484</xdr:colOff>
      <xdr:row>547</xdr:row>
      <xdr:rowOff>45720</xdr:rowOff>
    </xdr:from>
    <xdr:to>
      <xdr:col>0</xdr:col>
      <xdr:colOff>1279867</xdr:colOff>
      <xdr:row>547</xdr:row>
      <xdr:rowOff>550074</xdr:rowOff>
    </xdr:to>
    <xdr:pic>
      <xdr:nvPicPr>
        <xdr:cNvPr id="445" name="Рисунок 444"/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484" y="224393760"/>
          <a:ext cx="1195383" cy="503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467100</xdr:colOff>
      <xdr:row>550</xdr:row>
      <xdr:rowOff>93197</xdr:rowOff>
    </xdr:from>
    <xdr:to>
      <xdr:col>0</xdr:col>
      <xdr:colOff>1212098</xdr:colOff>
      <xdr:row>550</xdr:row>
      <xdr:rowOff>839621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100" y="225706157"/>
          <a:ext cx="744998" cy="739651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34</xdr:row>
      <xdr:rowOff>46067</xdr:rowOff>
    </xdr:from>
    <xdr:to>
      <xdr:col>5</xdr:col>
      <xdr:colOff>2538048</xdr:colOff>
      <xdr:row>34</xdr:row>
      <xdr:rowOff>1307293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5846" y="1159759"/>
          <a:ext cx="2080848" cy="12612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136</xdr:row>
      <xdr:rowOff>93784</xdr:rowOff>
    </xdr:from>
    <xdr:to>
      <xdr:col>0</xdr:col>
      <xdr:colOff>1137139</xdr:colOff>
      <xdr:row>138</xdr:row>
      <xdr:rowOff>190342</xdr:rowOff>
    </xdr:to>
    <xdr:pic>
      <xdr:nvPicPr>
        <xdr:cNvPr id="464" name="Рисунок 463"/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40110507"/>
          <a:ext cx="756139" cy="72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139</xdr:row>
      <xdr:rowOff>64477</xdr:rowOff>
    </xdr:from>
    <xdr:to>
      <xdr:col>0</xdr:col>
      <xdr:colOff>1142998</xdr:colOff>
      <xdr:row>141</xdr:row>
      <xdr:rowOff>181363</xdr:rowOff>
    </xdr:to>
    <xdr:pic>
      <xdr:nvPicPr>
        <xdr:cNvPr id="470" name="Рисунок 469"/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40954569"/>
          <a:ext cx="761998" cy="74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398584</xdr:colOff>
      <xdr:row>187</xdr:row>
      <xdr:rowOff>52754</xdr:rowOff>
    </xdr:from>
    <xdr:to>
      <xdr:col>0</xdr:col>
      <xdr:colOff>1154723</xdr:colOff>
      <xdr:row>189</xdr:row>
      <xdr:rowOff>181356</xdr:rowOff>
    </xdr:to>
    <xdr:pic>
      <xdr:nvPicPr>
        <xdr:cNvPr id="480" name="Рисунок 479"/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8584" y="57290677"/>
          <a:ext cx="756139" cy="72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416169</xdr:colOff>
      <xdr:row>190</xdr:row>
      <xdr:rowOff>52754</xdr:rowOff>
    </xdr:from>
    <xdr:to>
      <xdr:col>0</xdr:col>
      <xdr:colOff>1178167</xdr:colOff>
      <xdr:row>192</xdr:row>
      <xdr:rowOff>258474</xdr:rowOff>
    </xdr:to>
    <xdr:pic>
      <xdr:nvPicPr>
        <xdr:cNvPr id="485" name="Рисунок 484"/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169" y="58128877"/>
          <a:ext cx="761998" cy="74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530142</xdr:colOff>
      <xdr:row>184</xdr:row>
      <xdr:rowOff>175846</xdr:rowOff>
    </xdr:from>
    <xdr:to>
      <xdr:col>0</xdr:col>
      <xdr:colOff>949238</xdr:colOff>
      <xdr:row>186</xdr:row>
      <xdr:rowOff>115147</xdr:rowOff>
    </xdr:to>
    <xdr:pic>
      <xdr:nvPicPr>
        <xdr:cNvPr id="487" name="Рисунок 486" descr="https://steklandia.ru/wp-content/uploads/2017/03/ral_400.jpg"/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142" y="77899846"/>
          <a:ext cx="419096" cy="31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794564</xdr:colOff>
      <xdr:row>179</xdr:row>
      <xdr:rowOff>71739</xdr:rowOff>
    </xdr:from>
    <xdr:to>
      <xdr:col>6</xdr:col>
      <xdr:colOff>117002</xdr:colOff>
      <xdr:row>179</xdr:row>
      <xdr:rowOff>1274172</xdr:rowOff>
    </xdr:to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097" y="75611339"/>
          <a:ext cx="1989438" cy="120243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455</xdr:row>
      <xdr:rowOff>492370</xdr:rowOff>
    </xdr:from>
    <xdr:to>
      <xdr:col>0</xdr:col>
      <xdr:colOff>328247</xdr:colOff>
      <xdr:row>455</xdr:row>
      <xdr:rowOff>798297</xdr:rowOff>
    </xdr:to>
    <xdr:pic>
      <xdr:nvPicPr>
        <xdr:cNvPr id="497" name="Рисунок 49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472770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456</xdr:row>
      <xdr:rowOff>521677</xdr:rowOff>
    </xdr:from>
    <xdr:to>
      <xdr:col>0</xdr:col>
      <xdr:colOff>357555</xdr:colOff>
      <xdr:row>456</xdr:row>
      <xdr:rowOff>830144</xdr:rowOff>
    </xdr:to>
    <xdr:pic>
      <xdr:nvPicPr>
        <xdr:cNvPr id="499" name="Рисунок 49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14812693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457</xdr:row>
      <xdr:rowOff>650631</xdr:rowOff>
    </xdr:from>
    <xdr:to>
      <xdr:col>0</xdr:col>
      <xdr:colOff>339970</xdr:colOff>
      <xdr:row>457</xdr:row>
      <xdr:rowOff>949784</xdr:rowOff>
    </xdr:to>
    <xdr:pic>
      <xdr:nvPicPr>
        <xdr:cNvPr id="500" name="Рисунок 49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1490999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458</xdr:row>
      <xdr:rowOff>527539</xdr:rowOff>
    </xdr:from>
    <xdr:to>
      <xdr:col>0</xdr:col>
      <xdr:colOff>328247</xdr:colOff>
      <xdr:row>458</xdr:row>
      <xdr:rowOff>830079</xdr:rowOff>
    </xdr:to>
    <xdr:pic>
      <xdr:nvPicPr>
        <xdr:cNvPr id="501" name="Рисунок 50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499440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52753</xdr:colOff>
      <xdr:row>459</xdr:row>
      <xdr:rowOff>603738</xdr:rowOff>
    </xdr:from>
    <xdr:to>
      <xdr:col>0</xdr:col>
      <xdr:colOff>357554</xdr:colOff>
      <xdr:row>459</xdr:row>
      <xdr:rowOff>907125</xdr:rowOff>
    </xdr:to>
    <xdr:pic>
      <xdr:nvPicPr>
        <xdr:cNvPr id="502" name="Рисунок 50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3" y="15086427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460</xdr:row>
      <xdr:rowOff>521677</xdr:rowOff>
    </xdr:from>
    <xdr:to>
      <xdr:col>0</xdr:col>
      <xdr:colOff>357555</xdr:colOff>
      <xdr:row>460</xdr:row>
      <xdr:rowOff>835224</xdr:rowOff>
    </xdr:to>
    <xdr:pic>
      <xdr:nvPicPr>
        <xdr:cNvPr id="503" name="Рисунок 50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1517435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64476</xdr:colOff>
      <xdr:row>461</xdr:row>
      <xdr:rowOff>638908</xdr:rowOff>
    </xdr:from>
    <xdr:to>
      <xdr:col>0</xdr:col>
      <xdr:colOff>369277</xdr:colOff>
      <xdr:row>461</xdr:row>
      <xdr:rowOff>946529</xdr:rowOff>
    </xdr:to>
    <xdr:pic>
      <xdr:nvPicPr>
        <xdr:cNvPr id="504" name="Рисунок 50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476" y="1527282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462</xdr:row>
      <xdr:rowOff>621323</xdr:rowOff>
    </xdr:from>
    <xdr:to>
      <xdr:col>0</xdr:col>
      <xdr:colOff>334109</xdr:colOff>
      <xdr:row>462</xdr:row>
      <xdr:rowOff>924709</xdr:rowOff>
    </xdr:to>
    <xdr:pic>
      <xdr:nvPicPr>
        <xdr:cNvPr id="505" name="Рисунок 50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1872702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463</xdr:row>
      <xdr:rowOff>609600</xdr:rowOff>
    </xdr:from>
    <xdr:to>
      <xdr:col>0</xdr:col>
      <xdr:colOff>334109</xdr:colOff>
      <xdr:row>463</xdr:row>
      <xdr:rowOff>916373</xdr:rowOff>
    </xdr:to>
    <xdr:pic>
      <xdr:nvPicPr>
        <xdr:cNvPr id="507" name="Рисунок 50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1546508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470</xdr:row>
      <xdr:rowOff>808892</xdr:rowOff>
    </xdr:from>
    <xdr:to>
      <xdr:col>0</xdr:col>
      <xdr:colOff>345832</xdr:colOff>
      <xdr:row>470</xdr:row>
      <xdr:rowOff>1111432</xdr:rowOff>
    </xdr:to>
    <xdr:pic>
      <xdr:nvPicPr>
        <xdr:cNvPr id="508" name="Рисунок 50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158630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472</xdr:row>
      <xdr:rowOff>515816</xdr:rowOff>
    </xdr:from>
    <xdr:to>
      <xdr:col>0</xdr:col>
      <xdr:colOff>334108</xdr:colOff>
      <xdr:row>472</xdr:row>
      <xdr:rowOff>813277</xdr:rowOff>
    </xdr:to>
    <xdr:pic>
      <xdr:nvPicPr>
        <xdr:cNvPr id="510" name="Рисунок 50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1594631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70340</xdr:colOff>
      <xdr:row>473</xdr:row>
      <xdr:rowOff>480646</xdr:rowOff>
    </xdr:from>
    <xdr:to>
      <xdr:col>0</xdr:col>
      <xdr:colOff>375141</xdr:colOff>
      <xdr:row>473</xdr:row>
      <xdr:rowOff>778106</xdr:rowOff>
    </xdr:to>
    <xdr:pic>
      <xdr:nvPicPr>
        <xdr:cNvPr id="511" name="Рисунок 51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340" y="194948908"/>
          <a:ext cx="304801" cy="30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99646</xdr:colOff>
      <xdr:row>480</xdr:row>
      <xdr:rowOff>212480</xdr:rowOff>
    </xdr:from>
    <xdr:to>
      <xdr:col>0</xdr:col>
      <xdr:colOff>404447</xdr:colOff>
      <xdr:row>480</xdr:row>
      <xdr:rowOff>514289</xdr:rowOff>
    </xdr:to>
    <xdr:pic>
      <xdr:nvPicPr>
        <xdr:cNvPr id="515" name="Рисунок 51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46" y="195246380"/>
          <a:ext cx="304801" cy="305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41032</xdr:colOff>
      <xdr:row>481</xdr:row>
      <xdr:rowOff>222738</xdr:rowOff>
    </xdr:from>
    <xdr:to>
      <xdr:col>0</xdr:col>
      <xdr:colOff>345833</xdr:colOff>
      <xdr:row>481</xdr:row>
      <xdr:rowOff>528665</xdr:rowOff>
    </xdr:to>
    <xdr:pic>
      <xdr:nvPicPr>
        <xdr:cNvPr id="517" name="Рисунок 51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2" y="1644513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</xdr:colOff>
      <xdr:row>482</xdr:row>
      <xdr:rowOff>381000</xdr:rowOff>
    </xdr:from>
    <xdr:to>
      <xdr:col>0</xdr:col>
      <xdr:colOff>310662</xdr:colOff>
      <xdr:row>482</xdr:row>
      <xdr:rowOff>686309</xdr:rowOff>
    </xdr:to>
    <xdr:pic>
      <xdr:nvPicPr>
        <xdr:cNvPr id="518" name="Рисунок 51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" y="1651371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484</xdr:row>
      <xdr:rowOff>369276</xdr:rowOff>
    </xdr:from>
    <xdr:to>
      <xdr:col>0</xdr:col>
      <xdr:colOff>316525</xdr:colOff>
      <xdr:row>484</xdr:row>
      <xdr:rowOff>675203</xdr:rowOff>
    </xdr:to>
    <xdr:pic>
      <xdr:nvPicPr>
        <xdr:cNvPr id="520" name="Рисунок 51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4" y="1663973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483</xdr:row>
      <xdr:rowOff>293077</xdr:rowOff>
    </xdr:from>
    <xdr:to>
      <xdr:col>0</xdr:col>
      <xdr:colOff>322386</xdr:colOff>
      <xdr:row>483</xdr:row>
      <xdr:rowOff>599851</xdr:rowOff>
    </xdr:to>
    <xdr:pic>
      <xdr:nvPicPr>
        <xdr:cNvPr id="521" name="Рисунок 5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1657174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485</xdr:row>
      <xdr:rowOff>392724</xdr:rowOff>
    </xdr:from>
    <xdr:to>
      <xdr:col>0</xdr:col>
      <xdr:colOff>334109</xdr:colOff>
      <xdr:row>485</xdr:row>
      <xdr:rowOff>696958</xdr:rowOff>
    </xdr:to>
    <xdr:pic>
      <xdr:nvPicPr>
        <xdr:cNvPr id="522" name="Рисунок 52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1671124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</xdr:colOff>
      <xdr:row>486</xdr:row>
      <xdr:rowOff>521677</xdr:rowOff>
    </xdr:from>
    <xdr:to>
      <xdr:col>0</xdr:col>
      <xdr:colOff>345831</xdr:colOff>
      <xdr:row>486</xdr:row>
      <xdr:rowOff>823371</xdr:rowOff>
    </xdr:to>
    <xdr:pic>
      <xdr:nvPicPr>
        <xdr:cNvPr id="524" name="Рисунок 52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" y="1679565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369277</xdr:rowOff>
    </xdr:from>
    <xdr:to>
      <xdr:col>0</xdr:col>
      <xdr:colOff>304801</xdr:colOff>
      <xdr:row>489</xdr:row>
      <xdr:rowOff>409</xdr:rowOff>
    </xdr:to>
    <xdr:pic>
      <xdr:nvPicPr>
        <xdr:cNvPr id="525" name="Рисунок 52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93222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52754</xdr:colOff>
      <xdr:row>487</xdr:row>
      <xdr:rowOff>322385</xdr:rowOff>
    </xdr:from>
    <xdr:to>
      <xdr:col>0</xdr:col>
      <xdr:colOff>357555</xdr:colOff>
      <xdr:row>487</xdr:row>
      <xdr:rowOff>624925</xdr:rowOff>
    </xdr:to>
    <xdr:pic>
      <xdr:nvPicPr>
        <xdr:cNvPr id="526" name="Рисунок 52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54" y="200511508"/>
          <a:ext cx="304801" cy="30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489</xdr:row>
      <xdr:rowOff>404446</xdr:rowOff>
    </xdr:from>
    <xdr:to>
      <xdr:col>0</xdr:col>
      <xdr:colOff>328247</xdr:colOff>
      <xdr:row>490</xdr:row>
      <xdr:rowOff>20</xdr:rowOff>
    </xdr:to>
    <xdr:pic>
      <xdr:nvPicPr>
        <xdr:cNvPr id="527" name="Рисунок 52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700490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490</xdr:row>
      <xdr:rowOff>439616</xdr:rowOff>
    </xdr:from>
    <xdr:to>
      <xdr:col>0</xdr:col>
      <xdr:colOff>310663</xdr:colOff>
      <xdr:row>490</xdr:row>
      <xdr:rowOff>746912</xdr:rowOff>
    </xdr:to>
    <xdr:pic>
      <xdr:nvPicPr>
        <xdr:cNvPr id="529" name="Рисунок 52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17082867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491</xdr:row>
      <xdr:rowOff>334108</xdr:rowOff>
    </xdr:from>
    <xdr:to>
      <xdr:col>0</xdr:col>
      <xdr:colOff>316524</xdr:colOff>
      <xdr:row>491</xdr:row>
      <xdr:rowOff>636842</xdr:rowOff>
    </xdr:to>
    <xdr:pic>
      <xdr:nvPicPr>
        <xdr:cNvPr id="530" name="Рисунок 52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714558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492</xdr:row>
      <xdr:rowOff>433754</xdr:rowOff>
    </xdr:from>
    <xdr:to>
      <xdr:col>0</xdr:col>
      <xdr:colOff>316524</xdr:colOff>
      <xdr:row>492</xdr:row>
      <xdr:rowOff>750690</xdr:rowOff>
    </xdr:to>
    <xdr:pic>
      <xdr:nvPicPr>
        <xdr:cNvPr id="532" name="Рисунок 53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1721826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40445</xdr:colOff>
      <xdr:row>544</xdr:row>
      <xdr:rowOff>269631</xdr:rowOff>
    </xdr:from>
    <xdr:to>
      <xdr:col>0</xdr:col>
      <xdr:colOff>345246</xdr:colOff>
      <xdr:row>545</xdr:row>
      <xdr:rowOff>143759</xdr:rowOff>
    </xdr:to>
    <xdr:pic>
      <xdr:nvPicPr>
        <xdr:cNvPr id="533" name="Рисунок 53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45" y="22369565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59787</xdr:colOff>
      <xdr:row>547</xdr:row>
      <xdr:rowOff>556260</xdr:rowOff>
    </xdr:from>
    <xdr:to>
      <xdr:col>0</xdr:col>
      <xdr:colOff>364588</xdr:colOff>
      <xdr:row>547</xdr:row>
      <xdr:rowOff>863882</xdr:rowOff>
    </xdr:to>
    <xdr:pic>
      <xdr:nvPicPr>
        <xdr:cNvPr id="534" name="Рисунок 53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787" y="2249043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65063</xdr:colOff>
      <xdr:row>546</xdr:row>
      <xdr:rowOff>807720</xdr:rowOff>
    </xdr:from>
    <xdr:to>
      <xdr:col>0</xdr:col>
      <xdr:colOff>369864</xdr:colOff>
      <xdr:row>546</xdr:row>
      <xdr:rowOff>1109021</xdr:rowOff>
    </xdr:to>
    <xdr:pic>
      <xdr:nvPicPr>
        <xdr:cNvPr id="535" name="Рисунок 53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063" y="225117660"/>
          <a:ext cx="304801" cy="302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60374</xdr:colOff>
      <xdr:row>550</xdr:row>
      <xdr:rowOff>525780</xdr:rowOff>
    </xdr:from>
    <xdr:to>
      <xdr:col>0</xdr:col>
      <xdr:colOff>365175</xdr:colOff>
      <xdr:row>550</xdr:row>
      <xdr:rowOff>834247</xdr:rowOff>
    </xdr:to>
    <xdr:pic>
      <xdr:nvPicPr>
        <xdr:cNvPr id="537" name="Рисунок 53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374" y="22613874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58616</xdr:colOff>
      <xdr:row>552</xdr:row>
      <xdr:rowOff>650630</xdr:rowOff>
    </xdr:from>
    <xdr:to>
      <xdr:col>0</xdr:col>
      <xdr:colOff>363417</xdr:colOff>
      <xdr:row>552</xdr:row>
      <xdr:rowOff>959943</xdr:rowOff>
    </xdr:to>
    <xdr:pic>
      <xdr:nvPicPr>
        <xdr:cNvPr id="538" name="Рисунок 53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6" y="1876571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357554</xdr:colOff>
      <xdr:row>229</xdr:row>
      <xdr:rowOff>58615</xdr:rowOff>
    </xdr:from>
    <xdr:to>
      <xdr:col>0</xdr:col>
      <xdr:colOff>1113693</xdr:colOff>
      <xdr:row>232</xdr:row>
      <xdr:rowOff>29083</xdr:rowOff>
    </xdr:to>
    <xdr:pic>
      <xdr:nvPicPr>
        <xdr:cNvPr id="482" name="Рисунок 481"/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554" y="74564630"/>
          <a:ext cx="756139" cy="72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345831</xdr:colOff>
      <xdr:row>233</xdr:row>
      <xdr:rowOff>29307</xdr:rowOff>
    </xdr:from>
    <xdr:to>
      <xdr:col>0</xdr:col>
      <xdr:colOff>1107829</xdr:colOff>
      <xdr:row>235</xdr:row>
      <xdr:rowOff>240368</xdr:rowOff>
    </xdr:to>
    <xdr:pic>
      <xdr:nvPicPr>
        <xdr:cNvPr id="509" name="Рисунок 508"/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831" y="75396969"/>
          <a:ext cx="761998" cy="74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640210</xdr:colOff>
      <xdr:row>226</xdr:row>
      <xdr:rowOff>63175</xdr:rowOff>
    </xdr:from>
    <xdr:to>
      <xdr:col>0</xdr:col>
      <xdr:colOff>945011</xdr:colOff>
      <xdr:row>227</xdr:row>
      <xdr:rowOff>141675</xdr:rowOff>
    </xdr:to>
    <xdr:pic>
      <xdr:nvPicPr>
        <xdr:cNvPr id="512" name="Рисунок 51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0210" y="96498508"/>
          <a:ext cx="304801" cy="30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588</xdr:row>
      <xdr:rowOff>568569</xdr:rowOff>
    </xdr:from>
    <xdr:to>
      <xdr:col>0</xdr:col>
      <xdr:colOff>345832</xdr:colOff>
      <xdr:row>588</xdr:row>
      <xdr:rowOff>878078</xdr:rowOff>
    </xdr:to>
    <xdr:pic>
      <xdr:nvPicPr>
        <xdr:cNvPr id="554" name="Рисунок 55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261072923"/>
          <a:ext cx="304801" cy="313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589</xdr:row>
      <xdr:rowOff>597877</xdr:rowOff>
    </xdr:from>
    <xdr:to>
      <xdr:col>0</xdr:col>
      <xdr:colOff>310663</xdr:colOff>
      <xdr:row>589</xdr:row>
      <xdr:rowOff>902110</xdr:rowOff>
    </xdr:to>
    <xdr:pic>
      <xdr:nvPicPr>
        <xdr:cNvPr id="555" name="Рисунок 55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20954413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574431</xdr:rowOff>
    </xdr:from>
    <xdr:to>
      <xdr:col>0</xdr:col>
      <xdr:colOff>304801</xdr:colOff>
      <xdr:row>590</xdr:row>
      <xdr:rowOff>876971</xdr:rowOff>
    </xdr:to>
    <xdr:pic>
      <xdr:nvPicPr>
        <xdr:cNvPr id="556" name="Рисунок 55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04116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591</xdr:row>
      <xdr:rowOff>597876</xdr:rowOff>
    </xdr:from>
    <xdr:to>
      <xdr:col>0</xdr:col>
      <xdr:colOff>316524</xdr:colOff>
      <xdr:row>591</xdr:row>
      <xdr:rowOff>903803</xdr:rowOff>
    </xdr:to>
    <xdr:pic>
      <xdr:nvPicPr>
        <xdr:cNvPr id="557" name="Рисунок 55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113436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592</xdr:row>
      <xdr:rowOff>633046</xdr:rowOff>
    </xdr:from>
    <xdr:to>
      <xdr:col>0</xdr:col>
      <xdr:colOff>334109</xdr:colOff>
      <xdr:row>592</xdr:row>
      <xdr:rowOff>936239</xdr:rowOff>
    </xdr:to>
    <xdr:pic>
      <xdr:nvPicPr>
        <xdr:cNvPr id="558" name="Рисунок 55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122756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593</xdr:row>
      <xdr:rowOff>556846</xdr:rowOff>
    </xdr:from>
    <xdr:to>
      <xdr:col>0</xdr:col>
      <xdr:colOff>316524</xdr:colOff>
      <xdr:row>593</xdr:row>
      <xdr:rowOff>866160</xdr:rowOff>
    </xdr:to>
    <xdr:pic>
      <xdr:nvPicPr>
        <xdr:cNvPr id="559" name="Рисунок 55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131431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594</xdr:row>
      <xdr:rowOff>515815</xdr:rowOff>
    </xdr:from>
    <xdr:to>
      <xdr:col>0</xdr:col>
      <xdr:colOff>328247</xdr:colOff>
      <xdr:row>594</xdr:row>
      <xdr:rowOff>825129</xdr:rowOff>
    </xdr:to>
    <xdr:pic>
      <xdr:nvPicPr>
        <xdr:cNvPr id="560" name="Рисунок 55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2139813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595</xdr:row>
      <xdr:rowOff>515815</xdr:rowOff>
    </xdr:from>
    <xdr:to>
      <xdr:col>0</xdr:col>
      <xdr:colOff>339970</xdr:colOff>
      <xdr:row>595</xdr:row>
      <xdr:rowOff>820048</xdr:rowOff>
    </xdr:to>
    <xdr:pic>
      <xdr:nvPicPr>
        <xdr:cNvPr id="561" name="Рисунок 56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2148195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596</xdr:row>
      <xdr:rowOff>492369</xdr:rowOff>
    </xdr:from>
    <xdr:to>
      <xdr:col>0</xdr:col>
      <xdr:colOff>334109</xdr:colOff>
      <xdr:row>596</xdr:row>
      <xdr:rowOff>798296</xdr:rowOff>
    </xdr:to>
    <xdr:pic>
      <xdr:nvPicPr>
        <xdr:cNvPr id="562" name="Рисунок 56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156284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597</xdr:row>
      <xdr:rowOff>750276</xdr:rowOff>
    </xdr:from>
    <xdr:to>
      <xdr:col>0</xdr:col>
      <xdr:colOff>345832</xdr:colOff>
      <xdr:row>597</xdr:row>
      <xdr:rowOff>1043504</xdr:rowOff>
    </xdr:to>
    <xdr:pic>
      <xdr:nvPicPr>
        <xdr:cNvPr id="563" name="Рисунок 56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21672452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609</xdr:row>
      <xdr:rowOff>556846</xdr:rowOff>
    </xdr:from>
    <xdr:to>
      <xdr:col>0</xdr:col>
      <xdr:colOff>316524</xdr:colOff>
      <xdr:row>610</xdr:row>
      <xdr:rowOff>2561</xdr:rowOff>
    </xdr:to>
    <xdr:pic>
      <xdr:nvPicPr>
        <xdr:cNvPr id="514" name="Рисунок 51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21554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35170</xdr:colOff>
      <xdr:row>617</xdr:row>
      <xdr:rowOff>691662</xdr:rowOff>
    </xdr:from>
    <xdr:to>
      <xdr:col>0</xdr:col>
      <xdr:colOff>339971</xdr:colOff>
      <xdr:row>617</xdr:row>
      <xdr:rowOff>995895</xdr:rowOff>
    </xdr:to>
    <xdr:pic>
      <xdr:nvPicPr>
        <xdr:cNvPr id="553" name="Рисунок 55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70" y="2441448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23447</xdr:colOff>
      <xdr:row>618</xdr:row>
      <xdr:rowOff>709246</xdr:rowOff>
    </xdr:from>
    <xdr:to>
      <xdr:col>0</xdr:col>
      <xdr:colOff>328248</xdr:colOff>
      <xdr:row>618</xdr:row>
      <xdr:rowOff>1015173</xdr:rowOff>
    </xdr:to>
    <xdr:pic>
      <xdr:nvPicPr>
        <xdr:cNvPr id="565" name="Рисунок 56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7" y="2451588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619</xdr:row>
      <xdr:rowOff>855784</xdr:rowOff>
    </xdr:from>
    <xdr:to>
      <xdr:col>0</xdr:col>
      <xdr:colOff>322385</xdr:colOff>
      <xdr:row>619</xdr:row>
      <xdr:rowOff>1161711</xdr:rowOff>
    </xdr:to>
    <xdr:pic>
      <xdr:nvPicPr>
        <xdr:cNvPr id="566" name="Рисунок 56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2463135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620</xdr:row>
      <xdr:rowOff>668215</xdr:rowOff>
    </xdr:from>
    <xdr:to>
      <xdr:col>0</xdr:col>
      <xdr:colOff>339970</xdr:colOff>
      <xdr:row>620</xdr:row>
      <xdr:rowOff>971602</xdr:rowOff>
    </xdr:to>
    <xdr:pic>
      <xdr:nvPicPr>
        <xdr:cNvPr id="567" name="Рисунок 56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2473158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621</xdr:row>
      <xdr:rowOff>767862</xdr:rowOff>
    </xdr:from>
    <xdr:to>
      <xdr:col>0</xdr:col>
      <xdr:colOff>328247</xdr:colOff>
      <xdr:row>621</xdr:row>
      <xdr:rowOff>1073790</xdr:rowOff>
    </xdr:to>
    <xdr:pic>
      <xdr:nvPicPr>
        <xdr:cNvPr id="568" name="Рисунок 56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2484002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622</xdr:row>
      <xdr:rowOff>826477</xdr:rowOff>
    </xdr:from>
    <xdr:to>
      <xdr:col>0</xdr:col>
      <xdr:colOff>316524</xdr:colOff>
      <xdr:row>622</xdr:row>
      <xdr:rowOff>1126478</xdr:rowOff>
    </xdr:to>
    <xdr:pic>
      <xdr:nvPicPr>
        <xdr:cNvPr id="570" name="Рисунок 56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4953155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623</xdr:row>
      <xdr:rowOff>609600</xdr:rowOff>
    </xdr:from>
    <xdr:to>
      <xdr:col>0</xdr:col>
      <xdr:colOff>322386</xdr:colOff>
      <xdr:row>623</xdr:row>
      <xdr:rowOff>910446</xdr:rowOff>
    </xdr:to>
    <xdr:pic>
      <xdr:nvPicPr>
        <xdr:cNvPr id="571" name="Рисунок 57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2504576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624</xdr:row>
      <xdr:rowOff>603738</xdr:rowOff>
    </xdr:from>
    <xdr:to>
      <xdr:col>0</xdr:col>
      <xdr:colOff>310663</xdr:colOff>
      <xdr:row>624</xdr:row>
      <xdr:rowOff>909665</xdr:rowOff>
    </xdr:to>
    <xdr:pic>
      <xdr:nvPicPr>
        <xdr:cNvPr id="572" name="Рисунок 57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2513662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580292</xdr:rowOff>
    </xdr:from>
    <xdr:to>
      <xdr:col>0</xdr:col>
      <xdr:colOff>304801</xdr:colOff>
      <xdr:row>625</xdr:row>
      <xdr:rowOff>881139</xdr:rowOff>
    </xdr:to>
    <xdr:pic>
      <xdr:nvPicPr>
        <xdr:cNvPr id="573" name="Рисунок 57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522513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</xdr:colOff>
      <xdr:row>626</xdr:row>
      <xdr:rowOff>562708</xdr:rowOff>
    </xdr:from>
    <xdr:to>
      <xdr:col>0</xdr:col>
      <xdr:colOff>310662</xdr:colOff>
      <xdr:row>626</xdr:row>
      <xdr:rowOff>865248</xdr:rowOff>
    </xdr:to>
    <xdr:pic>
      <xdr:nvPicPr>
        <xdr:cNvPr id="575" name="Рисунок 57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" y="2531481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627</xdr:row>
      <xdr:rowOff>486508</xdr:rowOff>
    </xdr:from>
    <xdr:to>
      <xdr:col>0</xdr:col>
      <xdr:colOff>322385</xdr:colOff>
      <xdr:row>627</xdr:row>
      <xdr:rowOff>790742</xdr:rowOff>
    </xdr:to>
    <xdr:pic>
      <xdr:nvPicPr>
        <xdr:cNvPr id="577" name="Рисунок 57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2539277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628</xdr:row>
      <xdr:rowOff>509954</xdr:rowOff>
    </xdr:from>
    <xdr:to>
      <xdr:col>0</xdr:col>
      <xdr:colOff>310663</xdr:colOff>
      <xdr:row>628</xdr:row>
      <xdr:rowOff>810801</xdr:rowOff>
    </xdr:to>
    <xdr:pic>
      <xdr:nvPicPr>
        <xdr:cNvPr id="578" name="Рисунок 57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2547366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46892</xdr:colOff>
      <xdr:row>638</xdr:row>
      <xdr:rowOff>580292</xdr:rowOff>
    </xdr:from>
    <xdr:to>
      <xdr:col>0</xdr:col>
      <xdr:colOff>351693</xdr:colOff>
      <xdr:row>638</xdr:row>
      <xdr:rowOff>882831</xdr:rowOff>
    </xdr:to>
    <xdr:pic>
      <xdr:nvPicPr>
        <xdr:cNvPr id="584" name="Рисунок 58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2" y="2713482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46893</xdr:colOff>
      <xdr:row>639</xdr:row>
      <xdr:rowOff>603738</xdr:rowOff>
    </xdr:from>
    <xdr:to>
      <xdr:col>0</xdr:col>
      <xdr:colOff>351694</xdr:colOff>
      <xdr:row>639</xdr:row>
      <xdr:rowOff>906280</xdr:rowOff>
    </xdr:to>
    <xdr:pic>
      <xdr:nvPicPr>
        <xdr:cNvPr id="586" name="Рисунок 58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93" y="27226846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640</xdr:row>
      <xdr:rowOff>814754</xdr:rowOff>
    </xdr:from>
    <xdr:to>
      <xdr:col>0</xdr:col>
      <xdr:colOff>304801</xdr:colOff>
      <xdr:row>640</xdr:row>
      <xdr:rowOff>1123219</xdr:rowOff>
    </xdr:to>
    <xdr:pic>
      <xdr:nvPicPr>
        <xdr:cNvPr id="587" name="Рисунок 58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341146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642</xdr:row>
      <xdr:rowOff>480647</xdr:rowOff>
    </xdr:from>
    <xdr:to>
      <xdr:col>0</xdr:col>
      <xdr:colOff>316524</xdr:colOff>
      <xdr:row>642</xdr:row>
      <xdr:rowOff>787421</xdr:rowOff>
    </xdr:to>
    <xdr:pic>
      <xdr:nvPicPr>
        <xdr:cNvPr id="588" name="Рисунок 58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27473617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643</xdr:row>
      <xdr:rowOff>662354</xdr:rowOff>
    </xdr:from>
    <xdr:to>
      <xdr:col>0</xdr:col>
      <xdr:colOff>310663</xdr:colOff>
      <xdr:row>643</xdr:row>
      <xdr:rowOff>966587</xdr:rowOff>
    </xdr:to>
    <xdr:pic>
      <xdr:nvPicPr>
        <xdr:cNvPr id="590" name="Рисунок 58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2757033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644</xdr:row>
      <xdr:rowOff>720969</xdr:rowOff>
    </xdr:from>
    <xdr:to>
      <xdr:col>0</xdr:col>
      <xdr:colOff>304801</xdr:colOff>
      <xdr:row>644</xdr:row>
      <xdr:rowOff>1026896</xdr:rowOff>
    </xdr:to>
    <xdr:pic>
      <xdr:nvPicPr>
        <xdr:cNvPr id="591" name="Рисунок 59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67232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646</xdr:row>
      <xdr:rowOff>779585</xdr:rowOff>
    </xdr:from>
    <xdr:to>
      <xdr:col>0</xdr:col>
      <xdr:colOff>328247</xdr:colOff>
      <xdr:row>646</xdr:row>
      <xdr:rowOff>1082971</xdr:rowOff>
    </xdr:to>
    <xdr:pic>
      <xdr:nvPicPr>
        <xdr:cNvPr id="593" name="Рисунок 59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2783468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814753</xdr:rowOff>
    </xdr:from>
    <xdr:to>
      <xdr:col>0</xdr:col>
      <xdr:colOff>304801</xdr:colOff>
      <xdr:row>647</xdr:row>
      <xdr:rowOff>1119832</xdr:rowOff>
    </xdr:to>
    <xdr:pic>
      <xdr:nvPicPr>
        <xdr:cNvPr id="596" name="Рисунок 59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948987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17583</xdr:colOff>
      <xdr:row>650</xdr:row>
      <xdr:rowOff>533398</xdr:rowOff>
    </xdr:from>
    <xdr:to>
      <xdr:col>0</xdr:col>
      <xdr:colOff>322384</xdr:colOff>
      <xdr:row>650</xdr:row>
      <xdr:rowOff>851178</xdr:rowOff>
    </xdr:to>
    <xdr:pic>
      <xdr:nvPicPr>
        <xdr:cNvPr id="597" name="Рисунок 59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3" y="28148866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545123</xdr:rowOff>
    </xdr:from>
    <xdr:to>
      <xdr:col>0</xdr:col>
      <xdr:colOff>304801</xdr:colOff>
      <xdr:row>651</xdr:row>
      <xdr:rowOff>849358</xdr:rowOff>
    </xdr:to>
    <xdr:pic>
      <xdr:nvPicPr>
        <xdr:cNvPr id="598" name="Рисунок 59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823385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480646</xdr:rowOff>
    </xdr:from>
    <xdr:to>
      <xdr:col>0</xdr:col>
      <xdr:colOff>304801</xdr:colOff>
      <xdr:row>652</xdr:row>
      <xdr:rowOff>786573</xdr:rowOff>
    </xdr:to>
    <xdr:pic>
      <xdr:nvPicPr>
        <xdr:cNvPr id="599" name="Рисунок 59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831298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662</xdr:row>
      <xdr:rowOff>709246</xdr:rowOff>
    </xdr:from>
    <xdr:to>
      <xdr:col>0</xdr:col>
      <xdr:colOff>334109</xdr:colOff>
      <xdr:row>662</xdr:row>
      <xdr:rowOff>1003320</xdr:rowOff>
    </xdr:to>
    <xdr:pic>
      <xdr:nvPicPr>
        <xdr:cNvPr id="600" name="Рисунок 59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9445438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663</xdr:row>
      <xdr:rowOff>656492</xdr:rowOff>
    </xdr:from>
    <xdr:to>
      <xdr:col>0</xdr:col>
      <xdr:colOff>322385</xdr:colOff>
      <xdr:row>663</xdr:row>
      <xdr:rowOff>956493</xdr:rowOff>
    </xdr:to>
    <xdr:pic>
      <xdr:nvPicPr>
        <xdr:cNvPr id="601" name="Рисунок 60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295409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664</xdr:row>
      <xdr:rowOff>644769</xdr:rowOff>
    </xdr:from>
    <xdr:to>
      <xdr:col>0</xdr:col>
      <xdr:colOff>339970</xdr:colOff>
      <xdr:row>664</xdr:row>
      <xdr:rowOff>950696</xdr:rowOff>
    </xdr:to>
    <xdr:pic>
      <xdr:nvPicPr>
        <xdr:cNvPr id="602" name="Рисунок 60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2963828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665</xdr:row>
      <xdr:rowOff>674077</xdr:rowOff>
    </xdr:from>
    <xdr:to>
      <xdr:col>0</xdr:col>
      <xdr:colOff>339970</xdr:colOff>
      <xdr:row>665</xdr:row>
      <xdr:rowOff>978051</xdr:rowOff>
    </xdr:to>
    <xdr:pic>
      <xdr:nvPicPr>
        <xdr:cNvPr id="604" name="Рисунок 60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2973792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666</xdr:row>
      <xdr:rowOff>773722</xdr:rowOff>
    </xdr:from>
    <xdr:to>
      <xdr:col>0</xdr:col>
      <xdr:colOff>334109</xdr:colOff>
      <xdr:row>666</xdr:row>
      <xdr:rowOff>1076263</xdr:rowOff>
    </xdr:to>
    <xdr:pic>
      <xdr:nvPicPr>
        <xdr:cNvPr id="605" name="Рисунок 60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9847539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667</xdr:row>
      <xdr:rowOff>849923</xdr:rowOff>
    </xdr:from>
    <xdr:to>
      <xdr:col>0</xdr:col>
      <xdr:colOff>334109</xdr:colOff>
      <xdr:row>667</xdr:row>
      <xdr:rowOff>1159236</xdr:rowOff>
    </xdr:to>
    <xdr:pic>
      <xdr:nvPicPr>
        <xdr:cNvPr id="606" name="Рисунок 60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2996359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676</xdr:row>
      <xdr:rowOff>703384</xdr:rowOff>
    </xdr:from>
    <xdr:to>
      <xdr:col>0</xdr:col>
      <xdr:colOff>334108</xdr:colOff>
      <xdr:row>676</xdr:row>
      <xdr:rowOff>1014392</xdr:rowOff>
    </xdr:to>
    <xdr:pic>
      <xdr:nvPicPr>
        <xdr:cNvPr id="620" name="Рисунок 61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34152253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677</xdr:row>
      <xdr:rowOff>791308</xdr:rowOff>
    </xdr:from>
    <xdr:to>
      <xdr:col>0</xdr:col>
      <xdr:colOff>334109</xdr:colOff>
      <xdr:row>677</xdr:row>
      <xdr:rowOff>1096388</xdr:rowOff>
    </xdr:to>
    <xdr:pic>
      <xdr:nvPicPr>
        <xdr:cNvPr id="621" name="Рисунок 6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3426186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678</xdr:row>
      <xdr:rowOff>867507</xdr:rowOff>
    </xdr:from>
    <xdr:to>
      <xdr:col>0</xdr:col>
      <xdr:colOff>334108</xdr:colOff>
      <xdr:row>679</xdr:row>
      <xdr:rowOff>1647</xdr:rowOff>
    </xdr:to>
    <xdr:pic>
      <xdr:nvPicPr>
        <xdr:cNvPr id="622" name="Рисунок 62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34380267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679</xdr:row>
      <xdr:rowOff>885092</xdr:rowOff>
    </xdr:from>
    <xdr:to>
      <xdr:col>0</xdr:col>
      <xdr:colOff>328247</xdr:colOff>
      <xdr:row>679</xdr:row>
      <xdr:rowOff>1183399</xdr:rowOff>
    </xdr:to>
    <xdr:pic>
      <xdr:nvPicPr>
        <xdr:cNvPr id="624" name="Рисунок 62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3449808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680</xdr:row>
      <xdr:rowOff>644769</xdr:rowOff>
    </xdr:from>
    <xdr:to>
      <xdr:col>0</xdr:col>
      <xdr:colOff>334108</xdr:colOff>
      <xdr:row>680</xdr:row>
      <xdr:rowOff>950696</xdr:rowOff>
    </xdr:to>
    <xdr:pic>
      <xdr:nvPicPr>
        <xdr:cNvPr id="627" name="Рисунок 62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34595386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681</xdr:row>
      <xdr:rowOff>574430</xdr:rowOff>
    </xdr:from>
    <xdr:to>
      <xdr:col>0</xdr:col>
      <xdr:colOff>316524</xdr:colOff>
      <xdr:row>681</xdr:row>
      <xdr:rowOff>875278</xdr:rowOff>
    </xdr:to>
    <xdr:pic>
      <xdr:nvPicPr>
        <xdr:cNvPr id="628" name="Рисунок 62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3468272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683</xdr:row>
      <xdr:rowOff>609600</xdr:rowOff>
    </xdr:from>
    <xdr:to>
      <xdr:col>0</xdr:col>
      <xdr:colOff>316524</xdr:colOff>
      <xdr:row>683</xdr:row>
      <xdr:rowOff>906214</xdr:rowOff>
    </xdr:to>
    <xdr:pic>
      <xdr:nvPicPr>
        <xdr:cNvPr id="629" name="Рисунок 62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3477299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684</xdr:row>
      <xdr:rowOff>568569</xdr:rowOff>
    </xdr:from>
    <xdr:to>
      <xdr:col>0</xdr:col>
      <xdr:colOff>322385</xdr:colOff>
      <xdr:row>684</xdr:row>
      <xdr:rowOff>866030</xdr:rowOff>
    </xdr:to>
    <xdr:pic>
      <xdr:nvPicPr>
        <xdr:cNvPr id="630" name="Рисунок 62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3486032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126609</xdr:colOff>
      <xdr:row>693</xdr:row>
      <xdr:rowOff>225084</xdr:rowOff>
    </xdr:from>
    <xdr:to>
      <xdr:col>0</xdr:col>
      <xdr:colOff>431410</xdr:colOff>
      <xdr:row>693</xdr:row>
      <xdr:rowOff>525932</xdr:rowOff>
    </xdr:to>
    <xdr:pic>
      <xdr:nvPicPr>
        <xdr:cNvPr id="631" name="Рисунок 63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609" y="399718824"/>
          <a:ext cx="304801" cy="30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51582</xdr:colOff>
      <xdr:row>697</xdr:row>
      <xdr:rowOff>663526</xdr:rowOff>
    </xdr:from>
    <xdr:to>
      <xdr:col>0</xdr:col>
      <xdr:colOff>356383</xdr:colOff>
      <xdr:row>697</xdr:row>
      <xdr:rowOff>961831</xdr:rowOff>
    </xdr:to>
    <xdr:pic>
      <xdr:nvPicPr>
        <xdr:cNvPr id="634" name="Рисунок 63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582" y="401125006"/>
          <a:ext cx="304801" cy="29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698</xdr:row>
      <xdr:rowOff>720969</xdr:rowOff>
    </xdr:from>
    <xdr:to>
      <xdr:col>0</xdr:col>
      <xdr:colOff>304801</xdr:colOff>
      <xdr:row>698</xdr:row>
      <xdr:rowOff>1021816</xdr:rowOff>
    </xdr:to>
    <xdr:pic>
      <xdr:nvPicPr>
        <xdr:cNvPr id="635" name="Рисунок 63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610649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707</xdr:row>
      <xdr:rowOff>492369</xdr:rowOff>
    </xdr:from>
    <xdr:to>
      <xdr:col>0</xdr:col>
      <xdr:colOff>304801</xdr:colOff>
      <xdr:row>707</xdr:row>
      <xdr:rowOff>797448</xdr:rowOff>
    </xdr:to>
    <xdr:pic>
      <xdr:nvPicPr>
        <xdr:cNvPr id="642" name="Рисунок 64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869142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708</xdr:row>
      <xdr:rowOff>562707</xdr:rowOff>
    </xdr:from>
    <xdr:to>
      <xdr:col>0</xdr:col>
      <xdr:colOff>328247</xdr:colOff>
      <xdr:row>708</xdr:row>
      <xdr:rowOff>861862</xdr:rowOff>
    </xdr:to>
    <xdr:pic>
      <xdr:nvPicPr>
        <xdr:cNvPr id="643" name="Рисунок 64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388162799"/>
          <a:ext cx="304801" cy="305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11722</xdr:colOff>
      <xdr:row>709</xdr:row>
      <xdr:rowOff>726831</xdr:rowOff>
    </xdr:from>
    <xdr:to>
      <xdr:col>0</xdr:col>
      <xdr:colOff>316523</xdr:colOff>
      <xdr:row>709</xdr:row>
      <xdr:rowOff>1028526</xdr:rowOff>
    </xdr:to>
    <xdr:pic>
      <xdr:nvPicPr>
        <xdr:cNvPr id="646" name="Рисунок 64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2" y="3899036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710</xdr:row>
      <xdr:rowOff>498231</xdr:rowOff>
    </xdr:from>
    <xdr:to>
      <xdr:col>0</xdr:col>
      <xdr:colOff>316524</xdr:colOff>
      <xdr:row>710</xdr:row>
      <xdr:rowOff>800771</xdr:rowOff>
    </xdr:to>
    <xdr:pic>
      <xdr:nvPicPr>
        <xdr:cNvPr id="649" name="Рисунок 64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23" y="3917442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35169</xdr:colOff>
      <xdr:row>711</xdr:row>
      <xdr:rowOff>697522</xdr:rowOff>
    </xdr:from>
    <xdr:to>
      <xdr:col>0</xdr:col>
      <xdr:colOff>339970</xdr:colOff>
      <xdr:row>712</xdr:row>
      <xdr:rowOff>997</xdr:rowOff>
    </xdr:to>
    <xdr:pic>
      <xdr:nvPicPr>
        <xdr:cNvPr id="650" name="Рисунок 64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69" y="39273479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712</xdr:row>
      <xdr:rowOff>603738</xdr:rowOff>
    </xdr:from>
    <xdr:to>
      <xdr:col>0</xdr:col>
      <xdr:colOff>328247</xdr:colOff>
      <xdr:row>712</xdr:row>
      <xdr:rowOff>913051</xdr:rowOff>
    </xdr:to>
    <xdr:pic>
      <xdr:nvPicPr>
        <xdr:cNvPr id="654" name="Рисунок 65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3956069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715</xdr:row>
      <xdr:rowOff>761999</xdr:rowOff>
    </xdr:from>
    <xdr:to>
      <xdr:col>0</xdr:col>
      <xdr:colOff>328247</xdr:colOff>
      <xdr:row>715</xdr:row>
      <xdr:rowOff>1069620</xdr:rowOff>
    </xdr:to>
    <xdr:pic>
      <xdr:nvPicPr>
        <xdr:cNvPr id="661" name="Рисунок 66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4011695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716</xdr:row>
      <xdr:rowOff>803030</xdr:rowOff>
    </xdr:from>
    <xdr:to>
      <xdr:col>0</xdr:col>
      <xdr:colOff>328247</xdr:colOff>
      <xdr:row>716</xdr:row>
      <xdr:rowOff>1112344</xdr:rowOff>
    </xdr:to>
    <xdr:pic>
      <xdr:nvPicPr>
        <xdr:cNvPr id="662" name="Рисунок 66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40227738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754</xdr:row>
      <xdr:rowOff>504093</xdr:rowOff>
    </xdr:from>
    <xdr:to>
      <xdr:col>0</xdr:col>
      <xdr:colOff>322385</xdr:colOff>
      <xdr:row>754</xdr:row>
      <xdr:rowOff>802400</xdr:rowOff>
    </xdr:to>
    <xdr:pic>
      <xdr:nvPicPr>
        <xdr:cNvPr id="663" name="Рисунок 66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4245277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40445</xdr:colOff>
      <xdr:row>755</xdr:row>
      <xdr:rowOff>406790</xdr:rowOff>
    </xdr:from>
    <xdr:to>
      <xdr:col>0</xdr:col>
      <xdr:colOff>345246</xdr:colOff>
      <xdr:row>755</xdr:row>
      <xdr:rowOff>711870</xdr:rowOff>
    </xdr:to>
    <xdr:pic>
      <xdr:nvPicPr>
        <xdr:cNvPr id="664" name="Рисунок 66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45" y="445772930"/>
          <a:ext cx="304801" cy="31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565</xdr:row>
      <xdr:rowOff>650631</xdr:rowOff>
    </xdr:from>
    <xdr:to>
      <xdr:col>0</xdr:col>
      <xdr:colOff>334108</xdr:colOff>
      <xdr:row>565</xdr:row>
      <xdr:rowOff>952324</xdr:rowOff>
    </xdr:to>
    <xdr:pic>
      <xdr:nvPicPr>
        <xdr:cNvPr id="589" name="Рисунок 58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239889323"/>
          <a:ext cx="304801" cy="30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697523</xdr:rowOff>
    </xdr:from>
    <xdr:to>
      <xdr:col>0</xdr:col>
      <xdr:colOff>304801</xdr:colOff>
      <xdr:row>566</xdr:row>
      <xdr:rowOff>1001756</xdr:rowOff>
    </xdr:to>
    <xdr:pic>
      <xdr:nvPicPr>
        <xdr:cNvPr id="594" name="Рисунок 59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45034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738</xdr:row>
      <xdr:rowOff>691662</xdr:rowOff>
    </xdr:from>
    <xdr:to>
      <xdr:col>0</xdr:col>
      <xdr:colOff>304801</xdr:colOff>
      <xdr:row>738</xdr:row>
      <xdr:rowOff>995049</xdr:rowOff>
    </xdr:to>
    <xdr:pic>
      <xdr:nvPicPr>
        <xdr:cNvPr id="603" name="Рисунок 60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1649161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739</xdr:row>
      <xdr:rowOff>803617</xdr:rowOff>
    </xdr:from>
    <xdr:to>
      <xdr:col>0</xdr:col>
      <xdr:colOff>335281</xdr:colOff>
      <xdr:row>739</xdr:row>
      <xdr:rowOff>1109542</xdr:rowOff>
    </xdr:to>
    <xdr:pic>
      <xdr:nvPicPr>
        <xdr:cNvPr id="608" name="Рисунок 60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" y="4797053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740</xdr:row>
      <xdr:rowOff>820616</xdr:rowOff>
    </xdr:from>
    <xdr:to>
      <xdr:col>0</xdr:col>
      <xdr:colOff>322386</xdr:colOff>
      <xdr:row>740</xdr:row>
      <xdr:rowOff>1126545</xdr:rowOff>
    </xdr:to>
    <xdr:pic>
      <xdr:nvPicPr>
        <xdr:cNvPr id="612" name="Рисунок 61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41852557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746</xdr:row>
      <xdr:rowOff>545123</xdr:rowOff>
    </xdr:from>
    <xdr:to>
      <xdr:col>0</xdr:col>
      <xdr:colOff>322386</xdr:colOff>
      <xdr:row>746</xdr:row>
      <xdr:rowOff>858733</xdr:rowOff>
    </xdr:to>
    <xdr:pic>
      <xdr:nvPicPr>
        <xdr:cNvPr id="626" name="Рисунок 62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4203309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747</xdr:row>
      <xdr:rowOff>492369</xdr:rowOff>
    </xdr:from>
    <xdr:to>
      <xdr:col>0</xdr:col>
      <xdr:colOff>334109</xdr:colOff>
      <xdr:row>747</xdr:row>
      <xdr:rowOff>793217</xdr:rowOff>
    </xdr:to>
    <xdr:pic>
      <xdr:nvPicPr>
        <xdr:cNvPr id="633" name="Рисунок 63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8" y="42112223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35171</xdr:colOff>
      <xdr:row>82</xdr:row>
      <xdr:rowOff>373268</xdr:rowOff>
    </xdr:from>
    <xdr:to>
      <xdr:col>0</xdr:col>
      <xdr:colOff>457201</xdr:colOff>
      <xdr:row>82</xdr:row>
      <xdr:rowOff>569954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71" y="19282591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83</xdr:row>
      <xdr:rowOff>457199</xdr:rowOff>
    </xdr:from>
    <xdr:to>
      <xdr:col>0</xdr:col>
      <xdr:colOff>463061</xdr:colOff>
      <xdr:row>83</xdr:row>
      <xdr:rowOff>650498</xdr:rowOff>
    </xdr:to>
    <xdr:pic>
      <xdr:nvPicPr>
        <xdr:cNvPr id="645" name="Рисунок 644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1" y="19940953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</xdr:colOff>
      <xdr:row>84</xdr:row>
      <xdr:rowOff>369277</xdr:rowOff>
    </xdr:from>
    <xdr:to>
      <xdr:col>0</xdr:col>
      <xdr:colOff>451337</xdr:colOff>
      <xdr:row>84</xdr:row>
      <xdr:rowOff>559190</xdr:rowOff>
    </xdr:to>
    <xdr:pic>
      <xdr:nvPicPr>
        <xdr:cNvPr id="653" name="Рисунок 652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" y="20509523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</xdr:colOff>
      <xdr:row>85</xdr:row>
      <xdr:rowOff>498230</xdr:rowOff>
    </xdr:from>
    <xdr:to>
      <xdr:col>0</xdr:col>
      <xdr:colOff>451337</xdr:colOff>
      <xdr:row>85</xdr:row>
      <xdr:rowOff>688143</xdr:rowOff>
    </xdr:to>
    <xdr:pic>
      <xdr:nvPicPr>
        <xdr:cNvPr id="659" name="Рисунок 658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7" y="21212907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29308</xdr:colOff>
      <xdr:row>86</xdr:row>
      <xdr:rowOff>357554</xdr:rowOff>
    </xdr:from>
    <xdr:to>
      <xdr:col>0</xdr:col>
      <xdr:colOff>451338</xdr:colOff>
      <xdr:row>86</xdr:row>
      <xdr:rowOff>547467</xdr:rowOff>
    </xdr:to>
    <xdr:pic>
      <xdr:nvPicPr>
        <xdr:cNvPr id="665" name="Рисунок 664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8" y="21781477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</xdr:colOff>
      <xdr:row>87</xdr:row>
      <xdr:rowOff>498231</xdr:rowOff>
    </xdr:from>
    <xdr:to>
      <xdr:col>0</xdr:col>
      <xdr:colOff>457199</xdr:colOff>
      <xdr:row>87</xdr:row>
      <xdr:rowOff>688144</xdr:rowOff>
    </xdr:to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69" y="22496585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95086</xdr:colOff>
      <xdr:row>75</xdr:row>
      <xdr:rowOff>469965</xdr:rowOff>
    </xdr:from>
    <xdr:to>
      <xdr:col>1</xdr:col>
      <xdr:colOff>194085</xdr:colOff>
      <xdr:row>75</xdr:row>
      <xdr:rowOff>1195233</xdr:rowOff>
    </xdr:to>
    <xdr:pic>
      <xdr:nvPicPr>
        <xdr:cNvPr id="667" name="Рисунок 666"/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86" y="28299898"/>
          <a:ext cx="1673799" cy="725268"/>
        </a:xfrm>
        <a:prstGeom prst="rect">
          <a:avLst/>
        </a:prstGeom>
      </xdr:spPr>
    </xdr:pic>
    <xdr:clientData/>
  </xdr:twoCellAnchor>
  <xdr:twoCellAnchor editAs="oneCell">
    <xdr:from>
      <xdr:col>0</xdr:col>
      <xdr:colOff>41030</xdr:colOff>
      <xdr:row>92</xdr:row>
      <xdr:rowOff>439615</xdr:rowOff>
    </xdr:from>
    <xdr:to>
      <xdr:col>0</xdr:col>
      <xdr:colOff>463060</xdr:colOff>
      <xdr:row>92</xdr:row>
      <xdr:rowOff>629528</xdr:rowOff>
    </xdr:to>
    <xdr:pic>
      <xdr:nvPicPr>
        <xdr:cNvPr id="668" name="Рисунок 667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0" y="26312446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95</xdr:row>
      <xdr:rowOff>392723</xdr:rowOff>
    </xdr:from>
    <xdr:to>
      <xdr:col>0</xdr:col>
      <xdr:colOff>463061</xdr:colOff>
      <xdr:row>95</xdr:row>
      <xdr:rowOff>582636</xdr:rowOff>
    </xdr:to>
    <xdr:pic>
      <xdr:nvPicPr>
        <xdr:cNvPr id="669" name="Рисунок 668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1" y="28152969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98</xdr:row>
      <xdr:rowOff>322385</xdr:rowOff>
    </xdr:from>
    <xdr:to>
      <xdr:col>0</xdr:col>
      <xdr:colOff>463061</xdr:colOff>
      <xdr:row>98</xdr:row>
      <xdr:rowOff>512298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31" y="30040385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46892</xdr:colOff>
      <xdr:row>101</xdr:row>
      <xdr:rowOff>398584</xdr:rowOff>
    </xdr:from>
    <xdr:to>
      <xdr:col>0</xdr:col>
      <xdr:colOff>468922</xdr:colOff>
      <xdr:row>101</xdr:row>
      <xdr:rowOff>588497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92" y="32050892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23445</xdr:colOff>
      <xdr:row>107</xdr:row>
      <xdr:rowOff>873369</xdr:rowOff>
    </xdr:from>
    <xdr:to>
      <xdr:col>0</xdr:col>
      <xdr:colOff>445475</xdr:colOff>
      <xdr:row>107</xdr:row>
      <xdr:rowOff>1061589</xdr:rowOff>
    </xdr:to>
    <xdr:pic>
      <xdr:nvPicPr>
        <xdr:cNvPr id="674" name="Рисунок 673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5" y="35180954"/>
          <a:ext cx="422030" cy="189913"/>
        </a:xfrm>
        <a:prstGeom prst="rect">
          <a:avLst/>
        </a:prstGeom>
      </xdr:spPr>
    </xdr:pic>
    <xdr:clientData/>
  </xdr:twoCellAnchor>
  <xdr:twoCellAnchor editAs="oneCell">
    <xdr:from>
      <xdr:col>5</xdr:col>
      <xdr:colOff>459153</xdr:colOff>
      <xdr:row>116</xdr:row>
      <xdr:rowOff>67169</xdr:rowOff>
    </xdr:from>
    <xdr:to>
      <xdr:col>5</xdr:col>
      <xdr:colOff>2528278</xdr:colOff>
      <xdr:row>116</xdr:row>
      <xdr:rowOff>1338221</xdr:rowOff>
    </xdr:to>
    <xdr:pic>
      <xdr:nvPicPr>
        <xdr:cNvPr id="458" name="Рисунок 457"/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686" y="47666769"/>
          <a:ext cx="2069125" cy="1271052"/>
        </a:xfrm>
        <a:prstGeom prst="rect">
          <a:avLst/>
        </a:prstGeom>
      </xdr:spPr>
    </xdr:pic>
    <xdr:clientData/>
  </xdr:twoCellAnchor>
  <xdr:twoCellAnchor editAs="oneCell">
    <xdr:from>
      <xdr:col>0</xdr:col>
      <xdr:colOff>597876</xdr:colOff>
      <xdr:row>217</xdr:row>
      <xdr:rowOff>81411</xdr:rowOff>
    </xdr:from>
    <xdr:to>
      <xdr:col>0</xdr:col>
      <xdr:colOff>1119554</xdr:colOff>
      <xdr:row>217</xdr:row>
      <xdr:rowOff>949302</xdr:rowOff>
    </xdr:to>
    <xdr:pic>
      <xdr:nvPicPr>
        <xdr:cNvPr id="675" name="Рисунок 674"/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7876" y="92571278"/>
          <a:ext cx="521678" cy="867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504092</xdr:colOff>
      <xdr:row>306</xdr:row>
      <xdr:rowOff>48888</xdr:rowOff>
    </xdr:from>
    <xdr:to>
      <xdr:col>5</xdr:col>
      <xdr:colOff>2481808</xdr:colOff>
      <xdr:row>306</xdr:row>
      <xdr:rowOff>1256071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738" y="111787396"/>
          <a:ext cx="1977716" cy="1198716"/>
        </a:xfrm>
        <a:prstGeom prst="rect">
          <a:avLst/>
        </a:prstGeom>
      </xdr:spPr>
    </xdr:pic>
    <xdr:clientData/>
  </xdr:twoCellAnchor>
  <xdr:twoCellAnchor editAs="oneCell">
    <xdr:from>
      <xdr:col>5</xdr:col>
      <xdr:colOff>603739</xdr:colOff>
      <xdr:row>381</xdr:row>
      <xdr:rowOff>46893</xdr:rowOff>
    </xdr:from>
    <xdr:to>
      <xdr:col>5</xdr:col>
      <xdr:colOff>2395505</xdr:colOff>
      <xdr:row>381</xdr:row>
      <xdr:rowOff>1286469</xdr:rowOff>
    </xdr:to>
    <xdr:pic>
      <xdr:nvPicPr>
        <xdr:cNvPr id="676" name="Рисунок 675"/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32385" y="131345355"/>
          <a:ext cx="1791766" cy="1244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699342</xdr:colOff>
      <xdr:row>219</xdr:row>
      <xdr:rowOff>52754</xdr:rowOff>
    </xdr:from>
    <xdr:to>
      <xdr:col>5</xdr:col>
      <xdr:colOff>2416293</xdr:colOff>
      <xdr:row>219</xdr:row>
      <xdr:rowOff>1302174</xdr:rowOff>
    </xdr:to>
    <xdr:pic>
      <xdr:nvPicPr>
        <xdr:cNvPr id="691" name="Рисунок 690"/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7988" y="78017077"/>
          <a:ext cx="1716951" cy="1242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1085915</xdr:colOff>
      <xdr:row>571</xdr:row>
      <xdr:rowOff>46894</xdr:rowOff>
    </xdr:from>
    <xdr:to>
      <xdr:col>5</xdr:col>
      <xdr:colOff>2464541</xdr:colOff>
      <xdr:row>571</xdr:row>
      <xdr:rowOff>1262640</xdr:rowOff>
    </xdr:to>
    <xdr:pic>
      <xdr:nvPicPr>
        <xdr:cNvPr id="693" name="Рисунок 692"/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4561" y="207475017"/>
          <a:ext cx="1378626" cy="122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159564</xdr:colOff>
      <xdr:row>573</xdr:row>
      <xdr:rowOff>386208</xdr:rowOff>
    </xdr:from>
    <xdr:to>
      <xdr:col>0</xdr:col>
      <xdr:colOff>1154519</xdr:colOff>
      <xdr:row>573</xdr:row>
      <xdr:rowOff>867962</xdr:rowOff>
    </xdr:to>
    <xdr:pic>
      <xdr:nvPicPr>
        <xdr:cNvPr id="709" name="Рисунок 708"/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564" y="289014875"/>
          <a:ext cx="994955" cy="481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492371</xdr:colOff>
      <xdr:row>559</xdr:row>
      <xdr:rowOff>76200</xdr:rowOff>
    </xdr:from>
    <xdr:to>
      <xdr:col>5</xdr:col>
      <xdr:colOff>1460192</xdr:colOff>
      <xdr:row>559</xdr:row>
      <xdr:rowOff>1223302</xdr:rowOff>
    </xdr:to>
    <xdr:pic>
      <xdr:nvPicPr>
        <xdr:cNvPr id="712" name="Рисунок 711"/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1017" y="201584169"/>
          <a:ext cx="967821" cy="1147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1565032</xdr:colOff>
      <xdr:row>559</xdr:row>
      <xdr:rowOff>79554</xdr:rowOff>
    </xdr:from>
    <xdr:to>
      <xdr:col>5</xdr:col>
      <xdr:colOff>2438400</xdr:colOff>
      <xdr:row>559</xdr:row>
      <xdr:rowOff>1237955</xdr:rowOff>
    </xdr:to>
    <xdr:pic>
      <xdr:nvPicPr>
        <xdr:cNvPr id="714" name="Рисунок 713"/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93678" y="201587523"/>
          <a:ext cx="873368" cy="1158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617956</xdr:colOff>
      <xdr:row>503</xdr:row>
      <xdr:rowOff>64477</xdr:rowOff>
    </xdr:from>
    <xdr:to>
      <xdr:col>5</xdr:col>
      <xdr:colOff>2503230</xdr:colOff>
      <xdr:row>503</xdr:row>
      <xdr:rowOff>1221023</xdr:rowOff>
    </xdr:to>
    <xdr:pic>
      <xdr:nvPicPr>
        <xdr:cNvPr id="715" name="Рисунок 714"/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51731" y="210757477"/>
          <a:ext cx="188527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338017</xdr:colOff>
      <xdr:row>114</xdr:row>
      <xdr:rowOff>74455</xdr:rowOff>
    </xdr:from>
    <xdr:to>
      <xdr:col>0</xdr:col>
      <xdr:colOff>966373</xdr:colOff>
      <xdr:row>114</xdr:row>
      <xdr:rowOff>670040</xdr:rowOff>
    </xdr:to>
    <xdr:pic>
      <xdr:nvPicPr>
        <xdr:cNvPr id="716" name="Рисунок 715"/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8017" y="46717322"/>
          <a:ext cx="628356" cy="5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308708</xdr:colOff>
      <xdr:row>113</xdr:row>
      <xdr:rowOff>39077</xdr:rowOff>
    </xdr:from>
    <xdr:to>
      <xdr:col>0</xdr:col>
      <xdr:colOff>937064</xdr:colOff>
      <xdr:row>113</xdr:row>
      <xdr:rowOff>636355</xdr:rowOff>
    </xdr:to>
    <xdr:pic>
      <xdr:nvPicPr>
        <xdr:cNvPr id="718" name="Рисунок 717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708" y="45945344"/>
          <a:ext cx="628356" cy="59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345831</xdr:colOff>
      <xdr:row>771</xdr:row>
      <xdr:rowOff>93785</xdr:rowOff>
    </xdr:from>
    <xdr:to>
      <xdr:col>0</xdr:col>
      <xdr:colOff>974187</xdr:colOff>
      <xdr:row>771</xdr:row>
      <xdr:rowOff>671590</xdr:rowOff>
    </xdr:to>
    <xdr:pic>
      <xdr:nvPicPr>
        <xdr:cNvPr id="719" name="Рисунок 718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831" y="451414662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486508</xdr:colOff>
      <xdr:row>766</xdr:row>
      <xdr:rowOff>43713</xdr:rowOff>
    </xdr:from>
    <xdr:to>
      <xdr:col>0</xdr:col>
      <xdr:colOff>808891</xdr:colOff>
      <xdr:row>766</xdr:row>
      <xdr:rowOff>739382</xdr:rowOff>
    </xdr:to>
    <xdr:pic>
      <xdr:nvPicPr>
        <xdr:cNvPr id="722" name="Рисунок 721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6508" y="446394005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394426</xdr:colOff>
      <xdr:row>759</xdr:row>
      <xdr:rowOff>41030</xdr:rowOff>
    </xdr:from>
    <xdr:to>
      <xdr:col>0</xdr:col>
      <xdr:colOff>767862</xdr:colOff>
      <xdr:row>759</xdr:row>
      <xdr:rowOff>786254</xdr:rowOff>
    </xdr:to>
    <xdr:pic>
      <xdr:nvPicPr>
        <xdr:cNvPr id="723" name="Рисунок 722"/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4426" y="444744230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597876</xdr:colOff>
      <xdr:row>611</xdr:row>
      <xdr:rowOff>144121</xdr:rowOff>
    </xdr:from>
    <xdr:to>
      <xdr:col>5</xdr:col>
      <xdr:colOff>2497787</xdr:colOff>
      <xdr:row>611</xdr:row>
      <xdr:rowOff>1146319</xdr:rowOff>
    </xdr:to>
    <xdr:pic>
      <xdr:nvPicPr>
        <xdr:cNvPr id="725" name="Рисунок 724"/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6522" y="247360367"/>
          <a:ext cx="1899911" cy="100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741966</xdr:colOff>
      <xdr:row>654</xdr:row>
      <xdr:rowOff>52753</xdr:rowOff>
    </xdr:from>
    <xdr:to>
      <xdr:col>5</xdr:col>
      <xdr:colOff>2475914</xdr:colOff>
      <xdr:row>654</xdr:row>
      <xdr:rowOff>1263552</xdr:rowOff>
    </xdr:to>
    <xdr:pic>
      <xdr:nvPicPr>
        <xdr:cNvPr id="728" name="Рисунок 727"/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70612" y="301705107"/>
          <a:ext cx="1733948" cy="1213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779586</xdr:colOff>
      <xdr:row>630</xdr:row>
      <xdr:rowOff>52923</xdr:rowOff>
    </xdr:from>
    <xdr:to>
      <xdr:col>5</xdr:col>
      <xdr:colOff>2483046</xdr:colOff>
      <xdr:row>630</xdr:row>
      <xdr:rowOff>1248662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8232" y="275187677"/>
          <a:ext cx="1703460" cy="1194891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685801</xdr:colOff>
      <xdr:row>671</xdr:row>
      <xdr:rowOff>50236</xdr:rowOff>
    </xdr:from>
    <xdr:to>
      <xdr:col>5</xdr:col>
      <xdr:colOff>2473570</xdr:colOff>
      <xdr:row>671</xdr:row>
      <xdr:rowOff>1240603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4447" y="363412867"/>
          <a:ext cx="1787769" cy="1192906"/>
        </a:xfrm>
        <a:prstGeom prst="rect">
          <a:avLst/>
        </a:prstGeom>
      </xdr:spPr>
    </xdr:pic>
    <xdr:clientData/>
  </xdr:twoCellAnchor>
  <xdr:twoCellAnchor editAs="oneCell">
    <xdr:from>
      <xdr:col>5</xdr:col>
      <xdr:colOff>785447</xdr:colOff>
      <xdr:row>686</xdr:row>
      <xdr:rowOff>55663</xdr:rowOff>
    </xdr:from>
    <xdr:to>
      <xdr:col>5</xdr:col>
      <xdr:colOff>2485293</xdr:colOff>
      <xdr:row>686</xdr:row>
      <xdr:rowOff>1224866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093" y="383675771"/>
          <a:ext cx="1699846" cy="1190369"/>
        </a:xfrm>
        <a:prstGeom prst="rect">
          <a:avLst/>
        </a:prstGeom>
      </xdr:spPr>
    </xdr:pic>
    <xdr:clientData/>
  </xdr:twoCellAnchor>
  <xdr:twoCellAnchor editAs="oneCell">
    <xdr:from>
      <xdr:col>5</xdr:col>
      <xdr:colOff>786735</xdr:colOff>
      <xdr:row>718</xdr:row>
      <xdr:rowOff>52754</xdr:rowOff>
    </xdr:from>
    <xdr:to>
      <xdr:col>5</xdr:col>
      <xdr:colOff>2528781</xdr:colOff>
      <xdr:row>718</xdr:row>
      <xdr:rowOff>1290945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5381" y="460078016"/>
          <a:ext cx="1742046" cy="1231418"/>
        </a:xfrm>
        <a:prstGeom prst="rect">
          <a:avLst/>
        </a:prstGeom>
      </xdr:spPr>
    </xdr:pic>
    <xdr:clientData/>
  </xdr:twoCellAnchor>
  <xdr:twoCellAnchor editAs="oneCell">
    <xdr:from>
      <xdr:col>5</xdr:col>
      <xdr:colOff>868992</xdr:colOff>
      <xdr:row>701</xdr:row>
      <xdr:rowOff>74649</xdr:rowOff>
    </xdr:from>
    <xdr:to>
      <xdr:col>5</xdr:col>
      <xdr:colOff>2520462</xdr:colOff>
      <xdr:row>701</xdr:row>
      <xdr:rowOff>1239755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7638" y="398120003"/>
          <a:ext cx="1651470" cy="1168493"/>
        </a:xfrm>
        <a:prstGeom prst="rect">
          <a:avLst/>
        </a:prstGeom>
      </xdr:spPr>
    </xdr:pic>
    <xdr:clientData/>
  </xdr:twoCellAnchor>
  <xdr:twoCellAnchor editAs="oneCell">
    <xdr:from>
      <xdr:col>5</xdr:col>
      <xdr:colOff>871352</xdr:colOff>
      <xdr:row>749</xdr:row>
      <xdr:rowOff>58617</xdr:rowOff>
    </xdr:from>
    <xdr:to>
      <xdr:col>5</xdr:col>
      <xdr:colOff>2537702</xdr:colOff>
      <xdr:row>749</xdr:row>
      <xdr:rowOff>1200510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9998" y="476150355"/>
          <a:ext cx="1666350" cy="1166446"/>
        </a:xfrm>
        <a:prstGeom prst="rect">
          <a:avLst/>
        </a:prstGeom>
      </xdr:spPr>
    </xdr:pic>
    <xdr:clientData/>
  </xdr:twoCellAnchor>
  <xdr:twoCellAnchor editAs="oneCell">
    <xdr:from>
      <xdr:col>0</xdr:col>
      <xdr:colOff>276130</xdr:colOff>
      <xdr:row>767</xdr:row>
      <xdr:rowOff>21231</xdr:rowOff>
    </xdr:from>
    <xdr:to>
      <xdr:col>0</xdr:col>
      <xdr:colOff>920261</xdr:colOff>
      <xdr:row>767</xdr:row>
      <xdr:rowOff>565894</xdr:rowOff>
    </xdr:to>
    <xdr:pic>
      <xdr:nvPicPr>
        <xdr:cNvPr id="839" name="Рисунок 838"/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130" y="488639077"/>
          <a:ext cx="644131" cy="553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279992</xdr:colOff>
      <xdr:row>768</xdr:row>
      <xdr:rowOff>23445</xdr:rowOff>
    </xdr:from>
    <xdr:to>
      <xdr:col>0</xdr:col>
      <xdr:colOff>948931</xdr:colOff>
      <xdr:row>768</xdr:row>
      <xdr:rowOff>587717</xdr:rowOff>
    </xdr:to>
    <xdr:pic>
      <xdr:nvPicPr>
        <xdr:cNvPr id="840" name="Рисунок 839"/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992" y="490159430"/>
          <a:ext cx="668939" cy="574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281354</xdr:colOff>
      <xdr:row>769</xdr:row>
      <xdr:rowOff>35168</xdr:rowOff>
    </xdr:from>
    <xdr:to>
      <xdr:col>0</xdr:col>
      <xdr:colOff>950293</xdr:colOff>
      <xdr:row>769</xdr:row>
      <xdr:rowOff>598594</xdr:rowOff>
    </xdr:to>
    <xdr:pic>
      <xdr:nvPicPr>
        <xdr:cNvPr id="841" name="Рисунок 840"/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354" y="491683430"/>
          <a:ext cx="668939" cy="574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281354</xdr:colOff>
      <xdr:row>770</xdr:row>
      <xdr:rowOff>70339</xdr:rowOff>
    </xdr:from>
    <xdr:to>
      <xdr:col>0</xdr:col>
      <xdr:colOff>950293</xdr:colOff>
      <xdr:row>770</xdr:row>
      <xdr:rowOff>632917</xdr:rowOff>
    </xdr:to>
    <xdr:pic>
      <xdr:nvPicPr>
        <xdr:cNvPr id="842" name="Рисунок 841"/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354" y="493266047"/>
          <a:ext cx="668939" cy="574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328246</xdr:colOff>
      <xdr:row>774</xdr:row>
      <xdr:rowOff>35169</xdr:rowOff>
    </xdr:from>
    <xdr:to>
      <xdr:col>0</xdr:col>
      <xdr:colOff>1085270</xdr:colOff>
      <xdr:row>774</xdr:row>
      <xdr:rowOff>783688</xdr:rowOff>
    </xdr:to>
    <xdr:pic>
      <xdr:nvPicPr>
        <xdr:cNvPr id="735" name="Рисунок 734"/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246" y="500727784"/>
          <a:ext cx="757024" cy="76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310661</xdr:colOff>
      <xdr:row>775</xdr:row>
      <xdr:rowOff>58615</xdr:rowOff>
    </xdr:from>
    <xdr:to>
      <xdr:col>0</xdr:col>
      <xdr:colOff>1067685</xdr:colOff>
      <xdr:row>775</xdr:row>
      <xdr:rowOff>802900</xdr:rowOff>
    </xdr:to>
    <xdr:pic>
      <xdr:nvPicPr>
        <xdr:cNvPr id="736" name="Рисунок 735"/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661" y="501595292"/>
          <a:ext cx="757024" cy="76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310661</xdr:colOff>
      <xdr:row>776</xdr:row>
      <xdr:rowOff>35169</xdr:rowOff>
    </xdr:from>
    <xdr:to>
      <xdr:col>0</xdr:col>
      <xdr:colOff>1067685</xdr:colOff>
      <xdr:row>776</xdr:row>
      <xdr:rowOff>786228</xdr:rowOff>
    </xdr:to>
    <xdr:pic>
      <xdr:nvPicPr>
        <xdr:cNvPr id="737" name="Рисунок 736"/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661" y="502480384"/>
          <a:ext cx="757024" cy="76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404446</xdr:colOff>
      <xdr:row>778</xdr:row>
      <xdr:rowOff>23446</xdr:rowOff>
    </xdr:from>
    <xdr:to>
      <xdr:col>0</xdr:col>
      <xdr:colOff>1049214</xdr:colOff>
      <xdr:row>778</xdr:row>
      <xdr:rowOff>667586</xdr:rowOff>
    </xdr:to>
    <xdr:pic>
      <xdr:nvPicPr>
        <xdr:cNvPr id="739" name="Рисунок 738"/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446" y="503330308"/>
          <a:ext cx="644768" cy="655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410308</xdr:colOff>
      <xdr:row>780</xdr:row>
      <xdr:rowOff>29308</xdr:rowOff>
    </xdr:from>
    <xdr:to>
      <xdr:col>0</xdr:col>
      <xdr:colOff>1055076</xdr:colOff>
      <xdr:row>780</xdr:row>
      <xdr:rowOff>673448</xdr:rowOff>
    </xdr:to>
    <xdr:pic>
      <xdr:nvPicPr>
        <xdr:cNvPr id="740" name="Рисунок 739"/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8" y="504250570"/>
          <a:ext cx="644768" cy="655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410308</xdr:colOff>
      <xdr:row>782</xdr:row>
      <xdr:rowOff>58616</xdr:rowOff>
    </xdr:from>
    <xdr:to>
      <xdr:col>0</xdr:col>
      <xdr:colOff>1212481</xdr:colOff>
      <xdr:row>782</xdr:row>
      <xdr:rowOff>682674</xdr:rowOff>
    </xdr:to>
    <xdr:pic>
      <xdr:nvPicPr>
        <xdr:cNvPr id="742" name="Рисунок 741"/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08" y="505223585"/>
          <a:ext cx="802173" cy="626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433754</xdr:colOff>
      <xdr:row>784</xdr:row>
      <xdr:rowOff>46892</xdr:rowOff>
    </xdr:from>
    <xdr:to>
      <xdr:col>0</xdr:col>
      <xdr:colOff>1235927</xdr:colOff>
      <xdr:row>784</xdr:row>
      <xdr:rowOff>670950</xdr:rowOff>
    </xdr:to>
    <xdr:pic>
      <xdr:nvPicPr>
        <xdr:cNvPr id="743" name="Рисунок 742"/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754" y="506137984"/>
          <a:ext cx="802173" cy="626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433754</xdr:colOff>
      <xdr:row>786</xdr:row>
      <xdr:rowOff>52754</xdr:rowOff>
    </xdr:from>
    <xdr:to>
      <xdr:col>0</xdr:col>
      <xdr:colOff>1235927</xdr:colOff>
      <xdr:row>786</xdr:row>
      <xdr:rowOff>676812</xdr:rowOff>
    </xdr:to>
    <xdr:pic>
      <xdr:nvPicPr>
        <xdr:cNvPr id="750" name="Рисунок 749"/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754" y="507028939"/>
          <a:ext cx="802173" cy="626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774</xdr:row>
      <xdr:rowOff>533400</xdr:rowOff>
    </xdr:from>
    <xdr:to>
      <xdr:col>0</xdr:col>
      <xdr:colOff>322386</xdr:colOff>
      <xdr:row>774</xdr:row>
      <xdr:rowOff>832554</xdr:rowOff>
    </xdr:to>
    <xdr:pic>
      <xdr:nvPicPr>
        <xdr:cNvPr id="753" name="Рисунок 75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5012260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775</xdr:row>
      <xdr:rowOff>574431</xdr:rowOff>
    </xdr:from>
    <xdr:to>
      <xdr:col>0</xdr:col>
      <xdr:colOff>304801</xdr:colOff>
      <xdr:row>775</xdr:row>
      <xdr:rowOff>868505</xdr:rowOff>
    </xdr:to>
    <xdr:pic>
      <xdr:nvPicPr>
        <xdr:cNvPr id="759" name="Рисунок 75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21111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776</xdr:row>
      <xdr:rowOff>539262</xdr:rowOff>
    </xdr:from>
    <xdr:to>
      <xdr:col>0</xdr:col>
      <xdr:colOff>304801</xdr:colOff>
      <xdr:row>776</xdr:row>
      <xdr:rowOff>840110</xdr:rowOff>
    </xdr:to>
    <xdr:pic>
      <xdr:nvPicPr>
        <xdr:cNvPr id="763" name="Рисунок 76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29844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778</xdr:row>
      <xdr:rowOff>422030</xdr:rowOff>
    </xdr:from>
    <xdr:to>
      <xdr:col>0</xdr:col>
      <xdr:colOff>304801</xdr:colOff>
      <xdr:row>778</xdr:row>
      <xdr:rowOff>720337</xdr:rowOff>
    </xdr:to>
    <xdr:pic>
      <xdr:nvPicPr>
        <xdr:cNvPr id="770" name="Рисунок 76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3728892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41031</xdr:colOff>
      <xdr:row>780</xdr:row>
      <xdr:rowOff>439615</xdr:rowOff>
    </xdr:from>
    <xdr:to>
      <xdr:col>0</xdr:col>
      <xdr:colOff>345832</xdr:colOff>
      <xdr:row>780</xdr:row>
      <xdr:rowOff>737922</xdr:rowOff>
    </xdr:to>
    <xdr:pic>
      <xdr:nvPicPr>
        <xdr:cNvPr id="776" name="Рисунок 77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1" y="50466087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782</xdr:row>
      <xdr:rowOff>433754</xdr:rowOff>
    </xdr:from>
    <xdr:to>
      <xdr:col>0</xdr:col>
      <xdr:colOff>322386</xdr:colOff>
      <xdr:row>782</xdr:row>
      <xdr:rowOff>737141</xdr:rowOff>
    </xdr:to>
    <xdr:pic>
      <xdr:nvPicPr>
        <xdr:cNvPr id="782" name="Рисунок 78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5" y="50559872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784</xdr:row>
      <xdr:rowOff>392723</xdr:rowOff>
    </xdr:from>
    <xdr:to>
      <xdr:col>0</xdr:col>
      <xdr:colOff>328247</xdr:colOff>
      <xdr:row>784</xdr:row>
      <xdr:rowOff>696110</xdr:rowOff>
    </xdr:to>
    <xdr:pic>
      <xdr:nvPicPr>
        <xdr:cNvPr id="784" name="Рисунок 78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50648381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786</xdr:row>
      <xdr:rowOff>439614</xdr:rowOff>
    </xdr:from>
    <xdr:to>
      <xdr:col>0</xdr:col>
      <xdr:colOff>334108</xdr:colOff>
      <xdr:row>786</xdr:row>
      <xdr:rowOff>743001</xdr:rowOff>
    </xdr:to>
    <xdr:pic>
      <xdr:nvPicPr>
        <xdr:cNvPr id="785" name="Рисунок 78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07" y="50741579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433753</xdr:colOff>
      <xdr:row>177</xdr:row>
      <xdr:rowOff>70339</xdr:rowOff>
    </xdr:from>
    <xdr:ext cx="521678" cy="861118"/>
    <xdr:pic>
      <xdr:nvPicPr>
        <xdr:cNvPr id="788" name="Рисунок 787"/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753" y="59207401"/>
          <a:ext cx="521678" cy="861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375138</xdr:colOff>
      <xdr:row>498</xdr:row>
      <xdr:rowOff>47244</xdr:rowOff>
    </xdr:from>
    <xdr:ext cx="767861" cy="666077"/>
    <xdr:pic>
      <xdr:nvPicPr>
        <xdr:cNvPr id="804" name="Рисунок 803"/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138" y="187047906"/>
          <a:ext cx="767861" cy="666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621324</xdr:colOff>
      <xdr:row>499</xdr:row>
      <xdr:rowOff>49574</xdr:rowOff>
    </xdr:from>
    <xdr:ext cx="322383" cy="704135"/>
    <xdr:pic>
      <xdr:nvPicPr>
        <xdr:cNvPr id="814" name="Рисунок 813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324" y="187806374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540965</xdr:colOff>
      <xdr:row>497</xdr:row>
      <xdr:rowOff>46891</xdr:rowOff>
    </xdr:from>
    <xdr:ext cx="373436" cy="755384"/>
    <xdr:pic>
      <xdr:nvPicPr>
        <xdr:cNvPr id="817" name="Рисунок 816"/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965" y="186168322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501</xdr:row>
      <xdr:rowOff>87924</xdr:rowOff>
    </xdr:from>
    <xdr:ext cx="628356" cy="590505"/>
    <xdr:pic>
      <xdr:nvPicPr>
        <xdr:cNvPr id="823" name="Рисунок 822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89403893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500</xdr:row>
      <xdr:rowOff>35169</xdr:rowOff>
    </xdr:from>
    <xdr:ext cx="628356" cy="590505"/>
    <xdr:pic>
      <xdr:nvPicPr>
        <xdr:cNvPr id="831" name="Рисунок 830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88571554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621324</xdr:colOff>
      <xdr:row>377</xdr:row>
      <xdr:rowOff>49574</xdr:rowOff>
    </xdr:from>
    <xdr:ext cx="322383" cy="704135"/>
    <xdr:pic>
      <xdr:nvPicPr>
        <xdr:cNvPr id="846" name="Рисунок 845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324" y="188697328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540965</xdr:colOff>
      <xdr:row>376</xdr:row>
      <xdr:rowOff>46891</xdr:rowOff>
    </xdr:from>
    <xdr:ext cx="373436" cy="755384"/>
    <xdr:pic>
      <xdr:nvPicPr>
        <xdr:cNvPr id="847" name="Рисунок 846"/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965" y="187076860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379</xdr:row>
      <xdr:rowOff>87924</xdr:rowOff>
    </xdr:from>
    <xdr:ext cx="628356" cy="590505"/>
    <xdr:pic>
      <xdr:nvPicPr>
        <xdr:cNvPr id="848" name="Рисунок 847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90242093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378</xdr:row>
      <xdr:rowOff>35169</xdr:rowOff>
    </xdr:from>
    <xdr:ext cx="628356" cy="590505"/>
    <xdr:pic>
      <xdr:nvPicPr>
        <xdr:cNvPr id="849" name="Рисунок 848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89462507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621324</xdr:colOff>
      <xdr:row>555</xdr:row>
      <xdr:rowOff>49574</xdr:rowOff>
    </xdr:from>
    <xdr:ext cx="322383" cy="704135"/>
    <xdr:pic>
      <xdr:nvPicPr>
        <xdr:cNvPr id="850" name="Рисунок 849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324" y="133845051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540965</xdr:colOff>
      <xdr:row>554</xdr:row>
      <xdr:rowOff>46891</xdr:rowOff>
    </xdr:from>
    <xdr:ext cx="373436" cy="755384"/>
    <xdr:pic>
      <xdr:nvPicPr>
        <xdr:cNvPr id="851" name="Рисунок 850"/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965" y="210757476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557</xdr:row>
      <xdr:rowOff>87924</xdr:rowOff>
    </xdr:from>
    <xdr:ext cx="628356" cy="590505"/>
    <xdr:pic>
      <xdr:nvPicPr>
        <xdr:cNvPr id="852" name="Рисунок 851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35301893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474785</xdr:colOff>
      <xdr:row>556</xdr:row>
      <xdr:rowOff>35169</xdr:rowOff>
    </xdr:from>
    <xdr:ext cx="628356" cy="590505"/>
    <xdr:pic>
      <xdr:nvPicPr>
        <xdr:cNvPr id="853" name="Рисунок 852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785" y="134586784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621324</xdr:colOff>
      <xdr:row>569</xdr:row>
      <xdr:rowOff>49574</xdr:rowOff>
    </xdr:from>
    <xdr:ext cx="322383" cy="704135"/>
    <xdr:pic>
      <xdr:nvPicPr>
        <xdr:cNvPr id="856" name="Рисунок 855"/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324" y="211744897"/>
          <a:ext cx="322383" cy="70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540965</xdr:colOff>
      <xdr:row>568</xdr:row>
      <xdr:rowOff>46891</xdr:rowOff>
    </xdr:from>
    <xdr:ext cx="373436" cy="755384"/>
    <xdr:pic>
      <xdr:nvPicPr>
        <xdr:cNvPr id="857" name="Рисунок 856"/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965" y="210757476"/>
          <a:ext cx="373436" cy="755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149469</xdr:colOff>
      <xdr:row>2</xdr:row>
      <xdr:rowOff>89550</xdr:rowOff>
    </xdr:from>
    <xdr:to>
      <xdr:col>2</xdr:col>
      <xdr:colOff>368752</xdr:colOff>
      <xdr:row>3</xdr:row>
      <xdr:rowOff>399431</xdr:rowOff>
    </xdr:to>
    <xdr:pic>
      <xdr:nvPicPr>
        <xdr:cNvPr id="768" name="Рисунок 767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69" y="89550"/>
          <a:ext cx="2132750" cy="555414"/>
        </a:xfrm>
        <a:prstGeom prst="rect">
          <a:avLst/>
        </a:prstGeom>
      </xdr:spPr>
    </xdr:pic>
    <xdr:clientData/>
  </xdr:twoCellAnchor>
  <xdr:twoCellAnchor editAs="oneCell">
    <xdr:from>
      <xdr:col>0</xdr:col>
      <xdr:colOff>198641</xdr:colOff>
      <xdr:row>163</xdr:row>
      <xdr:rowOff>264812</xdr:rowOff>
    </xdr:from>
    <xdr:to>
      <xdr:col>0</xdr:col>
      <xdr:colOff>1324055</xdr:colOff>
      <xdr:row>165</xdr:row>
      <xdr:rowOff>91306</xdr:rowOff>
    </xdr:to>
    <xdr:pic>
      <xdr:nvPicPr>
        <xdr:cNvPr id="791" name="Рисунок 790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641" y="66541879"/>
          <a:ext cx="1125414" cy="867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164</xdr:row>
      <xdr:rowOff>826476</xdr:rowOff>
    </xdr:from>
    <xdr:to>
      <xdr:col>0</xdr:col>
      <xdr:colOff>310663</xdr:colOff>
      <xdr:row>165</xdr:row>
      <xdr:rowOff>312766</xdr:rowOff>
    </xdr:to>
    <xdr:pic>
      <xdr:nvPicPr>
        <xdr:cNvPr id="802" name="Рисунок 80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2" y="5710310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151554</xdr:colOff>
      <xdr:row>365</xdr:row>
      <xdr:rowOff>343133</xdr:rowOff>
    </xdr:from>
    <xdr:to>
      <xdr:col>0</xdr:col>
      <xdr:colOff>1353820</xdr:colOff>
      <xdr:row>367</xdr:row>
      <xdr:rowOff>95250</xdr:rowOff>
    </xdr:to>
    <xdr:pic>
      <xdr:nvPicPr>
        <xdr:cNvPr id="844" name="Рисунок 843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54" y="157665653"/>
          <a:ext cx="1202266" cy="864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</xdr:colOff>
      <xdr:row>367</xdr:row>
      <xdr:rowOff>26670</xdr:rowOff>
    </xdr:from>
    <xdr:to>
      <xdr:col>0</xdr:col>
      <xdr:colOff>365761</xdr:colOff>
      <xdr:row>367</xdr:row>
      <xdr:rowOff>345654</xdr:rowOff>
    </xdr:to>
    <xdr:pic>
      <xdr:nvPicPr>
        <xdr:cNvPr id="845" name="Рисунок 84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" y="158896050"/>
          <a:ext cx="304801" cy="318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445</xdr:row>
      <xdr:rowOff>468630</xdr:rowOff>
    </xdr:from>
    <xdr:to>
      <xdr:col>0</xdr:col>
      <xdr:colOff>1335616</xdr:colOff>
      <xdr:row>447</xdr:row>
      <xdr:rowOff>89937</xdr:rowOff>
    </xdr:to>
    <xdr:pic>
      <xdr:nvPicPr>
        <xdr:cNvPr id="854" name="Рисунок 853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2032870"/>
          <a:ext cx="1202266" cy="855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446</xdr:row>
      <xdr:rowOff>657225</xdr:rowOff>
    </xdr:from>
    <xdr:to>
      <xdr:col>0</xdr:col>
      <xdr:colOff>371476</xdr:colOff>
      <xdr:row>447</xdr:row>
      <xdr:rowOff>301711</xdr:rowOff>
    </xdr:to>
    <xdr:pic>
      <xdr:nvPicPr>
        <xdr:cNvPr id="855" name="Рисунок 85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1954825"/>
          <a:ext cx="304801" cy="304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153572</xdr:colOff>
      <xdr:row>733</xdr:row>
      <xdr:rowOff>138412</xdr:rowOff>
    </xdr:from>
    <xdr:ext cx="1204342" cy="744335"/>
    <xdr:pic>
      <xdr:nvPicPr>
        <xdr:cNvPr id="738" name="Рисунок 737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572" y="420922432"/>
          <a:ext cx="1204342" cy="74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121920</xdr:colOff>
      <xdr:row>737</xdr:row>
      <xdr:rowOff>43800</xdr:rowOff>
    </xdr:from>
    <xdr:to>
      <xdr:col>0</xdr:col>
      <xdr:colOff>1226820</xdr:colOff>
      <xdr:row>737</xdr:row>
      <xdr:rowOff>804587</xdr:rowOff>
    </xdr:to>
    <xdr:pic>
      <xdr:nvPicPr>
        <xdr:cNvPr id="821" name="Рисунок 820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76789100"/>
          <a:ext cx="1104900" cy="760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737</xdr:row>
      <xdr:rowOff>807720</xdr:rowOff>
    </xdr:from>
    <xdr:to>
      <xdr:col>0</xdr:col>
      <xdr:colOff>350521</xdr:colOff>
      <xdr:row>737</xdr:row>
      <xdr:rowOff>1114494</xdr:rowOff>
    </xdr:to>
    <xdr:pic>
      <xdr:nvPicPr>
        <xdr:cNvPr id="836" name="Рисунок 83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" y="47755302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296391</xdr:colOff>
      <xdr:row>738</xdr:row>
      <xdr:rowOff>60960</xdr:rowOff>
    </xdr:from>
    <xdr:to>
      <xdr:col>0</xdr:col>
      <xdr:colOff>1234441</xdr:colOff>
      <xdr:row>738</xdr:row>
      <xdr:rowOff>969686</xdr:rowOff>
    </xdr:to>
    <xdr:pic>
      <xdr:nvPicPr>
        <xdr:cNvPr id="859" name="Рисунок 858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91" y="477934020"/>
          <a:ext cx="938050" cy="911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739</xdr:row>
      <xdr:rowOff>45720</xdr:rowOff>
    </xdr:from>
    <xdr:to>
      <xdr:col>0</xdr:col>
      <xdr:colOff>1269833</xdr:colOff>
      <xdr:row>739</xdr:row>
      <xdr:rowOff>790784</xdr:rowOff>
    </xdr:to>
    <xdr:pic>
      <xdr:nvPicPr>
        <xdr:cNvPr id="860" name="Рисунок 859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478947480"/>
          <a:ext cx="1140293" cy="746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742</xdr:row>
      <xdr:rowOff>36582</xdr:rowOff>
    </xdr:from>
    <xdr:to>
      <xdr:col>0</xdr:col>
      <xdr:colOff>1272540</xdr:colOff>
      <xdr:row>742</xdr:row>
      <xdr:rowOff>880211</xdr:rowOff>
    </xdr:to>
    <xdr:pic>
      <xdr:nvPicPr>
        <xdr:cNvPr id="861" name="Рисунок 860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82329242"/>
          <a:ext cx="1005840" cy="85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741</xdr:row>
      <xdr:rowOff>91440</xdr:rowOff>
    </xdr:from>
    <xdr:to>
      <xdr:col>0</xdr:col>
      <xdr:colOff>1234439</xdr:colOff>
      <xdr:row>741</xdr:row>
      <xdr:rowOff>768799</xdr:rowOff>
    </xdr:to>
    <xdr:pic>
      <xdr:nvPicPr>
        <xdr:cNvPr id="863" name="Рисунок 862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481263960"/>
          <a:ext cx="1089659" cy="673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741</xdr:row>
      <xdr:rowOff>746760</xdr:rowOff>
    </xdr:from>
    <xdr:to>
      <xdr:col>0</xdr:col>
      <xdr:colOff>335281</xdr:colOff>
      <xdr:row>741</xdr:row>
      <xdr:rowOff>1054380</xdr:rowOff>
    </xdr:to>
    <xdr:pic>
      <xdr:nvPicPr>
        <xdr:cNvPr id="865" name="Рисунок 86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" y="48191928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742</xdr:row>
      <xdr:rowOff>777240</xdr:rowOff>
    </xdr:from>
    <xdr:to>
      <xdr:col>0</xdr:col>
      <xdr:colOff>335281</xdr:colOff>
      <xdr:row>742</xdr:row>
      <xdr:rowOff>1071313</xdr:rowOff>
    </xdr:to>
    <xdr:pic>
      <xdr:nvPicPr>
        <xdr:cNvPr id="867" name="Рисунок 86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" y="48306990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331290</xdr:colOff>
      <xdr:row>740</xdr:row>
      <xdr:rowOff>67408</xdr:rowOff>
    </xdr:from>
    <xdr:to>
      <xdr:col>0</xdr:col>
      <xdr:colOff>1264920</xdr:colOff>
      <xdr:row>740</xdr:row>
      <xdr:rowOff>933875</xdr:rowOff>
    </xdr:to>
    <xdr:pic>
      <xdr:nvPicPr>
        <xdr:cNvPr id="868" name="Рисунок 867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290" y="480089308"/>
          <a:ext cx="933630" cy="86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743</xdr:row>
      <xdr:rowOff>152591</xdr:rowOff>
    </xdr:from>
    <xdr:to>
      <xdr:col>0</xdr:col>
      <xdr:colOff>1264920</xdr:colOff>
      <xdr:row>743</xdr:row>
      <xdr:rowOff>766232</xdr:rowOff>
    </xdr:to>
    <xdr:pic>
      <xdr:nvPicPr>
        <xdr:cNvPr id="869" name="Рисунок 868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83565391"/>
          <a:ext cx="1181100" cy="61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160019</xdr:colOff>
      <xdr:row>744</xdr:row>
      <xdr:rowOff>37042</xdr:rowOff>
    </xdr:from>
    <xdr:to>
      <xdr:col>0</xdr:col>
      <xdr:colOff>1287780</xdr:colOff>
      <xdr:row>744</xdr:row>
      <xdr:rowOff>839045</xdr:rowOff>
    </xdr:to>
    <xdr:pic>
      <xdr:nvPicPr>
        <xdr:cNvPr id="870" name="Рисунок 869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9" y="484569982"/>
          <a:ext cx="1127761" cy="808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743</xdr:row>
      <xdr:rowOff>807720</xdr:rowOff>
    </xdr:from>
    <xdr:to>
      <xdr:col>0</xdr:col>
      <xdr:colOff>327661</xdr:colOff>
      <xdr:row>743</xdr:row>
      <xdr:rowOff>1110260</xdr:rowOff>
    </xdr:to>
    <xdr:pic>
      <xdr:nvPicPr>
        <xdr:cNvPr id="871" name="Рисунок 87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" y="48422052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744</xdr:row>
      <xdr:rowOff>845820</xdr:rowOff>
    </xdr:from>
    <xdr:to>
      <xdr:col>0</xdr:col>
      <xdr:colOff>335281</xdr:colOff>
      <xdr:row>744</xdr:row>
      <xdr:rowOff>1143281</xdr:rowOff>
    </xdr:to>
    <xdr:pic>
      <xdr:nvPicPr>
        <xdr:cNvPr id="872" name="Рисунок 87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" y="48537876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556262</xdr:colOff>
      <xdr:row>746</xdr:row>
      <xdr:rowOff>53340</xdr:rowOff>
    </xdr:from>
    <xdr:to>
      <xdr:col>0</xdr:col>
      <xdr:colOff>828675</xdr:colOff>
      <xdr:row>746</xdr:row>
      <xdr:rowOff>826346</xdr:rowOff>
    </xdr:to>
    <xdr:pic>
      <xdr:nvPicPr>
        <xdr:cNvPr id="873" name="Рисунок 872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2" y="486864660"/>
          <a:ext cx="272413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572600</xdr:colOff>
      <xdr:row>747</xdr:row>
      <xdr:rowOff>60959</xdr:rowOff>
    </xdr:from>
    <xdr:to>
      <xdr:col>0</xdr:col>
      <xdr:colOff>830580</xdr:colOff>
      <xdr:row>747</xdr:row>
      <xdr:rowOff>780492</xdr:rowOff>
    </xdr:to>
    <xdr:pic>
      <xdr:nvPicPr>
        <xdr:cNvPr id="874" name="Рисунок 873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00" y="487718099"/>
          <a:ext cx="257980" cy="728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340556</xdr:colOff>
      <xdr:row>682</xdr:row>
      <xdr:rowOff>187569</xdr:rowOff>
    </xdr:from>
    <xdr:ext cx="628356" cy="590505"/>
    <xdr:pic>
      <xdr:nvPicPr>
        <xdr:cNvPr id="726" name="Рисунок 725"/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556" y="374283849"/>
          <a:ext cx="628356" cy="59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433168</xdr:colOff>
      <xdr:row>694</xdr:row>
      <xdr:rowOff>35516</xdr:rowOff>
    </xdr:from>
    <xdr:ext cx="509954" cy="681350"/>
    <xdr:pic>
      <xdr:nvPicPr>
        <xdr:cNvPr id="741" name="Рисунок 740"/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168" y="399742616"/>
          <a:ext cx="509954" cy="6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330591</xdr:colOff>
      <xdr:row>745</xdr:row>
      <xdr:rowOff>67407</xdr:rowOff>
    </xdr:from>
    <xdr:ext cx="832998" cy="832998"/>
    <xdr:pic>
      <xdr:nvPicPr>
        <xdr:cNvPr id="866" name="Рисунок 865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591" y="438666987"/>
          <a:ext cx="832998" cy="832998"/>
        </a:xfrm>
        <a:prstGeom prst="rect">
          <a:avLst/>
        </a:prstGeom>
      </xdr:spPr>
    </xdr:pic>
    <xdr:clientData/>
  </xdr:oneCellAnchor>
  <xdr:oneCellAnchor>
    <xdr:from>
      <xdr:col>0</xdr:col>
      <xdr:colOff>23446</xdr:colOff>
      <xdr:row>745</xdr:row>
      <xdr:rowOff>586153</xdr:rowOff>
    </xdr:from>
    <xdr:ext cx="304801" cy="305927"/>
    <xdr:pic>
      <xdr:nvPicPr>
        <xdr:cNvPr id="875" name="Рисунок 87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46" y="118772353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123094</xdr:colOff>
      <xdr:row>171</xdr:row>
      <xdr:rowOff>82063</xdr:rowOff>
    </xdr:from>
    <xdr:to>
      <xdr:col>0</xdr:col>
      <xdr:colOff>1332003</xdr:colOff>
      <xdr:row>171</xdr:row>
      <xdr:rowOff>1295400</xdr:rowOff>
    </xdr:to>
    <xdr:pic>
      <xdr:nvPicPr>
        <xdr:cNvPr id="683" name="Рисунок 682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94" y="62179201"/>
          <a:ext cx="1208909" cy="1213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41033</xdr:colOff>
      <xdr:row>171</xdr:row>
      <xdr:rowOff>1008186</xdr:rowOff>
    </xdr:from>
    <xdr:to>
      <xdr:col>0</xdr:col>
      <xdr:colOff>345834</xdr:colOff>
      <xdr:row>171</xdr:row>
      <xdr:rowOff>1314113</xdr:rowOff>
    </xdr:to>
    <xdr:pic>
      <xdr:nvPicPr>
        <xdr:cNvPr id="688" name="Рисунок 68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33" y="63105324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422031</xdr:colOff>
      <xdr:row>551</xdr:row>
      <xdr:rowOff>5861</xdr:rowOff>
    </xdr:from>
    <xdr:to>
      <xdr:col>0</xdr:col>
      <xdr:colOff>1167199</xdr:colOff>
      <xdr:row>551</xdr:row>
      <xdr:rowOff>748649</xdr:rowOff>
    </xdr:to>
    <xdr:pic>
      <xdr:nvPicPr>
        <xdr:cNvPr id="703" name="Рисунок 702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28043153"/>
          <a:ext cx="745168" cy="738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551</xdr:row>
      <xdr:rowOff>527538</xdr:rowOff>
    </xdr:from>
    <xdr:to>
      <xdr:col>0</xdr:col>
      <xdr:colOff>322385</xdr:colOff>
      <xdr:row>551</xdr:row>
      <xdr:rowOff>839391</xdr:rowOff>
    </xdr:to>
    <xdr:pic>
      <xdr:nvPicPr>
        <xdr:cNvPr id="706" name="Рисунок 70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84" y="228564830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228599</xdr:colOff>
      <xdr:row>471</xdr:row>
      <xdr:rowOff>35169</xdr:rowOff>
    </xdr:from>
    <xdr:to>
      <xdr:col>0</xdr:col>
      <xdr:colOff>1225424</xdr:colOff>
      <xdr:row>471</xdr:row>
      <xdr:rowOff>1025574</xdr:rowOff>
    </xdr:to>
    <xdr:pic>
      <xdr:nvPicPr>
        <xdr:cNvPr id="717" name="Рисунок 716"/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92545677"/>
          <a:ext cx="996825" cy="100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58615</xdr:colOff>
      <xdr:row>471</xdr:row>
      <xdr:rowOff>756138</xdr:rowOff>
    </xdr:from>
    <xdr:to>
      <xdr:col>0</xdr:col>
      <xdr:colOff>363416</xdr:colOff>
      <xdr:row>471</xdr:row>
      <xdr:rowOff>1057832</xdr:rowOff>
    </xdr:to>
    <xdr:pic>
      <xdr:nvPicPr>
        <xdr:cNvPr id="721" name="Рисунок 72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15" y="19326664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339969</xdr:colOff>
      <xdr:row>777</xdr:row>
      <xdr:rowOff>52754</xdr:rowOff>
    </xdr:from>
    <xdr:to>
      <xdr:col>0</xdr:col>
      <xdr:colOff>1096993</xdr:colOff>
      <xdr:row>777</xdr:row>
      <xdr:rowOff>804658</xdr:rowOff>
    </xdr:to>
    <xdr:pic>
      <xdr:nvPicPr>
        <xdr:cNvPr id="595" name="Рисунок 594"/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9969" y="407253831"/>
          <a:ext cx="757024" cy="76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777</xdr:row>
      <xdr:rowOff>574431</xdr:rowOff>
    </xdr:from>
    <xdr:to>
      <xdr:col>0</xdr:col>
      <xdr:colOff>304801</xdr:colOff>
      <xdr:row>777</xdr:row>
      <xdr:rowOff>876124</xdr:rowOff>
    </xdr:to>
    <xdr:pic>
      <xdr:nvPicPr>
        <xdr:cNvPr id="623" name="Рисунок 62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7775508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357553</xdr:colOff>
      <xdr:row>760</xdr:row>
      <xdr:rowOff>82063</xdr:rowOff>
    </xdr:from>
    <xdr:to>
      <xdr:col>0</xdr:col>
      <xdr:colOff>890954</xdr:colOff>
      <xdr:row>760</xdr:row>
      <xdr:rowOff>842782</xdr:rowOff>
    </xdr:to>
    <xdr:pic>
      <xdr:nvPicPr>
        <xdr:cNvPr id="636" name="Рисунок 635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53" y="398772186"/>
          <a:ext cx="533401" cy="774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473739</xdr:colOff>
      <xdr:row>761</xdr:row>
      <xdr:rowOff>64478</xdr:rowOff>
    </xdr:from>
    <xdr:to>
      <xdr:col>0</xdr:col>
      <xdr:colOff>838200</xdr:colOff>
      <xdr:row>761</xdr:row>
      <xdr:rowOff>853961</xdr:rowOff>
    </xdr:to>
    <xdr:pic>
      <xdr:nvPicPr>
        <xdr:cNvPr id="637" name="Рисунок 636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39" y="399669001"/>
          <a:ext cx="364461" cy="803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492369</xdr:colOff>
      <xdr:row>762</xdr:row>
      <xdr:rowOff>29308</xdr:rowOff>
    </xdr:from>
    <xdr:to>
      <xdr:col>0</xdr:col>
      <xdr:colOff>838198</xdr:colOff>
      <xdr:row>762</xdr:row>
      <xdr:rowOff>853398</xdr:rowOff>
    </xdr:to>
    <xdr:pic>
      <xdr:nvPicPr>
        <xdr:cNvPr id="639" name="Рисунок 638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69" y="400548231"/>
          <a:ext cx="345829" cy="837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33866</xdr:colOff>
      <xdr:row>80</xdr:row>
      <xdr:rowOff>838200</xdr:rowOff>
    </xdr:from>
    <xdr:to>
      <xdr:col>0</xdr:col>
      <xdr:colOff>455896</xdr:colOff>
      <xdr:row>80</xdr:row>
      <xdr:rowOff>1034886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6" y="22936200"/>
          <a:ext cx="422030" cy="196686"/>
        </a:xfrm>
        <a:prstGeom prst="rect">
          <a:avLst/>
        </a:prstGeom>
      </xdr:spPr>
    </xdr:pic>
    <xdr:clientData/>
  </xdr:twoCellAnchor>
  <xdr:oneCellAnchor>
    <xdr:from>
      <xdr:col>0</xdr:col>
      <xdr:colOff>1200964</xdr:colOff>
      <xdr:row>320</xdr:row>
      <xdr:rowOff>26052</xdr:rowOff>
    </xdr:from>
    <xdr:ext cx="304801" cy="305927"/>
    <xdr:pic>
      <xdr:nvPicPr>
        <xdr:cNvPr id="682" name="Рисунок 68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0964" y="136059985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1171006</xdr:colOff>
      <xdr:row>323</xdr:row>
      <xdr:rowOff>14328</xdr:rowOff>
    </xdr:from>
    <xdr:ext cx="304801" cy="305927"/>
    <xdr:pic>
      <xdr:nvPicPr>
        <xdr:cNvPr id="692" name="Рисунок 69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1006" y="137013461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1161887</xdr:colOff>
      <xdr:row>325</xdr:row>
      <xdr:rowOff>311313</xdr:rowOff>
    </xdr:from>
    <xdr:ext cx="304801" cy="307620"/>
    <xdr:pic>
      <xdr:nvPicPr>
        <xdr:cNvPr id="699" name="Рисунок 69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887" y="150586180"/>
          <a:ext cx="304801" cy="30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1184031</xdr:colOff>
      <xdr:row>328</xdr:row>
      <xdr:rowOff>280702</xdr:rowOff>
    </xdr:from>
    <xdr:ext cx="304801" cy="305927"/>
    <xdr:pic>
      <xdr:nvPicPr>
        <xdr:cNvPr id="708" name="Рисунок 707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031" y="152612969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1210734</xdr:colOff>
      <xdr:row>314</xdr:row>
      <xdr:rowOff>33866</xdr:rowOff>
    </xdr:from>
    <xdr:ext cx="304801" cy="307620"/>
    <xdr:pic>
      <xdr:nvPicPr>
        <xdr:cNvPr id="711" name="Рисунок 71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734" y="134679266"/>
          <a:ext cx="304801" cy="30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1202267</xdr:colOff>
      <xdr:row>317</xdr:row>
      <xdr:rowOff>8467</xdr:rowOff>
    </xdr:from>
    <xdr:ext cx="304801" cy="305927"/>
    <xdr:pic>
      <xdr:nvPicPr>
        <xdr:cNvPr id="713" name="Рисунок 71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2267" y="135365067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1219200</xdr:colOff>
      <xdr:row>311</xdr:row>
      <xdr:rowOff>16933</xdr:rowOff>
    </xdr:from>
    <xdr:ext cx="304801" cy="305927"/>
    <xdr:pic>
      <xdr:nvPicPr>
        <xdr:cNvPr id="720" name="Рисунок 71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133968066"/>
          <a:ext cx="304801" cy="30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41582</xdr:colOff>
      <xdr:row>335</xdr:row>
      <xdr:rowOff>301533</xdr:rowOff>
    </xdr:from>
    <xdr:ext cx="1156125" cy="769121"/>
    <xdr:pic>
      <xdr:nvPicPr>
        <xdr:cNvPr id="744" name="Рисунок 743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82" y="10138953"/>
          <a:ext cx="1156125" cy="769121"/>
        </a:xfrm>
        <a:prstGeom prst="rect">
          <a:avLst/>
        </a:prstGeom>
      </xdr:spPr>
    </xdr:pic>
    <xdr:clientData/>
  </xdr:oneCellAnchor>
  <xdr:oneCellAnchor>
    <xdr:from>
      <xdr:col>0</xdr:col>
      <xdr:colOff>1298069</xdr:colOff>
      <xdr:row>385</xdr:row>
      <xdr:rowOff>169333</xdr:rowOff>
    </xdr:from>
    <xdr:ext cx="188112" cy="188807"/>
    <xdr:pic>
      <xdr:nvPicPr>
        <xdr:cNvPr id="765" name="Рисунок 764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069" y="171459313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1272540</xdr:colOff>
      <xdr:row>388</xdr:row>
      <xdr:rowOff>91440</xdr:rowOff>
    </xdr:from>
    <xdr:ext cx="188112" cy="188807"/>
    <xdr:pic>
      <xdr:nvPicPr>
        <xdr:cNvPr id="766" name="Рисунок 765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2540" y="17205960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1242060</xdr:colOff>
      <xdr:row>391</xdr:row>
      <xdr:rowOff>99060</xdr:rowOff>
    </xdr:from>
    <xdr:ext cx="188112" cy="188807"/>
    <xdr:pic>
      <xdr:nvPicPr>
        <xdr:cNvPr id="767" name="Рисунок 76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2060" y="17269206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1242060</xdr:colOff>
      <xdr:row>394</xdr:row>
      <xdr:rowOff>91440</xdr:rowOff>
    </xdr:from>
    <xdr:ext cx="188112" cy="188807"/>
    <xdr:pic>
      <xdr:nvPicPr>
        <xdr:cNvPr id="769" name="Рисунок 768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2060" y="17329404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1249680</xdr:colOff>
      <xdr:row>397</xdr:row>
      <xdr:rowOff>76200</xdr:rowOff>
    </xdr:from>
    <xdr:ext cx="188112" cy="188807"/>
    <xdr:pic>
      <xdr:nvPicPr>
        <xdr:cNvPr id="771" name="Рисунок 770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9680" y="17389602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1257300</xdr:colOff>
      <xdr:row>400</xdr:row>
      <xdr:rowOff>106680</xdr:rowOff>
    </xdr:from>
    <xdr:ext cx="188112" cy="188807"/>
    <xdr:pic>
      <xdr:nvPicPr>
        <xdr:cNvPr id="772" name="Рисунок 771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17457420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1257300</xdr:colOff>
      <xdr:row>403</xdr:row>
      <xdr:rowOff>114300</xdr:rowOff>
    </xdr:from>
    <xdr:ext cx="188112" cy="188807"/>
    <xdr:pic>
      <xdr:nvPicPr>
        <xdr:cNvPr id="773" name="Рисунок 772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17520666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1264920</xdr:colOff>
      <xdr:row>406</xdr:row>
      <xdr:rowOff>45720</xdr:rowOff>
    </xdr:from>
    <xdr:ext cx="188112" cy="188807"/>
    <xdr:pic>
      <xdr:nvPicPr>
        <xdr:cNvPr id="774" name="Рисунок 773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4920" y="17577816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1272540</xdr:colOff>
      <xdr:row>409</xdr:row>
      <xdr:rowOff>106680</xdr:rowOff>
    </xdr:from>
    <xdr:ext cx="188112" cy="188807"/>
    <xdr:pic>
      <xdr:nvPicPr>
        <xdr:cNvPr id="777" name="Рисунок 776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2540" y="176380140"/>
          <a:ext cx="188112" cy="18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429</xdr:row>
      <xdr:rowOff>178300</xdr:rowOff>
    </xdr:from>
    <xdr:ext cx="1351669" cy="893033"/>
    <xdr:pic>
      <xdr:nvPicPr>
        <xdr:cNvPr id="783" name="Рисунок 782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2357320"/>
          <a:ext cx="1351669" cy="893033"/>
        </a:xfrm>
        <a:prstGeom prst="rect">
          <a:avLst/>
        </a:prstGeom>
      </xdr:spPr>
    </xdr:pic>
    <xdr:clientData/>
  </xdr:oneCellAnchor>
  <xdr:oneCellAnchor>
    <xdr:from>
      <xdr:col>0</xdr:col>
      <xdr:colOff>33995</xdr:colOff>
      <xdr:row>424</xdr:row>
      <xdr:rowOff>129696</xdr:rowOff>
    </xdr:from>
    <xdr:ext cx="1264884" cy="876143"/>
    <xdr:pic>
      <xdr:nvPicPr>
        <xdr:cNvPr id="786" name="Рисунок 785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95" y="150853296"/>
          <a:ext cx="1264884" cy="876143"/>
        </a:xfrm>
        <a:prstGeom prst="rect">
          <a:avLst/>
        </a:prstGeom>
      </xdr:spPr>
    </xdr:pic>
    <xdr:clientData/>
  </xdr:oneCellAnchor>
  <xdr:oneCellAnchor>
    <xdr:from>
      <xdr:col>0</xdr:col>
      <xdr:colOff>83820</xdr:colOff>
      <xdr:row>419</xdr:row>
      <xdr:rowOff>239566</xdr:rowOff>
    </xdr:from>
    <xdr:ext cx="1290126" cy="867646"/>
    <xdr:pic>
      <xdr:nvPicPr>
        <xdr:cNvPr id="787" name="Рисунок 786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" y="149248666"/>
          <a:ext cx="1290126" cy="867646"/>
        </a:xfrm>
        <a:prstGeom prst="rect">
          <a:avLst/>
        </a:prstGeom>
      </xdr:spPr>
    </xdr:pic>
    <xdr:clientData/>
  </xdr:oneCellAnchor>
  <xdr:oneCellAnchor>
    <xdr:from>
      <xdr:col>0</xdr:col>
      <xdr:colOff>41582</xdr:colOff>
      <xdr:row>415</xdr:row>
      <xdr:rowOff>301533</xdr:rowOff>
    </xdr:from>
    <xdr:ext cx="1156125" cy="769121"/>
    <xdr:pic>
      <xdr:nvPicPr>
        <xdr:cNvPr id="789" name="Рисунок 788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82" y="147725673"/>
          <a:ext cx="1156125" cy="769121"/>
        </a:xfrm>
        <a:prstGeom prst="rect">
          <a:avLst/>
        </a:prstGeom>
      </xdr:spPr>
    </xdr:pic>
    <xdr:clientData/>
  </xdr:oneCellAnchor>
  <xdr:oneCellAnchor>
    <xdr:from>
      <xdr:col>0</xdr:col>
      <xdr:colOff>561242</xdr:colOff>
      <xdr:row>518</xdr:row>
      <xdr:rowOff>142875</xdr:rowOff>
    </xdr:from>
    <xdr:ext cx="304801" cy="315776"/>
    <xdr:pic>
      <xdr:nvPicPr>
        <xdr:cNvPr id="790" name="Рисунок 789" descr="Каталог цветов NCS Index 1950 с четкой классификацией цветовых оттенков.  Купить подробный и точный каталоги цветов в виде веера! Есть в наличии!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242" y="256319655"/>
          <a:ext cx="304801" cy="315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41582</xdr:colOff>
      <xdr:row>526</xdr:row>
      <xdr:rowOff>301533</xdr:rowOff>
    </xdr:from>
    <xdr:ext cx="1156125" cy="769121"/>
    <xdr:pic>
      <xdr:nvPicPr>
        <xdr:cNvPr id="792" name="Рисунок 79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82" y="186633393"/>
          <a:ext cx="1156125" cy="769121"/>
        </a:xfrm>
        <a:prstGeom prst="rect">
          <a:avLst/>
        </a:prstGeom>
      </xdr:spPr>
    </xdr:pic>
    <xdr:clientData/>
  </xdr:oneCellAnchor>
  <xdr:oneCellAnchor>
    <xdr:from>
      <xdr:col>0</xdr:col>
      <xdr:colOff>11135</xdr:colOff>
      <xdr:row>533</xdr:row>
      <xdr:rowOff>99216</xdr:rowOff>
    </xdr:from>
    <xdr:ext cx="1264884" cy="876143"/>
    <xdr:pic>
      <xdr:nvPicPr>
        <xdr:cNvPr id="797" name="Рисунок 796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5" y="257350416"/>
          <a:ext cx="1264884" cy="876143"/>
        </a:xfrm>
        <a:prstGeom prst="rect">
          <a:avLst/>
        </a:prstGeom>
      </xdr:spPr>
    </xdr:pic>
    <xdr:clientData/>
  </xdr:oneCellAnchor>
  <xdr:twoCellAnchor editAs="oneCell">
    <xdr:from>
      <xdr:col>5</xdr:col>
      <xdr:colOff>787054</xdr:colOff>
      <xdr:row>6</xdr:row>
      <xdr:rowOff>38100</xdr:rowOff>
    </xdr:from>
    <xdr:to>
      <xdr:col>5</xdr:col>
      <xdr:colOff>2227579</xdr:colOff>
      <xdr:row>6</xdr:row>
      <xdr:rowOff>1264920</xdr:rowOff>
    </xdr:to>
    <xdr:pic>
      <xdr:nvPicPr>
        <xdr:cNvPr id="800" name="Рисунок 799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454" y="1231900"/>
          <a:ext cx="1440525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38100</xdr:colOff>
      <xdr:row>13</xdr:row>
      <xdr:rowOff>178300</xdr:rowOff>
    </xdr:from>
    <xdr:ext cx="1351669" cy="893033"/>
    <xdr:pic>
      <xdr:nvPicPr>
        <xdr:cNvPr id="805" name="Рисунок 804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57394140"/>
          <a:ext cx="1351669" cy="893033"/>
        </a:xfrm>
        <a:prstGeom prst="rect">
          <a:avLst/>
        </a:prstGeom>
      </xdr:spPr>
    </xdr:pic>
    <xdr:clientData/>
  </xdr:oneCellAnchor>
  <xdr:twoCellAnchor editAs="oneCell">
    <xdr:from>
      <xdr:col>0</xdr:col>
      <xdr:colOff>121920</xdr:colOff>
      <xdr:row>18</xdr:row>
      <xdr:rowOff>45720</xdr:rowOff>
    </xdr:from>
    <xdr:to>
      <xdr:col>0</xdr:col>
      <xdr:colOff>1036320</xdr:colOff>
      <xdr:row>18</xdr:row>
      <xdr:rowOff>960120</xdr:rowOff>
    </xdr:to>
    <xdr:pic>
      <xdr:nvPicPr>
        <xdr:cNvPr id="808" name="Рисунок 807" descr="https://img.astraform.ru/netcat_files/130/444/gamma2.JPG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19506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789940</xdr:colOff>
      <xdr:row>20</xdr:row>
      <xdr:rowOff>129540</xdr:rowOff>
    </xdr:from>
    <xdr:to>
      <xdr:col>5</xdr:col>
      <xdr:colOff>1871979</xdr:colOff>
      <xdr:row>20</xdr:row>
      <xdr:rowOff>1222472</xdr:rowOff>
    </xdr:to>
    <xdr:pic>
      <xdr:nvPicPr>
        <xdr:cNvPr id="812" name="Рисунок 811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7317740"/>
          <a:ext cx="1082039" cy="1092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33995</xdr:colOff>
      <xdr:row>27</xdr:row>
      <xdr:rowOff>129696</xdr:rowOff>
    </xdr:from>
    <xdr:ext cx="1264884" cy="876143"/>
    <xdr:pic>
      <xdr:nvPicPr>
        <xdr:cNvPr id="813" name="Рисунок 812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95" y="174688656"/>
          <a:ext cx="1264884" cy="876143"/>
        </a:xfrm>
        <a:prstGeom prst="rect">
          <a:avLst/>
        </a:prstGeom>
      </xdr:spPr>
    </xdr:pic>
    <xdr:clientData/>
  </xdr:oneCellAnchor>
  <xdr:twoCellAnchor editAs="oneCell">
    <xdr:from>
      <xdr:col>0</xdr:col>
      <xdr:colOff>259080</xdr:colOff>
      <xdr:row>32</xdr:row>
      <xdr:rowOff>68580</xdr:rowOff>
    </xdr:from>
    <xdr:to>
      <xdr:col>0</xdr:col>
      <xdr:colOff>1203960</xdr:colOff>
      <xdr:row>32</xdr:row>
      <xdr:rowOff>1013460</xdr:rowOff>
    </xdr:to>
    <xdr:pic>
      <xdr:nvPicPr>
        <xdr:cNvPr id="816" name="Рисунок 815" descr="https://img.astraform.ru/netcat_files/131/445/5.JPG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1932920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237067</xdr:colOff>
      <xdr:row>764</xdr:row>
      <xdr:rowOff>164421</xdr:rowOff>
    </xdr:from>
    <xdr:to>
      <xdr:col>0</xdr:col>
      <xdr:colOff>1054485</xdr:colOff>
      <xdr:row>764</xdr:row>
      <xdr:rowOff>981575</xdr:rowOff>
    </xdr:to>
    <xdr:pic>
      <xdr:nvPicPr>
        <xdr:cNvPr id="818" name="Рисунок 817" descr="https://img.astraform.ru/netcat_files/15/22/luna_2.jpg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67" y="456805621"/>
          <a:ext cx="817418" cy="817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321232</xdr:colOff>
      <xdr:row>763</xdr:row>
      <xdr:rowOff>52753</xdr:rowOff>
    </xdr:from>
    <xdr:ext cx="717605" cy="727585"/>
    <xdr:pic>
      <xdr:nvPicPr>
        <xdr:cNvPr id="625" name="Рисунок 624"/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232" y="389714153"/>
          <a:ext cx="717605" cy="7275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122</xdr:row>
      <xdr:rowOff>0</xdr:rowOff>
    </xdr:from>
    <xdr:to>
      <xdr:col>1</xdr:col>
      <xdr:colOff>717849</xdr:colOff>
      <xdr:row>126</xdr:row>
      <xdr:rowOff>245746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16703040"/>
          <a:ext cx="3474" cy="1015364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1238251</xdr:colOff>
      <xdr:row>122</xdr:row>
      <xdr:rowOff>0</xdr:rowOff>
    </xdr:from>
    <xdr:to>
      <xdr:col>2</xdr:col>
      <xdr:colOff>2155</xdr:colOff>
      <xdr:row>126</xdr:row>
      <xdr:rowOff>381001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16703040"/>
          <a:ext cx="5964" cy="112014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200026</xdr:colOff>
      <xdr:row>122</xdr:row>
      <xdr:rowOff>0</xdr:rowOff>
    </xdr:from>
    <xdr:to>
      <xdr:col>1</xdr:col>
      <xdr:colOff>200026</xdr:colOff>
      <xdr:row>125</xdr:row>
      <xdr:rowOff>47773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5472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971550</xdr:colOff>
      <xdr:row>122</xdr:row>
      <xdr:rowOff>0</xdr:rowOff>
    </xdr:from>
    <xdr:to>
      <xdr:col>2</xdr:col>
      <xdr:colOff>0</xdr:colOff>
      <xdr:row>125</xdr:row>
      <xdr:rowOff>21537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3810" cy="669236"/>
        </a:xfrm>
        <a:prstGeom prst="rect">
          <a:avLst/>
        </a:prstGeom>
      </xdr:spPr>
    </xdr:pic>
    <xdr:clientData/>
  </xdr:twoCellAnchor>
  <xdr:oneCellAnchor>
    <xdr:from>
      <xdr:col>1</xdr:col>
      <xdr:colOff>714375</xdr:colOff>
      <xdr:row>122</xdr:row>
      <xdr:rowOff>0</xdr:rowOff>
    </xdr:from>
    <xdr:ext cx="1569" cy="1019174"/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1670304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122</xdr:row>
      <xdr:rowOff>0</xdr:rowOff>
    </xdr:from>
    <xdr:ext cx="2154" cy="1123950"/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1670304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122</xdr:row>
      <xdr:rowOff>0</xdr:rowOff>
    </xdr:from>
    <xdr:ext cx="0" cy="699282"/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1670304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122</xdr:row>
      <xdr:rowOff>0</xdr:rowOff>
    </xdr:from>
    <xdr:ext cx="0" cy="673046"/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1670304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714375</xdr:colOff>
      <xdr:row>148</xdr:row>
      <xdr:rowOff>0</xdr:rowOff>
    </xdr:from>
    <xdr:ext cx="1569" cy="1019174"/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2102358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148</xdr:row>
      <xdr:rowOff>0</xdr:rowOff>
    </xdr:from>
    <xdr:ext cx="2154" cy="1123950"/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2102358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714375</xdr:colOff>
      <xdr:row>148</xdr:row>
      <xdr:rowOff>0</xdr:rowOff>
    </xdr:from>
    <xdr:ext cx="1569" cy="1019174"/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2102358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148</xdr:row>
      <xdr:rowOff>0</xdr:rowOff>
    </xdr:from>
    <xdr:ext cx="2154" cy="1123950"/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2102358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148</xdr:row>
      <xdr:rowOff>0</xdr:rowOff>
    </xdr:from>
    <xdr:ext cx="0" cy="699282"/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102358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148</xdr:row>
      <xdr:rowOff>0</xdr:rowOff>
    </xdr:from>
    <xdr:ext cx="0" cy="673046"/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102358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714375</xdr:colOff>
      <xdr:row>163</xdr:row>
      <xdr:rowOff>0</xdr:rowOff>
    </xdr:from>
    <xdr:ext cx="1569" cy="1019174"/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2326386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163</xdr:row>
      <xdr:rowOff>0</xdr:rowOff>
    </xdr:from>
    <xdr:ext cx="2154" cy="1123950"/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2326386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714375</xdr:colOff>
      <xdr:row>163</xdr:row>
      <xdr:rowOff>0</xdr:rowOff>
    </xdr:from>
    <xdr:ext cx="1569" cy="1019174"/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" y="23263860"/>
          <a:ext cx="1569" cy="1019174"/>
        </a:xfrm>
        <a:prstGeom prst="rect">
          <a:avLst/>
        </a:prstGeom>
      </xdr:spPr>
    </xdr:pic>
    <xdr:clientData/>
  </xdr:oneCellAnchor>
  <xdr:oneCellAnchor>
    <xdr:from>
      <xdr:col>1</xdr:col>
      <xdr:colOff>1238251</xdr:colOff>
      <xdr:row>163</xdr:row>
      <xdr:rowOff>0</xdr:rowOff>
    </xdr:from>
    <xdr:ext cx="2154" cy="1123950"/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7411" y="23263860"/>
          <a:ext cx="2154" cy="112395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163</xdr:row>
      <xdr:rowOff>0</xdr:rowOff>
    </xdr:from>
    <xdr:ext cx="0" cy="699282"/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586" y="23263860"/>
          <a:ext cx="0" cy="699282"/>
        </a:xfrm>
        <a:prstGeom prst="rect">
          <a:avLst/>
        </a:prstGeom>
      </xdr:spPr>
    </xdr:pic>
    <xdr:clientData/>
  </xdr:oneCellAnchor>
  <xdr:oneCellAnchor>
    <xdr:from>
      <xdr:col>1</xdr:col>
      <xdr:colOff>971550</xdr:colOff>
      <xdr:row>163</xdr:row>
      <xdr:rowOff>0</xdr:rowOff>
    </xdr:from>
    <xdr:ext cx="0" cy="673046"/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7410" y="23263860"/>
          <a:ext cx="0" cy="673046"/>
        </a:xfrm>
        <a:prstGeom prst="rect">
          <a:avLst/>
        </a:prstGeom>
      </xdr:spPr>
    </xdr:pic>
    <xdr:clientData/>
  </xdr:oneCellAnchor>
  <xdr:twoCellAnchor editAs="oneCell">
    <xdr:from>
      <xdr:col>0</xdr:col>
      <xdr:colOff>7620</xdr:colOff>
      <xdr:row>2</xdr:row>
      <xdr:rowOff>22861</xdr:rowOff>
    </xdr:from>
    <xdr:to>
      <xdr:col>1</xdr:col>
      <xdr:colOff>403860</xdr:colOff>
      <xdr:row>2</xdr:row>
      <xdr:rowOff>375429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2861"/>
          <a:ext cx="1356360" cy="3525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200891</xdr:rowOff>
    </xdr:from>
    <xdr:to>
      <xdr:col>2</xdr:col>
      <xdr:colOff>1838</xdr:colOff>
      <xdr:row>20</xdr:row>
      <xdr:rowOff>126769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708073"/>
          <a:ext cx="1853729" cy="27591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144780</xdr:rowOff>
    </xdr:from>
    <xdr:to>
      <xdr:col>1</xdr:col>
      <xdr:colOff>880964</xdr:colOff>
      <xdr:row>47</xdr:row>
      <xdr:rowOff>142876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897880"/>
          <a:ext cx="1841084" cy="2847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110837</xdr:rowOff>
    </xdr:from>
    <xdr:to>
      <xdr:col>1</xdr:col>
      <xdr:colOff>883169</xdr:colOff>
      <xdr:row>81</xdr:row>
      <xdr:rowOff>67889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6115819"/>
          <a:ext cx="1846060" cy="3323706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</xdr:colOff>
      <xdr:row>95</xdr:row>
      <xdr:rowOff>113607</xdr:rowOff>
    </xdr:from>
    <xdr:to>
      <xdr:col>1</xdr:col>
      <xdr:colOff>887750</xdr:colOff>
      <xdr:row>108</xdr:row>
      <xdr:rowOff>110316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781" y="35567389"/>
          <a:ext cx="1829860" cy="3529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76200</xdr:rowOff>
    </xdr:from>
    <xdr:to>
      <xdr:col>1</xdr:col>
      <xdr:colOff>888866</xdr:colOff>
      <xdr:row>135</xdr:row>
      <xdr:rowOff>346708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0589240"/>
          <a:ext cx="1856606" cy="3105150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441960</xdr:colOff>
      <xdr:row>149</xdr:row>
      <xdr:rowOff>108092</xdr:rowOff>
    </xdr:from>
    <xdr:to>
      <xdr:col>1</xdr:col>
      <xdr:colOff>495300</xdr:colOff>
      <xdr:row>156</xdr:row>
      <xdr:rowOff>113176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1960" y="25162652"/>
          <a:ext cx="1013460" cy="1788164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358140</xdr:colOff>
      <xdr:row>165</xdr:row>
      <xdr:rowOff>7620</xdr:rowOff>
    </xdr:from>
    <xdr:to>
      <xdr:col>1</xdr:col>
      <xdr:colOff>615315</xdr:colOff>
      <xdr:row>172</xdr:row>
      <xdr:rowOff>49272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8140" y="28003500"/>
          <a:ext cx="1217295" cy="1824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D28" sqref="D28"/>
    </sheetView>
  </sheetViews>
  <sheetFormatPr defaultRowHeight="14.4" x14ac:dyDescent="0.3"/>
  <sheetData>
    <row r="1" spans="1:16" ht="15.6" x14ac:dyDescent="0.3">
      <c r="A1" s="568" t="s">
        <v>1094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9"/>
    </row>
    <row r="2" spans="1:16" ht="15.6" x14ac:dyDescent="0.3">
      <c r="A2" s="568" t="s">
        <v>1095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9"/>
    </row>
    <row r="3" spans="1:16" ht="15.6" x14ac:dyDescent="0.3">
      <c r="A3" s="565"/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</row>
    <row r="4" spans="1:16" ht="15.6" x14ac:dyDescent="0.3">
      <c r="A4" s="565" t="s">
        <v>1083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</row>
    <row r="5" spans="1:16" ht="15.6" x14ac:dyDescent="0.3">
      <c r="A5" s="565" t="s">
        <v>1084</v>
      </c>
      <c r="B5" s="565"/>
      <c r="C5" s="565"/>
      <c r="D5" s="565"/>
      <c r="E5" s="565"/>
      <c r="F5" s="565"/>
      <c r="G5" s="565"/>
      <c r="H5" s="565"/>
      <c r="I5" s="565"/>
      <c r="J5" s="565"/>
      <c r="K5" s="565"/>
      <c r="L5" s="565"/>
    </row>
    <row r="6" spans="1:16" ht="15.6" x14ac:dyDescent="0.3">
      <c r="A6" s="565" t="s">
        <v>1085</v>
      </c>
      <c r="B6" s="565"/>
      <c r="C6" s="565"/>
      <c r="D6" s="565"/>
      <c r="E6" s="565"/>
      <c r="F6" s="565"/>
      <c r="G6" s="565"/>
      <c r="H6" s="565"/>
      <c r="I6" s="565"/>
      <c r="J6" s="565"/>
      <c r="K6" s="565"/>
      <c r="L6" s="565"/>
    </row>
    <row r="8" spans="1:16" ht="15.6" x14ac:dyDescent="0.3">
      <c r="A8" s="566" t="s">
        <v>1096</v>
      </c>
      <c r="B8" s="566"/>
      <c r="C8" s="566"/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</row>
    <row r="9" spans="1:16" ht="15.6" x14ac:dyDescent="0.3">
      <c r="A9" s="566" t="s">
        <v>1086</v>
      </c>
      <c r="B9" s="566"/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</row>
    <row r="10" spans="1:16" ht="15.6" x14ac:dyDescent="0.3">
      <c r="A10" s="566" t="s">
        <v>1087</v>
      </c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6"/>
      <c r="P10" s="566"/>
    </row>
    <row r="11" spans="1:16" ht="15.6" x14ac:dyDescent="0.3">
      <c r="A11" s="566" t="s">
        <v>1088</v>
      </c>
      <c r="B11" s="566"/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</row>
    <row r="12" spans="1:16" ht="15.6" x14ac:dyDescent="0.3">
      <c r="A12" s="566" t="s">
        <v>1089</v>
      </c>
      <c r="B12" s="566"/>
      <c r="C12" s="566"/>
      <c r="D12" s="566"/>
      <c r="E12" s="566"/>
      <c r="F12" s="566"/>
      <c r="G12" s="566"/>
      <c r="H12" s="566"/>
      <c r="I12" s="567"/>
      <c r="J12" s="564" t="s">
        <v>1090</v>
      </c>
      <c r="K12" s="566"/>
      <c r="L12" s="566"/>
      <c r="M12" s="566"/>
      <c r="N12" s="566"/>
      <c r="O12" s="566"/>
      <c r="P12" s="566"/>
    </row>
    <row r="13" spans="1:16" ht="15.6" x14ac:dyDescent="0.3">
      <c r="A13" s="566"/>
      <c r="B13" s="566"/>
      <c r="C13" s="566"/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</row>
    <row r="14" spans="1:16" ht="15.6" x14ac:dyDescent="0.3">
      <c r="A14" s="566" t="s">
        <v>1097</v>
      </c>
      <c r="B14" s="566"/>
      <c r="C14" s="566"/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</row>
    <row r="15" spans="1:16" ht="15.6" x14ac:dyDescent="0.3">
      <c r="A15" s="566" t="s">
        <v>1098</v>
      </c>
      <c r="B15" s="566"/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</row>
    <row r="16" spans="1:16" ht="15.6" x14ac:dyDescent="0.3">
      <c r="A16" s="566" t="s">
        <v>1091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7"/>
      <c r="O16" s="564" t="s">
        <v>1092</v>
      </c>
      <c r="P16" s="566"/>
    </row>
    <row r="17" spans="1:16" ht="15.6" x14ac:dyDescent="0.3">
      <c r="A17" s="566"/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</row>
    <row r="18" spans="1:16" ht="15.6" x14ac:dyDescent="0.3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</row>
    <row r="19" spans="1:16" ht="15.6" x14ac:dyDescent="0.3">
      <c r="A19" s="566" t="s">
        <v>1093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</row>
    <row r="20" spans="1:16" ht="15.6" x14ac:dyDescent="0.3">
      <c r="A20" s="566" t="s">
        <v>1099</v>
      </c>
    </row>
    <row r="21" spans="1:16" x14ac:dyDescent="0.3">
      <c r="A21" t="s">
        <v>1100</v>
      </c>
    </row>
  </sheetData>
  <hyperlinks>
    <hyperlink ref="J12" location="'Линейка СТАНДАРТ'!A1" display="'Линейка СТАНДАРТ'!A1"/>
    <hyperlink ref="O16" location="'Полный ассортимент мебели'!A1" display="'Полный ассортимент мебели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1"/>
  <sheetViews>
    <sheetView tabSelected="1" view="pageLayout" zoomScale="80" zoomScaleNormal="110" zoomScaleSheetLayoutView="130" zoomScalePageLayoutView="80" workbookViewId="0">
      <selection activeCell="C16" sqref="C16:F16"/>
    </sheetView>
  </sheetViews>
  <sheetFormatPr defaultRowHeight="14.4" x14ac:dyDescent="0.3"/>
  <cols>
    <col min="1" max="1" width="22.109375" customWidth="1"/>
    <col min="2" max="2" width="4.6640625" customWidth="1"/>
    <col min="5" max="5" width="11.109375" customWidth="1"/>
    <col min="6" max="6" width="37.33203125" customWidth="1"/>
    <col min="7" max="7" width="13.5546875" bestFit="1" customWidth="1"/>
    <col min="8" max="8" width="11" customWidth="1"/>
    <col min="9" max="9" width="11.88671875" customWidth="1"/>
  </cols>
  <sheetData>
    <row r="1" spans="1:10" ht="50.4" customHeight="1" x14ac:dyDescent="0.3">
      <c r="A1" s="305" t="s">
        <v>960</v>
      </c>
      <c r="B1" s="305"/>
      <c r="C1" s="305"/>
      <c r="D1" s="305"/>
      <c r="E1" s="305"/>
      <c r="F1" s="305"/>
      <c r="G1" s="305"/>
      <c r="H1" s="305"/>
      <c r="I1" s="305"/>
    </row>
    <row r="2" spans="1:10" ht="15" thickBot="1" x14ac:dyDescent="0.35"/>
    <row r="3" spans="1:10" ht="19.2" customHeight="1" thickTop="1" thickBot="1" x14ac:dyDescent="0.35">
      <c r="C3" s="1"/>
      <c r="D3" s="1"/>
      <c r="E3" s="1"/>
      <c r="F3" s="444" t="s">
        <v>424</v>
      </c>
      <c r="G3" s="444"/>
      <c r="H3" s="444"/>
      <c r="I3" s="147">
        <v>0</v>
      </c>
    </row>
    <row r="4" spans="1:10" ht="34.200000000000003" customHeight="1" thickTop="1" x14ac:dyDescent="0.3">
      <c r="A4" s="187"/>
      <c r="C4" s="1"/>
      <c r="D4" s="1"/>
      <c r="E4" s="1"/>
      <c r="F4" s="446" t="s">
        <v>1071</v>
      </c>
      <c r="G4" s="446"/>
      <c r="H4" s="446"/>
      <c r="I4" s="6"/>
    </row>
    <row r="5" spans="1:10" ht="17.399999999999999" customHeight="1" thickBot="1" x14ac:dyDescent="0.35">
      <c r="A5" s="148" t="s">
        <v>1065</v>
      </c>
      <c r="F5" s="7"/>
      <c r="G5" s="7"/>
      <c r="H5" s="7"/>
      <c r="I5" s="6"/>
    </row>
    <row r="6" spans="1:10" ht="21.6" thickBot="1" x14ac:dyDescent="0.45">
      <c r="A6" s="96" t="s">
        <v>423</v>
      </c>
      <c r="B6" s="61"/>
      <c r="C6" s="447" t="s">
        <v>288</v>
      </c>
      <c r="D6" s="447"/>
      <c r="E6" s="447"/>
      <c r="F6" s="447"/>
      <c r="G6" s="211" t="s">
        <v>0</v>
      </c>
      <c r="H6" s="94" t="s">
        <v>289</v>
      </c>
      <c r="I6" s="95" t="s">
        <v>290</v>
      </c>
      <c r="J6" s="5"/>
    </row>
    <row r="7" spans="1:10" ht="105" customHeight="1" thickBot="1" x14ac:dyDescent="0.45">
      <c r="A7" s="222"/>
      <c r="B7" s="86"/>
      <c r="C7" s="413" t="s">
        <v>700</v>
      </c>
      <c r="D7" s="414"/>
      <c r="E7" s="414"/>
      <c r="F7" s="414"/>
      <c r="G7" s="219"/>
      <c r="H7" s="220"/>
      <c r="I7" s="223"/>
      <c r="J7" s="5"/>
    </row>
    <row r="8" spans="1:10" ht="17.399999999999999" customHeight="1" thickBot="1" x14ac:dyDescent="0.45">
      <c r="A8" s="99"/>
      <c r="B8" s="100"/>
      <c r="C8" s="350" t="s">
        <v>681</v>
      </c>
      <c r="D8" s="468"/>
      <c r="E8" s="468"/>
      <c r="F8" s="468"/>
      <c r="G8" s="101"/>
      <c r="H8" s="101"/>
      <c r="I8" s="577"/>
      <c r="J8" s="5"/>
    </row>
    <row r="9" spans="1:10" ht="21" x14ac:dyDescent="0.4">
      <c r="A9" s="571"/>
      <c r="B9" s="572"/>
      <c r="C9" s="573" t="s">
        <v>1066</v>
      </c>
      <c r="D9" s="574"/>
      <c r="E9" s="574"/>
      <c r="F9" s="574"/>
      <c r="G9" s="575">
        <v>5110002</v>
      </c>
      <c r="H9" s="576">
        <v>13700</v>
      </c>
      <c r="I9" s="576">
        <f>H9-(H9*скидка/100)</f>
        <v>13700</v>
      </c>
      <c r="J9" s="5"/>
    </row>
    <row r="10" spans="1:10" ht="21" x14ac:dyDescent="0.4">
      <c r="A10" s="283"/>
      <c r="B10" s="284"/>
      <c r="C10" s="298" t="s">
        <v>1067</v>
      </c>
      <c r="D10" s="299"/>
      <c r="E10" s="299"/>
      <c r="F10" s="300"/>
      <c r="G10" s="285">
        <v>5110001</v>
      </c>
      <c r="H10" s="286">
        <v>13700</v>
      </c>
      <c r="I10" s="570">
        <f>H10-(H10*скидка/100)</f>
        <v>13700</v>
      </c>
      <c r="J10" s="5"/>
    </row>
    <row r="11" spans="1:10" ht="21.6" thickBot="1" x14ac:dyDescent="0.45">
      <c r="A11" s="226"/>
      <c r="B11" s="227"/>
      <c r="C11" s="415" t="s">
        <v>1068</v>
      </c>
      <c r="D11" s="416"/>
      <c r="E11" s="416"/>
      <c r="F11" s="416"/>
      <c r="G11" s="234">
        <v>5110003</v>
      </c>
      <c r="H11" s="232">
        <v>17900</v>
      </c>
      <c r="I11" s="249">
        <f>H11-(H11*скидка/100)</f>
        <v>17900</v>
      </c>
      <c r="J11" s="5"/>
    </row>
    <row r="12" spans="1:10" ht="21.6" customHeight="1" thickBot="1" x14ac:dyDescent="0.45">
      <c r="A12" s="163"/>
      <c r="B12" s="164"/>
      <c r="C12" s="417" t="s">
        <v>682</v>
      </c>
      <c r="D12" s="418"/>
      <c r="E12" s="418"/>
      <c r="F12" s="418"/>
      <c r="G12" s="110"/>
      <c r="H12" s="110"/>
      <c r="I12" s="111"/>
      <c r="J12" s="5"/>
    </row>
    <row r="13" spans="1:10" ht="33" customHeight="1" thickBot="1" x14ac:dyDescent="0.45">
      <c r="A13" s="394" t="s">
        <v>683</v>
      </c>
      <c r="B13" s="395"/>
      <c r="C13" s="395"/>
      <c r="D13" s="395"/>
      <c r="E13" s="395"/>
      <c r="F13" s="395"/>
      <c r="G13" s="395"/>
      <c r="H13" s="395"/>
      <c r="I13" s="396"/>
      <c r="J13" s="5"/>
    </row>
    <row r="14" spans="1:10" ht="22.2" customHeight="1" x14ac:dyDescent="0.4">
      <c r="A14" s="351"/>
      <c r="B14" s="324" t="s">
        <v>638</v>
      </c>
      <c r="C14" s="389" t="s">
        <v>684</v>
      </c>
      <c r="D14" s="389"/>
      <c r="E14" s="389"/>
      <c r="F14" s="389"/>
      <c r="G14" s="25">
        <v>4010014</v>
      </c>
      <c r="H14" s="26">
        <v>13800</v>
      </c>
      <c r="I14" s="27">
        <f t="shared" ref="I14:I16" si="0">H14-(H14*скидка/100)</f>
        <v>13800</v>
      </c>
      <c r="J14" s="5"/>
    </row>
    <row r="15" spans="1:10" ht="20.399999999999999" customHeight="1" thickBot="1" x14ac:dyDescent="0.45">
      <c r="A15" s="352"/>
      <c r="B15" s="353"/>
      <c r="C15" s="304" t="s">
        <v>685</v>
      </c>
      <c r="D15" s="304"/>
      <c r="E15" s="304"/>
      <c r="F15" s="304"/>
      <c r="G15" s="9">
        <v>4010015</v>
      </c>
      <c r="H15" s="10">
        <v>22300</v>
      </c>
      <c r="I15" s="29">
        <f t="shared" si="0"/>
        <v>22300</v>
      </c>
      <c r="J15" s="5"/>
    </row>
    <row r="16" spans="1:10" ht="31.8" customHeight="1" x14ac:dyDescent="0.4">
      <c r="A16" s="352"/>
      <c r="B16" s="324" t="s">
        <v>639</v>
      </c>
      <c r="C16" s="390" t="s">
        <v>686</v>
      </c>
      <c r="D16" s="390"/>
      <c r="E16" s="390"/>
      <c r="F16" s="390"/>
      <c r="G16" s="51">
        <v>4010080</v>
      </c>
      <c r="H16" s="22">
        <v>18000</v>
      </c>
      <c r="I16" s="44">
        <f t="shared" si="0"/>
        <v>18000</v>
      </c>
      <c r="J16" s="5"/>
    </row>
    <row r="17" spans="1:10" ht="25.2" customHeight="1" thickBot="1" x14ac:dyDescent="0.45">
      <c r="A17" s="388"/>
      <c r="B17" s="325"/>
      <c r="C17" s="323" t="s">
        <v>687</v>
      </c>
      <c r="D17" s="323"/>
      <c r="E17" s="323"/>
      <c r="F17" s="323"/>
      <c r="G17" s="32">
        <v>4010079</v>
      </c>
      <c r="H17" s="33">
        <v>29000</v>
      </c>
      <c r="I17" s="34">
        <f>H17-(H17*скидка/100)</f>
        <v>29000</v>
      </c>
      <c r="J17" s="5"/>
    </row>
    <row r="18" spans="1:10" ht="21.6" thickBot="1" x14ac:dyDescent="0.45">
      <c r="A18" s="107"/>
      <c r="B18" s="108"/>
      <c r="C18" s="332" t="s">
        <v>688</v>
      </c>
      <c r="D18" s="332"/>
      <c r="E18" s="332"/>
      <c r="F18" s="332"/>
      <c r="G18" s="228"/>
      <c r="H18" s="228"/>
      <c r="I18" s="146"/>
      <c r="J18" s="5"/>
    </row>
    <row r="19" spans="1:10" ht="84" customHeight="1" thickBot="1" x14ac:dyDescent="0.45">
      <c r="A19" s="60"/>
      <c r="B19" s="229"/>
      <c r="C19" s="402" t="s">
        <v>690</v>
      </c>
      <c r="D19" s="403"/>
      <c r="E19" s="403"/>
      <c r="F19" s="404"/>
      <c r="G19" s="235">
        <v>3370001</v>
      </c>
      <c r="H19" s="236">
        <v>58900</v>
      </c>
      <c r="I19" s="237">
        <f>H19-(H19*скидка/100)</f>
        <v>58900</v>
      </c>
      <c r="J19" s="5"/>
    </row>
    <row r="20" spans="1:10" ht="27.6" customHeight="1" thickBot="1" x14ac:dyDescent="0.45">
      <c r="A20" s="84"/>
      <c r="B20" s="221"/>
      <c r="C20" s="238"/>
      <c r="D20" s="238"/>
      <c r="E20" s="238"/>
      <c r="F20" s="238"/>
      <c r="G20" s="238"/>
      <c r="H20" s="239"/>
      <c r="I20" s="245"/>
      <c r="J20" s="5"/>
    </row>
    <row r="21" spans="1:10" ht="105" customHeight="1" thickBot="1" x14ac:dyDescent="0.45">
      <c r="A21" s="240"/>
      <c r="B21" s="89"/>
      <c r="C21" s="413" t="s">
        <v>701</v>
      </c>
      <c r="D21" s="450"/>
      <c r="E21" s="450"/>
      <c r="F21" s="450"/>
      <c r="G21" s="241"/>
      <c r="H21" s="242"/>
      <c r="I21" s="243"/>
      <c r="J21" s="5"/>
    </row>
    <row r="22" spans="1:10" ht="21.6" customHeight="1" thickBot="1" x14ac:dyDescent="0.45">
      <c r="A22" s="107"/>
      <c r="B22" s="108"/>
      <c r="C22" s="332" t="s">
        <v>691</v>
      </c>
      <c r="D22" s="333"/>
      <c r="E22" s="333"/>
      <c r="F22" s="333"/>
      <c r="G22" s="205"/>
      <c r="H22" s="205"/>
      <c r="I22" s="206"/>
      <c r="J22" s="5"/>
    </row>
    <row r="23" spans="1:10" ht="21" customHeight="1" x14ac:dyDescent="0.4">
      <c r="A23" s="224"/>
      <c r="B23" s="225"/>
      <c r="C23" s="329" t="s">
        <v>809</v>
      </c>
      <c r="D23" s="330"/>
      <c r="E23" s="330"/>
      <c r="F23" s="331"/>
      <c r="G23" s="233">
        <v>5120002</v>
      </c>
      <c r="H23" s="231">
        <v>13700</v>
      </c>
      <c r="I23" s="230">
        <f>H23-(H23*скидка/100)</f>
        <v>13700</v>
      </c>
      <c r="J23" s="5"/>
    </row>
    <row r="24" spans="1:10" ht="21" customHeight="1" x14ac:dyDescent="0.4">
      <c r="A24" s="272"/>
      <c r="B24" s="269"/>
      <c r="C24" s="327" t="s">
        <v>810</v>
      </c>
      <c r="D24" s="328"/>
      <c r="E24" s="328"/>
      <c r="F24" s="328"/>
      <c r="G24" s="270">
        <v>5120001</v>
      </c>
      <c r="H24" s="271">
        <v>13700</v>
      </c>
      <c r="I24" s="273">
        <f>H24-(H24*скидка/100)</f>
        <v>13700</v>
      </c>
      <c r="J24" s="5"/>
    </row>
    <row r="25" spans="1:10" ht="28.8" customHeight="1" thickBot="1" x14ac:dyDescent="0.45">
      <c r="A25" s="226"/>
      <c r="B25" s="227"/>
      <c r="C25" s="415" t="s">
        <v>811</v>
      </c>
      <c r="D25" s="416"/>
      <c r="E25" s="416"/>
      <c r="F25" s="416"/>
      <c r="G25" s="267">
        <v>5120003</v>
      </c>
      <c r="H25" s="232">
        <v>17900</v>
      </c>
      <c r="I25" s="249">
        <f>H25-(H25*скидка/100)</f>
        <v>17900</v>
      </c>
      <c r="J25" s="5"/>
    </row>
    <row r="26" spans="1:10" ht="20.399999999999999" customHeight="1" thickBot="1" x14ac:dyDescent="0.45">
      <c r="A26" s="163"/>
      <c r="B26" s="164"/>
      <c r="C26" s="417" t="s">
        <v>697</v>
      </c>
      <c r="D26" s="418"/>
      <c r="E26" s="418"/>
      <c r="F26" s="418"/>
      <c r="G26" s="110"/>
      <c r="H26" s="110"/>
      <c r="I26" s="111"/>
      <c r="J26" s="5"/>
    </row>
    <row r="27" spans="1:10" ht="31.2" customHeight="1" thickBot="1" x14ac:dyDescent="0.45">
      <c r="A27" s="394" t="s">
        <v>683</v>
      </c>
      <c r="B27" s="395"/>
      <c r="C27" s="395"/>
      <c r="D27" s="395"/>
      <c r="E27" s="395"/>
      <c r="F27" s="395"/>
      <c r="G27" s="395"/>
      <c r="H27" s="395"/>
      <c r="I27" s="396"/>
      <c r="J27" s="5"/>
    </row>
    <row r="28" spans="1:10" ht="22.8" customHeight="1" x14ac:dyDescent="0.4">
      <c r="A28" s="351"/>
      <c r="B28" s="324" t="s">
        <v>638</v>
      </c>
      <c r="C28" s="313" t="s">
        <v>812</v>
      </c>
      <c r="D28" s="313"/>
      <c r="E28" s="313"/>
      <c r="F28" s="313"/>
      <c r="G28" s="25">
        <v>4010012</v>
      </c>
      <c r="H28" s="26">
        <v>13800</v>
      </c>
      <c r="I28" s="27">
        <f t="shared" ref="I28:I31" si="1">H28-(H28*скидка/100)</f>
        <v>13800</v>
      </c>
      <c r="J28" s="5"/>
    </row>
    <row r="29" spans="1:10" ht="25.2" customHeight="1" thickBot="1" x14ac:dyDescent="0.45">
      <c r="A29" s="352"/>
      <c r="B29" s="353"/>
      <c r="C29" s="304" t="s">
        <v>693</v>
      </c>
      <c r="D29" s="304"/>
      <c r="E29" s="304"/>
      <c r="F29" s="304"/>
      <c r="G29" s="9">
        <v>4010013</v>
      </c>
      <c r="H29" s="10">
        <v>22300</v>
      </c>
      <c r="I29" s="29">
        <f t="shared" si="1"/>
        <v>22300</v>
      </c>
      <c r="J29" s="5"/>
    </row>
    <row r="30" spans="1:10" ht="24.6" customHeight="1" x14ac:dyDescent="0.4">
      <c r="A30" s="352"/>
      <c r="B30" s="324" t="s">
        <v>639</v>
      </c>
      <c r="C30" s="390" t="s">
        <v>694</v>
      </c>
      <c r="D30" s="390"/>
      <c r="E30" s="390"/>
      <c r="F30" s="390"/>
      <c r="G30" s="51">
        <v>4010074</v>
      </c>
      <c r="H30" s="22">
        <v>18000</v>
      </c>
      <c r="I30" s="44">
        <f t="shared" si="1"/>
        <v>18000</v>
      </c>
      <c r="J30" s="5"/>
    </row>
    <row r="31" spans="1:10" ht="28.8" customHeight="1" thickBot="1" x14ac:dyDescent="0.45">
      <c r="A31" s="388"/>
      <c r="B31" s="325"/>
      <c r="C31" s="323" t="s">
        <v>695</v>
      </c>
      <c r="D31" s="323"/>
      <c r="E31" s="323"/>
      <c r="F31" s="323"/>
      <c r="G31" s="32">
        <v>4010078</v>
      </c>
      <c r="H31" s="33">
        <v>29000</v>
      </c>
      <c r="I31" s="34">
        <f t="shared" si="1"/>
        <v>29000</v>
      </c>
      <c r="J31" s="5"/>
    </row>
    <row r="32" spans="1:10" ht="25.8" customHeight="1" thickBot="1" x14ac:dyDescent="0.45">
      <c r="A32" s="107"/>
      <c r="B32" s="108"/>
      <c r="C32" s="332" t="s">
        <v>692</v>
      </c>
      <c r="D32" s="332"/>
      <c r="E32" s="332"/>
      <c r="F32" s="332"/>
      <c r="G32" s="228"/>
      <c r="H32" s="228"/>
      <c r="I32" s="146"/>
      <c r="J32" s="5"/>
    </row>
    <row r="33" spans="1:10" ht="84" customHeight="1" thickBot="1" x14ac:dyDescent="0.45">
      <c r="A33" s="244"/>
      <c r="B33" s="229"/>
      <c r="C33" s="402" t="s">
        <v>696</v>
      </c>
      <c r="D33" s="403"/>
      <c r="E33" s="403"/>
      <c r="F33" s="404"/>
      <c r="G33" s="235">
        <v>3360001</v>
      </c>
      <c r="H33" s="236">
        <v>30800</v>
      </c>
      <c r="I33" s="237">
        <f>H33-(H33*скидка/100)</f>
        <v>30800</v>
      </c>
      <c r="J33" s="5"/>
    </row>
    <row r="34" spans="1:10" ht="15.6" customHeight="1" x14ac:dyDescent="0.4">
      <c r="A34" s="84"/>
      <c r="B34" s="1"/>
      <c r="C34" s="91"/>
      <c r="D34" s="91"/>
      <c r="E34" s="91"/>
      <c r="F34" s="91"/>
      <c r="G34" s="92"/>
      <c r="H34" s="93"/>
      <c r="I34" s="246"/>
      <c r="J34" s="5"/>
    </row>
    <row r="35" spans="1:10" ht="105" customHeight="1" thickBot="1" x14ac:dyDescent="0.35">
      <c r="A35" s="98"/>
      <c r="B35" s="86"/>
      <c r="C35" s="405" t="s">
        <v>25</v>
      </c>
      <c r="D35" s="405"/>
      <c r="E35" s="405"/>
      <c r="F35" s="405"/>
      <c r="G35" s="87"/>
      <c r="H35" s="87"/>
      <c r="I35" s="97"/>
    </row>
    <row r="36" spans="1:10" ht="15" thickBot="1" x14ac:dyDescent="0.35">
      <c r="A36" s="107"/>
      <c r="B36" s="108"/>
      <c r="C36" s="332" t="s">
        <v>119</v>
      </c>
      <c r="D36" s="333"/>
      <c r="E36" s="333"/>
      <c r="F36" s="333"/>
      <c r="G36" s="205"/>
      <c r="H36" s="205"/>
      <c r="I36" s="206"/>
    </row>
    <row r="37" spans="1:10" ht="19.2" customHeight="1" x14ac:dyDescent="0.3">
      <c r="A37" s="521" t="s">
        <v>634</v>
      </c>
      <c r="B37" s="324" t="s">
        <v>639</v>
      </c>
      <c r="C37" s="311" t="s">
        <v>813</v>
      </c>
      <c r="D37" s="311"/>
      <c r="E37" s="311"/>
      <c r="F37" s="311"/>
      <c r="G37" s="25">
        <v>5180001</v>
      </c>
      <c r="H37" s="26">
        <v>12400</v>
      </c>
      <c r="I37" s="27">
        <f t="shared" ref="I37:I45" si="2">H37-(H37*скидка/100)</f>
        <v>12400</v>
      </c>
    </row>
    <row r="38" spans="1:10" ht="16.8" customHeight="1" x14ac:dyDescent="0.3">
      <c r="A38" s="522"/>
      <c r="B38" s="353"/>
      <c r="C38" s="307" t="s">
        <v>814</v>
      </c>
      <c r="D38" s="307"/>
      <c r="E38" s="307"/>
      <c r="F38" s="307"/>
      <c r="G38" s="9">
        <v>5180003</v>
      </c>
      <c r="H38" s="10">
        <v>15800</v>
      </c>
      <c r="I38" s="29">
        <f t="shared" si="2"/>
        <v>15800</v>
      </c>
    </row>
    <row r="39" spans="1:10" ht="16.8" customHeight="1" thickBot="1" x14ac:dyDescent="0.35">
      <c r="A39" s="522"/>
      <c r="B39" s="353"/>
      <c r="C39" s="341" t="s">
        <v>815</v>
      </c>
      <c r="D39" s="341"/>
      <c r="E39" s="341"/>
      <c r="F39" s="341"/>
      <c r="G39" s="135">
        <v>5180005</v>
      </c>
      <c r="H39" s="48">
        <v>19300</v>
      </c>
      <c r="I39" s="49">
        <f t="shared" si="2"/>
        <v>19300</v>
      </c>
    </row>
    <row r="40" spans="1:10" ht="17.399999999999999" customHeight="1" x14ac:dyDescent="0.3">
      <c r="A40" s="522"/>
      <c r="B40" s="397"/>
      <c r="C40" s="342" t="s">
        <v>819</v>
      </c>
      <c r="D40" s="313"/>
      <c r="E40" s="313"/>
      <c r="F40" s="313"/>
      <c r="G40" s="25">
        <v>5180007</v>
      </c>
      <c r="H40" s="26">
        <v>12400</v>
      </c>
      <c r="I40" s="27">
        <f t="shared" si="2"/>
        <v>12400</v>
      </c>
    </row>
    <row r="41" spans="1:10" ht="20.399999999999999" customHeight="1" x14ac:dyDescent="0.3">
      <c r="A41" s="522"/>
      <c r="B41" s="397"/>
      <c r="C41" s="345" t="s">
        <v>820</v>
      </c>
      <c r="D41" s="304"/>
      <c r="E41" s="304"/>
      <c r="F41" s="304"/>
      <c r="G41" s="9">
        <v>5180008</v>
      </c>
      <c r="H41" s="10">
        <v>15800</v>
      </c>
      <c r="I41" s="29">
        <f t="shared" si="2"/>
        <v>15800</v>
      </c>
    </row>
    <row r="42" spans="1:10" ht="18.600000000000001" customHeight="1" thickBot="1" x14ac:dyDescent="0.35">
      <c r="A42" s="522"/>
      <c r="B42" s="397"/>
      <c r="C42" s="346" t="s">
        <v>821</v>
      </c>
      <c r="D42" s="323"/>
      <c r="E42" s="323"/>
      <c r="F42" s="323"/>
      <c r="G42" s="32">
        <v>5180009</v>
      </c>
      <c r="H42" s="33">
        <v>19300</v>
      </c>
      <c r="I42" s="34">
        <f t="shared" si="2"/>
        <v>19300</v>
      </c>
    </row>
    <row r="43" spans="1:10" ht="17.399999999999999" customHeight="1" x14ac:dyDescent="0.3">
      <c r="A43" s="522"/>
      <c r="B43" s="353"/>
      <c r="C43" s="347" t="s">
        <v>816</v>
      </c>
      <c r="D43" s="347"/>
      <c r="E43" s="347"/>
      <c r="F43" s="347"/>
      <c r="G43" s="51">
        <v>5180002</v>
      </c>
      <c r="H43" s="22">
        <v>16200</v>
      </c>
      <c r="I43" s="44">
        <f t="shared" si="2"/>
        <v>16200</v>
      </c>
    </row>
    <row r="44" spans="1:10" ht="17.399999999999999" customHeight="1" x14ac:dyDescent="0.3">
      <c r="A44" s="522"/>
      <c r="B44" s="353"/>
      <c r="C44" s="307" t="s">
        <v>817</v>
      </c>
      <c r="D44" s="307"/>
      <c r="E44" s="307"/>
      <c r="F44" s="307"/>
      <c r="G44" s="9">
        <v>5180004</v>
      </c>
      <c r="H44" s="10">
        <v>20600</v>
      </c>
      <c r="I44" s="29">
        <f t="shared" si="2"/>
        <v>20600</v>
      </c>
    </row>
    <row r="45" spans="1:10" ht="17.399999999999999" customHeight="1" thickBot="1" x14ac:dyDescent="0.35">
      <c r="A45" s="523"/>
      <c r="B45" s="325"/>
      <c r="C45" s="309" t="s">
        <v>818</v>
      </c>
      <c r="D45" s="309"/>
      <c r="E45" s="309"/>
      <c r="F45" s="309"/>
      <c r="G45" s="32">
        <v>5180006</v>
      </c>
      <c r="H45" s="33">
        <v>25100</v>
      </c>
      <c r="I45" s="34">
        <f t="shared" si="2"/>
        <v>25100</v>
      </c>
    </row>
    <row r="46" spans="1:10" ht="22.2" customHeight="1" x14ac:dyDescent="0.3">
      <c r="A46" s="351"/>
      <c r="B46" s="527" t="s">
        <v>385</v>
      </c>
      <c r="C46" s="313" t="s">
        <v>112</v>
      </c>
      <c r="D46" s="313"/>
      <c r="E46" s="313"/>
      <c r="F46" s="334"/>
      <c r="G46" s="25">
        <v>5020003</v>
      </c>
      <c r="H46" s="26">
        <v>42300</v>
      </c>
      <c r="I46" s="27">
        <f t="shared" ref="I46:I102" si="3">H46-(H46*скидка/100)</f>
        <v>42300</v>
      </c>
    </row>
    <row r="47" spans="1:10" ht="19.2" customHeight="1" x14ac:dyDescent="0.3">
      <c r="A47" s="352"/>
      <c r="B47" s="528"/>
      <c r="C47" s="307" t="s">
        <v>114</v>
      </c>
      <c r="D47" s="307"/>
      <c r="E47" s="307"/>
      <c r="F47" s="343"/>
      <c r="G47" s="9">
        <v>5020007</v>
      </c>
      <c r="H47" s="10">
        <v>61400</v>
      </c>
      <c r="I47" s="29">
        <f t="shared" ref="I47:I51" si="4">H47-(H47*скидка/100)</f>
        <v>61400</v>
      </c>
    </row>
    <row r="48" spans="1:10" ht="21" customHeight="1" thickBot="1" x14ac:dyDescent="0.35">
      <c r="A48" s="388"/>
      <c r="B48" s="529"/>
      <c r="C48" s="323" t="s">
        <v>116</v>
      </c>
      <c r="D48" s="323"/>
      <c r="E48" s="323"/>
      <c r="F48" s="344"/>
      <c r="G48" s="32">
        <v>5020011</v>
      </c>
      <c r="H48" s="33">
        <v>72300</v>
      </c>
      <c r="I48" s="34">
        <f t="shared" si="4"/>
        <v>72300</v>
      </c>
    </row>
    <row r="49" spans="1:9" ht="24" customHeight="1" x14ac:dyDescent="0.3">
      <c r="A49" s="351"/>
      <c r="B49" s="527" t="s">
        <v>386</v>
      </c>
      <c r="C49" s="313" t="s">
        <v>113</v>
      </c>
      <c r="D49" s="313"/>
      <c r="E49" s="313"/>
      <c r="F49" s="334"/>
      <c r="G49" s="25">
        <v>5020004</v>
      </c>
      <c r="H49" s="26">
        <v>36200</v>
      </c>
      <c r="I49" s="27">
        <f t="shared" si="4"/>
        <v>36200</v>
      </c>
    </row>
    <row r="50" spans="1:9" ht="24" customHeight="1" x14ac:dyDescent="0.3">
      <c r="A50" s="352"/>
      <c r="B50" s="528"/>
      <c r="C50" s="307" t="s">
        <v>115</v>
      </c>
      <c r="D50" s="307"/>
      <c r="E50" s="307"/>
      <c r="F50" s="343"/>
      <c r="G50" s="9">
        <v>5020008</v>
      </c>
      <c r="H50" s="10">
        <v>52700</v>
      </c>
      <c r="I50" s="29">
        <f t="shared" si="4"/>
        <v>52700</v>
      </c>
    </row>
    <row r="51" spans="1:9" ht="21.6" customHeight="1" thickBot="1" x14ac:dyDescent="0.35">
      <c r="A51" s="388"/>
      <c r="B51" s="529"/>
      <c r="C51" s="323" t="s">
        <v>382</v>
      </c>
      <c r="D51" s="323"/>
      <c r="E51" s="323"/>
      <c r="F51" s="344"/>
      <c r="G51" s="32">
        <v>5020012</v>
      </c>
      <c r="H51" s="33">
        <v>62100</v>
      </c>
      <c r="I51" s="34">
        <f t="shared" si="4"/>
        <v>62100</v>
      </c>
    </row>
    <row r="52" spans="1:9" ht="15" thickBot="1" x14ac:dyDescent="0.35">
      <c r="A52" s="99"/>
      <c r="B52" s="100"/>
      <c r="C52" s="350" t="s">
        <v>120</v>
      </c>
      <c r="D52" s="468"/>
      <c r="E52" s="468"/>
      <c r="F52" s="468"/>
      <c r="G52" s="101"/>
      <c r="H52" s="101"/>
      <c r="I52" s="102"/>
    </row>
    <row r="53" spans="1:9" ht="44.4" customHeight="1" thickBot="1" x14ac:dyDescent="0.35">
      <c r="A53" s="394" t="s">
        <v>637</v>
      </c>
      <c r="B53" s="395"/>
      <c r="C53" s="395"/>
      <c r="D53" s="395"/>
      <c r="E53" s="395"/>
      <c r="F53" s="395"/>
      <c r="G53" s="395"/>
      <c r="H53" s="395"/>
      <c r="I53" s="396"/>
    </row>
    <row r="54" spans="1:9" ht="54.6" customHeight="1" thickBot="1" x14ac:dyDescent="0.35">
      <c r="A54" s="115"/>
      <c r="B54" s="207" t="s">
        <v>638</v>
      </c>
      <c r="C54" s="445" t="s">
        <v>291</v>
      </c>
      <c r="D54" s="445"/>
      <c r="E54" s="445"/>
      <c r="F54" s="445"/>
      <c r="G54" s="62">
        <v>4010023</v>
      </c>
      <c r="H54" s="63">
        <v>13800</v>
      </c>
      <c r="I54" s="64">
        <f t="shared" si="3"/>
        <v>13800</v>
      </c>
    </row>
    <row r="55" spans="1:9" ht="46.2" customHeight="1" thickBot="1" x14ac:dyDescent="0.35">
      <c r="A55" s="115"/>
      <c r="B55" s="207" t="s">
        <v>638</v>
      </c>
      <c r="C55" s="445" t="s">
        <v>292</v>
      </c>
      <c r="D55" s="445"/>
      <c r="E55" s="445"/>
      <c r="F55" s="445"/>
      <c r="G55" s="62">
        <v>4010023</v>
      </c>
      <c r="H55" s="63">
        <v>13800</v>
      </c>
      <c r="I55" s="64">
        <f t="shared" si="3"/>
        <v>13800</v>
      </c>
    </row>
    <row r="56" spans="1:9" ht="26.4" customHeight="1" x14ac:dyDescent="0.3">
      <c r="A56" s="351"/>
      <c r="B56" s="324" t="s">
        <v>638</v>
      </c>
      <c r="C56" s="398" t="s">
        <v>636</v>
      </c>
      <c r="D56" s="398"/>
      <c r="E56" s="398"/>
      <c r="F56" s="398"/>
      <c r="G56" s="51">
        <v>4010016</v>
      </c>
      <c r="H56" s="22">
        <v>13800</v>
      </c>
      <c r="I56" s="44">
        <f t="shared" si="3"/>
        <v>13800</v>
      </c>
    </row>
    <row r="57" spans="1:9" ht="26.4" customHeight="1" x14ac:dyDescent="0.3">
      <c r="A57" s="352"/>
      <c r="B57" s="353"/>
      <c r="C57" s="304" t="s">
        <v>635</v>
      </c>
      <c r="D57" s="304"/>
      <c r="E57" s="304"/>
      <c r="F57" s="304"/>
      <c r="G57" s="9">
        <v>4010017</v>
      </c>
      <c r="H57" s="10">
        <v>22300</v>
      </c>
      <c r="I57" s="29">
        <f t="shared" si="3"/>
        <v>22300</v>
      </c>
    </row>
    <row r="58" spans="1:9" ht="27.6" customHeight="1" thickBot="1" x14ac:dyDescent="0.35">
      <c r="A58" s="352"/>
      <c r="B58" s="353"/>
      <c r="C58" s="341" t="s">
        <v>388</v>
      </c>
      <c r="D58" s="341"/>
      <c r="E58" s="341"/>
      <c r="F58" s="341"/>
      <c r="G58" s="47"/>
      <c r="H58" s="48">
        <v>23800</v>
      </c>
      <c r="I58" s="49">
        <f t="shared" si="3"/>
        <v>23800</v>
      </c>
    </row>
    <row r="59" spans="1:9" ht="31.2" customHeight="1" x14ac:dyDescent="0.3">
      <c r="A59" s="352"/>
      <c r="B59" s="324" t="s">
        <v>639</v>
      </c>
      <c r="C59" s="312" t="s">
        <v>640</v>
      </c>
      <c r="D59" s="312"/>
      <c r="E59" s="312"/>
      <c r="F59" s="312"/>
      <c r="G59" s="25">
        <v>4010072</v>
      </c>
      <c r="H59" s="26">
        <v>18000</v>
      </c>
      <c r="I59" s="27">
        <f t="shared" ref="I59:I60" si="5">H59-(H59*скидка/100)</f>
        <v>18000</v>
      </c>
    </row>
    <row r="60" spans="1:9" ht="27" customHeight="1" thickBot="1" x14ac:dyDescent="0.35">
      <c r="A60" s="352"/>
      <c r="B60" s="325"/>
      <c r="C60" s="323" t="s">
        <v>641</v>
      </c>
      <c r="D60" s="323"/>
      <c r="E60" s="323"/>
      <c r="F60" s="323"/>
      <c r="G60" s="32">
        <v>4010073</v>
      </c>
      <c r="H60" s="33">
        <v>29000</v>
      </c>
      <c r="I60" s="34">
        <f t="shared" si="5"/>
        <v>29000</v>
      </c>
    </row>
    <row r="61" spans="1:9" ht="54.6" customHeight="1" thickBot="1" x14ac:dyDescent="0.35">
      <c r="A61" s="60"/>
      <c r="B61" s="208" t="s">
        <v>638</v>
      </c>
      <c r="C61" s="399" t="s">
        <v>387</v>
      </c>
      <c r="D61" s="400"/>
      <c r="E61" s="400"/>
      <c r="F61" s="401"/>
      <c r="G61" s="62">
        <v>4010044</v>
      </c>
      <c r="H61" s="63">
        <v>13800</v>
      </c>
      <c r="I61" s="64">
        <f t="shared" si="3"/>
        <v>13800</v>
      </c>
    </row>
    <row r="62" spans="1:9" ht="16.2" customHeight="1" x14ac:dyDescent="0.3">
      <c r="A62" s="351"/>
      <c r="B62" s="353" t="s">
        <v>638</v>
      </c>
      <c r="C62" s="335" t="s">
        <v>147</v>
      </c>
      <c r="D62" s="336"/>
      <c r="E62" s="336"/>
      <c r="F62" s="337"/>
      <c r="G62" s="51">
        <v>4010012</v>
      </c>
      <c r="H62" s="22">
        <v>13800</v>
      </c>
      <c r="I62" s="44">
        <f t="shared" si="3"/>
        <v>13800</v>
      </c>
    </row>
    <row r="63" spans="1:9" ht="18" customHeight="1" x14ac:dyDescent="0.3">
      <c r="A63" s="352"/>
      <c r="B63" s="353"/>
      <c r="C63" s="338" t="s">
        <v>146</v>
      </c>
      <c r="D63" s="339"/>
      <c r="E63" s="339"/>
      <c r="F63" s="340"/>
      <c r="G63" s="9">
        <v>4010013</v>
      </c>
      <c r="H63" s="10">
        <v>22300</v>
      </c>
      <c r="I63" s="29">
        <f t="shared" si="3"/>
        <v>22300</v>
      </c>
    </row>
    <row r="64" spans="1:9" ht="17.399999999999999" customHeight="1" x14ac:dyDescent="0.3">
      <c r="A64" s="352"/>
      <c r="B64" s="507"/>
      <c r="C64" s="304" t="s">
        <v>148</v>
      </c>
      <c r="D64" s="304"/>
      <c r="E64" s="304"/>
      <c r="F64" s="304"/>
      <c r="G64" s="13"/>
      <c r="H64" s="10">
        <v>23800</v>
      </c>
      <c r="I64" s="29">
        <f t="shared" si="3"/>
        <v>23800</v>
      </c>
    </row>
    <row r="65" spans="1:9" ht="17.399999999999999" customHeight="1" x14ac:dyDescent="0.3">
      <c r="A65" s="352"/>
      <c r="B65" s="353" t="s">
        <v>639</v>
      </c>
      <c r="C65" s="335" t="s">
        <v>645</v>
      </c>
      <c r="D65" s="336"/>
      <c r="E65" s="336"/>
      <c r="F65" s="337"/>
      <c r="G65" s="51">
        <v>4010074</v>
      </c>
      <c r="H65" s="22">
        <v>18000</v>
      </c>
      <c r="I65" s="44">
        <f t="shared" ref="I65:I66" si="6">H65-(H65*скидка/100)</f>
        <v>18000</v>
      </c>
    </row>
    <row r="66" spans="1:9" ht="16.8" customHeight="1" x14ac:dyDescent="0.3">
      <c r="A66" s="407"/>
      <c r="B66" s="353"/>
      <c r="C66" s="338" t="s">
        <v>646</v>
      </c>
      <c r="D66" s="339"/>
      <c r="E66" s="339"/>
      <c r="F66" s="340"/>
      <c r="G66" s="9">
        <v>4010078</v>
      </c>
      <c r="H66" s="10">
        <v>29000</v>
      </c>
      <c r="I66" s="29">
        <f t="shared" si="6"/>
        <v>29000</v>
      </c>
    </row>
    <row r="67" spans="1:9" ht="49.2" customHeight="1" x14ac:dyDescent="0.3">
      <c r="A67" s="42"/>
      <c r="B67" s="12"/>
      <c r="C67" s="209"/>
      <c r="D67" s="307" t="s">
        <v>642</v>
      </c>
      <c r="E67" s="307"/>
      <c r="F67" s="307"/>
      <c r="G67" s="13"/>
      <c r="H67" s="10"/>
      <c r="I67" s="29"/>
    </row>
    <row r="68" spans="1:9" ht="51" customHeight="1" x14ac:dyDescent="0.3">
      <c r="A68" s="28"/>
      <c r="B68" s="8"/>
      <c r="C68" s="209"/>
      <c r="D68" s="307" t="s">
        <v>643</v>
      </c>
      <c r="E68" s="307"/>
      <c r="F68" s="307"/>
      <c r="G68" s="13"/>
      <c r="H68" s="10"/>
      <c r="I68" s="29"/>
    </row>
    <row r="69" spans="1:9" ht="49.2" customHeight="1" thickBot="1" x14ac:dyDescent="0.35">
      <c r="A69" s="275"/>
      <c r="B69" s="43"/>
      <c r="C69" s="213"/>
      <c r="D69" s="341" t="s">
        <v>644</v>
      </c>
      <c r="E69" s="341"/>
      <c r="F69" s="341"/>
      <c r="G69" s="13"/>
      <c r="H69" s="10"/>
      <c r="I69" s="29"/>
    </row>
    <row r="70" spans="1:9" ht="26.4" customHeight="1" thickBot="1" x14ac:dyDescent="0.35">
      <c r="A70" s="99"/>
      <c r="B70" s="100"/>
      <c r="C70" s="350" t="s">
        <v>689</v>
      </c>
      <c r="D70" s="350"/>
      <c r="E70" s="350"/>
      <c r="F70" s="350"/>
      <c r="G70" s="110"/>
      <c r="H70" s="110"/>
      <c r="I70" s="111"/>
    </row>
    <row r="71" spans="1:9" ht="17.399999999999999" customHeight="1" x14ac:dyDescent="0.3">
      <c r="A71" s="376" t="s">
        <v>124</v>
      </c>
      <c r="B71" s="377"/>
      <c r="C71" s="377"/>
      <c r="D71" s="377"/>
      <c r="E71" s="377"/>
      <c r="F71" s="377"/>
      <c r="G71" s="377"/>
      <c r="H71" s="377"/>
      <c r="I71" s="378"/>
    </row>
    <row r="72" spans="1:9" ht="15" customHeight="1" x14ac:dyDescent="0.3">
      <c r="A72" s="370" t="s">
        <v>125</v>
      </c>
      <c r="B72" s="371"/>
      <c r="C72" s="371"/>
      <c r="D72" s="371"/>
      <c r="E72" s="371"/>
      <c r="F72" s="371"/>
      <c r="G72" s="371"/>
      <c r="H72" s="371"/>
      <c r="I72" s="372"/>
    </row>
    <row r="73" spans="1:9" ht="18" customHeight="1" x14ac:dyDescent="0.3">
      <c r="A73" s="370" t="s">
        <v>121</v>
      </c>
      <c r="B73" s="371"/>
      <c r="C73" s="371"/>
      <c r="D73" s="371"/>
      <c r="E73" s="371"/>
      <c r="F73" s="371"/>
      <c r="G73" s="371"/>
      <c r="H73" s="371"/>
      <c r="I73" s="372"/>
    </row>
    <row r="74" spans="1:9" ht="19.2" customHeight="1" x14ac:dyDescent="0.3">
      <c r="A74" s="370" t="s">
        <v>123</v>
      </c>
      <c r="B74" s="371"/>
      <c r="C74" s="371"/>
      <c r="D74" s="371"/>
      <c r="E74" s="371"/>
      <c r="F74" s="371"/>
      <c r="G74" s="371"/>
      <c r="H74" s="371"/>
      <c r="I74" s="372"/>
    </row>
    <row r="75" spans="1:9" ht="22.2" customHeight="1" x14ac:dyDescent="0.3">
      <c r="A75" s="370" t="s">
        <v>122</v>
      </c>
      <c r="B75" s="371"/>
      <c r="C75" s="371"/>
      <c r="D75" s="371"/>
      <c r="E75" s="371"/>
      <c r="F75" s="371"/>
      <c r="G75" s="371"/>
      <c r="H75" s="371"/>
      <c r="I75" s="372"/>
    </row>
    <row r="76" spans="1:9" ht="103.8" customHeight="1" thickBot="1" x14ac:dyDescent="0.35">
      <c r="A76" s="379" t="s">
        <v>702</v>
      </c>
      <c r="B76" s="380"/>
      <c r="C76" s="380"/>
      <c r="D76" s="380"/>
      <c r="E76" s="380"/>
      <c r="F76" s="380"/>
      <c r="G76" s="380"/>
      <c r="H76" s="380"/>
      <c r="I76" s="381"/>
    </row>
    <row r="77" spans="1:9" ht="71.400000000000006" customHeight="1" x14ac:dyDescent="0.3">
      <c r="A77" s="180"/>
      <c r="B77" s="21"/>
      <c r="C77" s="369" t="s">
        <v>379</v>
      </c>
      <c r="D77" s="369"/>
      <c r="E77" s="369"/>
      <c r="F77" s="369"/>
      <c r="G77" s="35">
        <v>3110004</v>
      </c>
      <c r="H77" s="22">
        <v>17000</v>
      </c>
      <c r="I77" s="44">
        <f t="shared" si="3"/>
        <v>17000</v>
      </c>
    </row>
    <row r="78" spans="1:9" ht="76.8" customHeight="1" x14ac:dyDescent="0.3">
      <c r="A78" s="28"/>
      <c r="B78" s="8"/>
      <c r="C78" s="304" t="s">
        <v>299</v>
      </c>
      <c r="D78" s="304"/>
      <c r="E78" s="304"/>
      <c r="F78" s="304"/>
      <c r="G78" s="13">
        <v>3110005</v>
      </c>
      <c r="H78" s="10">
        <v>19800</v>
      </c>
      <c r="I78" s="29">
        <f t="shared" si="3"/>
        <v>19800</v>
      </c>
    </row>
    <row r="79" spans="1:9" ht="80.400000000000006" customHeight="1" x14ac:dyDescent="0.3">
      <c r="A79" s="28"/>
      <c r="B79" s="8"/>
      <c r="C79" s="304" t="s">
        <v>297</v>
      </c>
      <c r="D79" s="304"/>
      <c r="E79" s="304"/>
      <c r="F79" s="304"/>
      <c r="G79" s="13">
        <v>3110006</v>
      </c>
      <c r="H79" s="10">
        <v>45900</v>
      </c>
      <c r="I79" s="29">
        <f t="shared" si="3"/>
        <v>45900</v>
      </c>
    </row>
    <row r="80" spans="1:9" ht="80.400000000000006" customHeight="1" x14ac:dyDescent="0.3">
      <c r="A80" s="28"/>
      <c r="B80" s="8"/>
      <c r="C80" s="304" t="s">
        <v>389</v>
      </c>
      <c r="D80" s="304"/>
      <c r="E80" s="304"/>
      <c r="F80" s="304"/>
      <c r="G80" s="13">
        <v>3110007</v>
      </c>
      <c r="H80" s="10">
        <v>66500</v>
      </c>
      <c r="I80" s="29">
        <f t="shared" si="3"/>
        <v>66500</v>
      </c>
    </row>
    <row r="81" spans="1:9" ht="83.4" customHeight="1" x14ac:dyDescent="0.3">
      <c r="A81" s="28"/>
      <c r="B81" s="8"/>
      <c r="C81" s="304" t="s">
        <v>390</v>
      </c>
      <c r="D81" s="304"/>
      <c r="E81" s="304"/>
      <c r="F81" s="304"/>
      <c r="G81" s="13">
        <v>3110002</v>
      </c>
      <c r="H81" s="10">
        <v>16700</v>
      </c>
      <c r="I81" s="29">
        <f t="shared" si="3"/>
        <v>16700</v>
      </c>
    </row>
    <row r="82" spans="1:9" ht="76.2" customHeight="1" x14ac:dyDescent="0.3">
      <c r="A82" s="28"/>
      <c r="B82" s="8"/>
      <c r="C82" s="304" t="s">
        <v>298</v>
      </c>
      <c r="D82" s="304"/>
      <c r="E82" s="304"/>
      <c r="F82" s="304"/>
      <c r="G82" s="13">
        <v>3110003</v>
      </c>
      <c r="H82" s="10">
        <v>13900</v>
      </c>
      <c r="I82" s="29">
        <f t="shared" si="3"/>
        <v>13900</v>
      </c>
    </row>
    <row r="83" spans="1:9" ht="54" customHeight="1" x14ac:dyDescent="0.3">
      <c r="A83" s="28"/>
      <c r="B83" s="8"/>
      <c r="C83" s="304" t="s">
        <v>300</v>
      </c>
      <c r="D83" s="304"/>
      <c r="E83" s="304"/>
      <c r="F83" s="304"/>
      <c r="G83" s="13">
        <v>3110008</v>
      </c>
      <c r="H83" s="10">
        <v>7900</v>
      </c>
      <c r="I83" s="29">
        <f t="shared" si="3"/>
        <v>7900</v>
      </c>
    </row>
    <row r="84" spans="1:9" ht="53.4" customHeight="1" x14ac:dyDescent="0.3">
      <c r="A84" s="28"/>
      <c r="B84" s="8"/>
      <c r="C84" s="304" t="s">
        <v>301</v>
      </c>
      <c r="D84" s="304"/>
      <c r="E84" s="304"/>
      <c r="F84" s="304"/>
      <c r="G84" s="13">
        <v>3110009</v>
      </c>
      <c r="H84" s="10">
        <v>9000</v>
      </c>
      <c r="I84" s="29">
        <f t="shared" si="3"/>
        <v>9000</v>
      </c>
    </row>
    <row r="85" spans="1:9" ht="54.6" customHeight="1" x14ac:dyDescent="0.3">
      <c r="A85" s="28"/>
      <c r="B85" s="8"/>
      <c r="C85" s="304" t="s">
        <v>302</v>
      </c>
      <c r="D85" s="304"/>
      <c r="E85" s="304"/>
      <c r="F85" s="304"/>
      <c r="G85" s="13">
        <v>3110010</v>
      </c>
      <c r="H85" s="10">
        <v>8700</v>
      </c>
      <c r="I85" s="29">
        <f t="shared" si="3"/>
        <v>8700</v>
      </c>
    </row>
    <row r="86" spans="1:9" ht="59.4" customHeight="1" x14ac:dyDescent="0.3">
      <c r="A86" s="28"/>
      <c r="B86" s="8"/>
      <c r="C86" s="304" t="s">
        <v>303</v>
      </c>
      <c r="D86" s="304"/>
      <c r="E86" s="304"/>
      <c r="F86" s="304"/>
      <c r="G86" s="13">
        <v>3110011</v>
      </c>
      <c r="H86" s="10">
        <v>9900</v>
      </c>
      <c r="I86" s="29">
        <f t="shared" si="3"/>
        <v>9900</v>
      </c>
    </row>
    <row r="87" spans="1:9" ht="47.4" customHeight="1" x14ac:dyDescent="0.3">
      <c r="A87" s="28"/>
      <c r="B87" s="8"/>
      <c r="C87" s="304" t="s">
        <v>305</v>
      </c>
      <c r="D87" s="304"/>
      <c r="E87" s="304"/>
      <c r="F87" s="304"/>
      <c r="G87" s="13">
        <v>3110012</v>
      </c>
      <c r="H87" s="10">
        <v>10100</v>
      </c>
      <c r="I87" s="29">
        <f t="shared" si="3"/>
        <v>10100</v>
      </c>
    </row>
    <row r="88" spans="1:9" ht="64.2" customHeight="1" x14ac:dyDescent="0.3">
      <c r="A88" s="28"/>
      <c r="B88" s="8"/>
      <c r="C88" s="304" t="s">
        <v>304</v>
      </c>
      <c r="D88" s="304"/>
      <c r="E88" s="304"/>
      <c r="F88" s="304"/>
      <c r="G88" s="13">
        <v>3110013</v>
      </c>
      <c r="H88" s="10">
        <v>11200</v>
      </c>
      <c r="I88" s="29">
        <f t="shared" si="3"/>
        <v>11200</v>
      </c>
    </row>
    <row r="89" spans="1:9" ht="15" thickBot="1" x14ac:dyDescent="0.35">
      <c r="A89" s="65"/>
      <c r="B89" s="43"/>
      <c r="C89" s="43" t="s">
        <v>807</v>
      </c>
      <c r="D89" s="43"/>
      <c r="E89" s="43"/>
      <c r="F89" s="43"/>
      <c r="G89" s="43"/>
      <c r="H89" s="43"/>
      <c r="I89" s="49"/>
    </row>
    <row r="90" spans="1:9" ht="27" customHeight="1" thickBot="1" x14ac:dyDescent="0.35">
      <c r="A90" s="107"/>
      <c r="B90" s="108"/>
      <c r="C90" s="332" t="s">
        <v>126</v>
      </c>
      <c r="D90" s="332"/>
      <c r="E90" s="332"/>
      <c r="F90" s="332"/>
      <c r="G90" s="332"/>
      <c r="H90" s="332"/>
      <c r="I90" s="109"/>
    </row>
    <row r="91" spans="1:9" ht="48.6" customHeight="1" thickBot="1" x14ac:dyDescent="0.35">
      <c r="A91" s="394" t="s">
        <v>703</v>
      </c>
      <c r="B91" s="395"/>
      <c r="C91" s="395"/>
      <c r="D91" s="395"/>
      <c r="E91" s="395"/>
      <c r="F91" s="395"/>
      <c r="G91" s="395"/>
      <c r="H91" s="395"/>
      <c r="I91" s="396"/>
    </row>
    <row r="92" spans="1:9" ht="88.2" customHeight="1" x14ac:dyDescent="0.3">
      <c r="A92" s="50"/>
      <c r="B92" s="21"/>
      <c r="C92" s="369" t="s">
        <v>306</v>
      </c>
      <c r="D92" s="369"/>
      <c r="E92" s="369"/>
      <c r="F92" s="369"/>
      <c r="G92" s="35">
        <v>3110017</v>
      </c>
      <c r="H92" s="22">
        <v>41500</v>
      </c>
      <c r="I92" s="44">
        <f t="shared" si="3"/>
        <v>41500</v>
      </c>
    </row>
    <row r="93" spans="1:9" ht="55.2" customHeight="1" thickBot="1" x14ac:dyDescent="0.35">
      <c r="A93" s="30"/>
      <c r="B93" s="31"/>
      <c r="C93" s="323" t="s">
        <v>26</v>
      </c>
      <c r="D93" s="323"/>
      <c r="E93" s="323"/>
      <c r="F93" s="323"/>
      <c r="G93" s="13">
        <v>3110014</v>
      </c>
      <c r="H93" s="10">
        <v>7100</v>
      </c>
      <c r="I93" s="29">
        <f t="shared" si="3"/>
        <v>7100</v>
      </c>
    </row>
    <row r="94" spans="1:9" ht="96" customHeight="1" x14ac:dyDescent="0.3">
      <c r="A94" s="23"/>
      <c r="B94" s="24"/>
      <c r="C94" s="313" t="s">
        <v>29</v>
      </c>
      <c r="D94" s="313"/>
      <c r="E94" s="313"/>
      <c r="F94" s="313"/>
      <c r="G94" s="13">
        <v>3110018</v>
      </c>
      <c r="H94" s="10">
        <v>23500</v>
      </c>
      <c r="I94" s="29">
        <f t="shared" si="3"/>
        <v>23500</v>
      </c>
    </row>
    <row r="95" spans="1:9" x14ac:dyDescent="0.3">
      <c r="A95" s="28"/>
      <c r="B95" s="8"/>
      <c r="C95" s="304" t="s">
        <v>32</v>
      </c>
      <c r="D95" s="304"/>
      <c r="E95" s="304"/>
      <c r="F95" s="304"/>
      <c r="G95" s="13">
        <v>3110021</v>
      </c>
      <c r="H95" s="10">
        <v>2400</v>
      </c>
      <c r="I95" s="29">
        <f t="shared" si="3"/>
        <v>2400</v>
      </c>
    </row>
    <row r="96" spans="1:9" ht="50.4" customHeight="1" thickBot="1" x14ac:dyDescent="0.35">
      <c r="A96" s="30"/>
      <c r="B96" s="31"/>
      <c r="C96" s="323" t="s">
        <v>26</v>
      </c>
      <c r="D96" s="323"/>
      <c r="E96" s="323"/>
      <c r="F96" s="323"/>
      <c r="G96" s="13">
        <v>3110014</v>
      </c>
      <c r="H96" s="10">
        <v>7100</v>
      </c>
      <c r="I96" s="29">
        <f t="shared" si="3"/>
        <v>7100</v>
      </c>
    </row>
    <row r="97" spans="1:9" ht="86.4" customHeight="1" x14ac:dyDescent="0.3">
      <c r="A97" s="181"/>
      <c r="B97" s="24"/>
      <c r="C97" s="313" t="s">
        <v>30</v>
      </c>
      <c r="D97" s="313"/>
      <c r="E97" s="313"/>
      <c r="F97" s="313"/>
      <c r="G97" s="13">
        <v>3110019</v>
      </c>
      <c r="H97" s="10">
        <v>39800</v>
      </c>
      <c r="I97" s="29">
        <f t="shared" si="3"/>
        <v>39800</v>
      </c>
    </row>
    <row r="98" spans="1:9" x14ac:dyDescent="0.3">
      <c r="A98" s="28"/>
      <c r="B98" s="8"/>
      <c r="C98" s="304" t="s">
        <v>33</v>
      </c>
      <c r="D98" s="304"/>
      <c r="E98" s="304"/>
      <c r="F98" s="304"/>
      <c r="G98" s="13">
        <v>3110022</v>
      </c>
      <c r="H98" s="10">
        <v>3700</v>
      </c>
      <c r="I98" s="29">
        <f t="shared" si="3"/>
        <v>3700</v>
      </c>
    </row>
    <row r="99" spans="1:9" ht="70.2" customHeight="1" thickBot="1" x14ac:dyDescent="0.35">
      <c r="A99" s="30"/>
      <c r="B99" s="31"/>
      <c r="C99" s="323" t="s">
        <v>27</v>
      </c>
      <c r="D99" s="323"/>
      <c r="E99" s="323"/>
      <c r="F99" s="323"/>
      <c r="G99" s="13">
        <v>3110015</v>
      </c>
      <c r="H99" s="10">
        <v>7300</v>
      </c>
      <c r="I99" s="29">
        <f t="shared" si="3"/>
        <v>7300</v>
      </c>
    </row>
    <row r="100" spans="1:9" ht="99" customHeight="1" x14ac:dyDescent="0.3">
      <c r="A100" s="23"/>
      <c r="B100" s="24"/>
      <c r="C100" s="313" t="s">
        <v>31</v>
      </c>
      <c r="D100" s="313"/>
      <c r="E100" s="313"/>
      <c r="F100" s="313"/>
      <c r="G100" s="13">
        <v>3110020</v>
      </c>
      <c r="H100" s="10">
        <v>55600</v>
      </c>
      <c r="I100" s="29">
        <f t="shared" si="3"/>
        <v>55600</v>
      </c>
    </row>
    <row r="101" spans="1:9" ht="16.2" customHeight="1" x14ac:dyDescent="0.3">
      <c r="A101" s="28"/>
      <c r="B101" s="8"/>
      <c r="C101" s="304" t="s">
        <v>34</v>
      </c>
      <c r="D101" s="304"/>
      <c r="E101" s="304"/>
      <c r="F101" s="304"/>
      <c r="G101" s="13">
        <v>3110023</v>
      </c>
      <c r="H101" s="10">
        <v>5200</v>
      </c>
      <c r="I101" s="29">
        <f t="shared" si="3"/>
        <v>5200</v>
      </c>
    </row>
    <row r="102" spans="1:9" ht="61.2" customHeight="1" thickBot="1" x14ac:dyDescent="0.35">
      <c r="A102" s="65"/>
      <c r="B102" s="43"/>
      <c r="C102" s="354" t="s">
        <v>28</v>
      </c>
      <c r="D102" s="354"/>
      <c r="E102" s="354"/>
      <c r="F102" s="354"/>
      <c r="G102" s="47">
        <v>3110016</v>
      </c>
      <c r="H102" s="48">
        <v>7900</v>
      </c>
      <c r="I102" s="49">
        <f t="shared" si="3"/>
        <v>7900</v>
      </c>
    </row>
    <row r="103" spans="1:9" ht="20.399999999999999" customHeight="1" thickBot="1" x14ac:dyDescent="0.35">
      <c r="A103" s="60"/>
      <c r="B103" s="61"/>
      <c r="C103" s="61" t="s">
        <v>807</v>
      </c>
      <c r="D103" s="61"/>
      <c r="E103" s="61"/>
      <c r="F103" s="61"/>
      <c r="G103" s="61"/>
      <c r="H103" s="61"/>
      <c r="I103" s="64"/>
    </row>
    <row r="104" spans="1:9" ht="22.2" customHeight="1" thickBot="1" x14ac:dyDescent="0.35">
      <c r="A104" s="99"/>
      <c r="B104" s="100"/>
      <c r="C104" s="350" t="s">
        <v>127</v>
      </c>
      <c r="D104" s="468"/>
      <c r="E104" s="468"/>
      <c r="F104" s="468"/>
      <c r="G104" s="101"/>
      <c r="H104" s="101"/>
      <c r="I104" s="102"/>
    </row>
    <row r="105" spans="1:9" ht="55.2" customHeight="1" x14ac:dyDescent="0.3">
      <c r="A105" s="382" t="s">
        <v>391</v>
      </c>
      <c r="B105" s="383"/>
      <c r="C105" s="383"/>
      <c r="D105" s="383"/>
      <c r="E105" s="383"/>
      <c r="F105" s="383"/>
      <c r="G105" s="383"/>
      <c r="H105" s="383"/>
      <c r="I105" s="384"/>
    </row>
    <row r="106" spans="1:9" ht="21.6" customHeight="1" x14ac:dyDescent="0.3">
      <c r="A106" s="492" t="s">
        <v>128</v>
      </c>
      <c r="B106" s="493"/>
      <c r="C106" s="493"/>
      <c r="D106" s="493"/>
      <c r="E106" s="493"/>
      <c r="F106" s="493"/>
      <c r="G106" s="493"/>
      <c r="H106" s="493"/>
      <c r="I106" s="494"/>
    </row>
    <row r="107" spans="1:9" ht="28.8" customHeight="1" thickBot="1" x14ac:dyDescent="0.35">
      <c r="A107" s="495" t="s">
        <v>129</v>
      </c>
      <c r="B107" s="496"/>
      <c r="C107" s="496"/>
      <c r="D107" s="496"/>
      <c r="E107" s="496"/>
      <c r="F107" s="496"/>
      <c r="G107" s="496"/>
      <c r="H107" s="496"/>
      <c r="I107" s="497"/>
    </row>
    <row r="108" spans="1:9" ht="90.6" customHeight="1" x14ac:dyDescent="0.3">
      <c r="A108" s="50"/>
      <c r="B108" s="21"/>
      <c r="C108" s="369" t="s">
        <v>307</v>
      </c>
      <c r="D108" s="369"/>
      <c r="E108" s="369"/>
      <c r="F108" s="369"/>
      <c r="G108" s="35">
        <v>3110024</v>
      </c>
      <c r="H108" s="22">
        <v>10700</v>
      </c>
      <c r="I108" s="44">
        <f t="shared" ref="I108:I191" si="7">H108-(H108*скидка/100)</f>
        <v>10700</v>
      </c>
    </row>
    <row r="109" spans="1:9" ht="91.2" customHeight="1" x14ac:dyDescent="0.3">
      <c r="A109" s="28"/>
      <c r="B109" s="8"/>
      <c r="C109" s="304" t="s">
        <v>308</v>
      </c>
      <c r="D109" s="304"/>
      <c r="E109" s="304"/>
      <c r="F109" s="304"/>
      <c r="G109" s="13">
        <v>3110025</v>
      </c>
      <c r="H109" s="10">
        <v>12700</v>
      </c>
      <c r="I109" s="29">
        <f t="shared" si="7"/>
        <v>12700</v>
      </c>
    </row>
    <row r="110" spans="1:9" ht="115.2" customHeight="1" x14ac:dyDescent="0.3">
      <c r="A110" s="182"/>
      <c r="B110" s="8"/>
      <c r="C110" s="304" t="s">
        <v>392</v>
      </c>
      <c r="D110" s="304"/>
      <c r="E110" s="304"/>
      <c r="F110" s="304"/>
      <c r="G110" s="13">
        <v>3110026</v>
      </c>
      <c r="H110" s="10">
        <v>5300</v>
      </c>
      <c r="I110" s="29">
        <f t="shared" si="7"/>
        <v>5300</v>
      </c>
    </row>
    <row r="111" spans="1:9" ht="22.8" customHeight="1" thickBot="1" x14ac:dyDescent="0.35">
      <c r="A111" s="65"/>
      <c r="B111" s="43"/>
      <c r="C111" s="43" t="s">
        <v>807</v>
      </c>
      <c r="D111" s="43"/>
      <c r="E111" s="43"/>
      <c r="F111" s="43"/>
      <c r="G111" s="43"/>
      <c r="H111" s="43"/>
      <c r="I111" s="49"/>
    </row>
    <row r="112" spans="1:9" ht="15" thickBot="1" x14ac:dyDescent="0.35">
      <c r="A112" s="99"/>
      <c r="B112" s="100"/>
      <c r="C112" s="350" t="s">
        <v>130</v>
      </c>
      <c r="D112" s="350"/>
      <c r="E112" s="350"/>
      <c r="F112" s="350"/>
      <c r="G112" s="350"/>
      <c r="H112" s="350"/>
      <c r="I112" s="102"/>
    </row>
    <row r="113" spans="1:9" ht="54" customHeight="1" x14ac:dyDescent="0.3">
      <c r="A113" s="181"/>
      <c r="B113" s="24"/>
      <c r="C113" s="313" t="s">
        <v>393</v>
      </c>
      <c r="D113" s="313"/>
      <c r="E113" s="313"/>
      <c r="F113" s="313"/>
      <c r="G113" s="38">
        <v>3110001</v>
      </c>
      <c r="H113" s="26">
        <v>20300</v>
      </c>
      <c r="I113" s="27">
        <f t="shared" si="7"/>
        <v>20300</v>
      </c>
    </row>
    <row r="114" spans="1:9" ht="58.2" customHeight="1" x14ac:dyDescent="0.3">
      <c r="A114" s="50"/>
      <c r="B114" s="21"/>
      <c r="C114" s="471" t="s">
        <v>394</v>
      </c>
      <c r="D114" s="471"/>
      <c r="E114" s="471"/>
      <c r="F114" s="471"/>
      <c r="G114" s="18" t="s">
        <v>279</v>
      </c>
      <c r="H114" s="19">
        <v>27000</v>
      </c>
      <c r="I114" s="29">
        <f t="shared" si="7"/>
        <v>27000</v>
      </c>
    </row>
    <row r="115" spans="1:9" ht="60" customHeight="1" thickBot="1" x14ac:dyDescent="0.35">
      <c r="A115" s="53"/>
      <c r="B115" s="54"/>
      <c r="C115" s="309" t="s">
        <v>395</v>
      </c>
      <c r="D115" s="309"/>
      <c r="E115" s="309"/>
      <c r="F115" s="309"/>
      <c r="G115" s="41">
        <v>3220001</v>
      </c>
      <c r="H115" s="33">
        <v>24600</v>
      </c>
      <c r="I115" s="34">
        <f t="shared" si="7"/>
        <v>24600</v>
      </c>
    </row>
    <row r="116" spans="1:9" ht="15" thickBot="1" x14ac:dyDescent="0.35">
      <c r="A116" s="84"/>
      <c r="B116" s="1"/>
      <c r="C116" s="1"/>
      <c r="D116" s="1"/>
      <c r="E116" s="1"/>
      <c r="F116" s="1"/>
      <c r="G116" s="1"/>
      <c r="H116" s="1"/>
      <c r="I116" s="85"/>
    </row>
    <row r="117" spans="1:9" ht="113.4" customHeight="1" thickBot="1" x14ac:dyDescent="0.35">
      <c r="A117" s="88"/>
      <c r="B117" s="89"/>
      <c r="C117" s="349" t="s">
        <v>109</v>
      </c>
      <c r="D117" s="349"/>
      <c r="E117" s="349"/>
      <c r="F117" s="349"/>
      <c r="G117" s="90"/>
      <c r="H117" s="90"/>
      <c r="I117" s="114"/>
    </row>
    <row r="118" spans="1:9" ht="15" thickBot="1" x14ac:dyDescent="0.35">
      <c r="A118" s="107"/>
      <c r="B118" s="108"/>
      <c r="C118" s="332" t="s">
        <v>131</v>
      </c>
      <c r="D118" s="332"/>
      <c r="E118" s="332"/>
      <c r="F118" s="332"/>
      <c r="G118" s="332"/>
      <c r="H118" s="332"/>
      <c r="I118" s="109"/>
    </row>
    <row r="119" spans="1:9" ht="14.4" customHeight="1" x14ac:dyDescent="0.3">
      <c r="A119" s="521" t="s">
        <v>634</v>
      </c>
      <c r="B119" s="324" t="s">
        <v>639</v>
      </c>
      <c r="C119" s="389" t="s">
        <v>822</v>
      </c>
      <c r="D119" s="389"/>
      <c r="E119" s="389"/>
      <c r="F119" s="389"/>
      <c r="G119" s="25">
        <v>5170001</v>
      </c>
      <c r="H119" s="56">
        <v>10500</v>
      </c>
      <c r="I119" s="27">
        <f>H119-(H119*скидка/100)</f>
        <v>10500</v>
      </c>
    </row>
    <row r="120" spans="1:9" x14ac:dyDescent="0.3">
      <c r="A120" s="522"/>
      <c r="B120" s="353"/>
      <c r="C120" s="509" t="s">
        <v>823</v>
      </c>
      <c r="D120" s="510"/>
      <c r="E120" s="510"/>
      <c r="F120" s="510"/>
      <c r="G120" s="51">
        <v>5170003</v>
      </c>
      <c r="H120" s="276">
        <v>11900</v>
      </c>
      <c r="I120" s="29">
        <f>H120-(H120*скидка/100)</f>
        <v>11900</v>
      </c>
    </row>
    <row r="121" spans="1:9" x14ac:dyDescent="0.3">
      <c r="A121" s="522"/>
      <c r="B121" s="353"/>
      <c r="C121" s="343" t="s">
        <v>825</v>
      </c>
      <c r="D121" s="361"/>
      <c r="E121" s="361"/>
      <c r="F121" s="362"/>
      <c r="G121" s="51">
        <v>5170005</v>
      </c>
      <c r="H121" s="48">
        <v>13400</v>
      </c>
      <c r="I121" s="29">
        <f t="shared" ref="I121:I122" si="8">H121-(H121*скидка/100)</f>
        <v>13400</v>
      </c>
    </row>
    <row r="122" spans="1:9" x14ac:dyDescent="0.3">
      <c r="A122" s="522"/>
      <c r="B122" s="353"/>
      <c r="C122" s="343" t="s">
        <v>824</v>
      </c>
      <c r="D122" s="361"/>
      <c r="E122" s="361"/>
      <c r="F122" s="362"/>
      <c r="G122" s="51">
        <v>5170007</v>
      </c>
      <c r="H122" s="48">
        <v>14900</v>
      </c>
      <c r="I122" s="29">
        <f t="shared" si="8"/>
        <v>14900</v>
      </c>
    </row>
    <row r="123" spans="1:9" x14ac:dyDescent="0.3">
      <c r="A123" s="522"/>
      <c r="B123" s="353"/>
      <c r="C123" s="304" t="s">
        <v>826</v>
      </c>
      <c r="D123" s="304"/>
      <c r="E123" s="304"/>
      <c r="F123" s="304"/>
      <c r="G123" s="9">
        <v>5170009</v>
      </c>
      <c r="H123" s="10">
        <v>15600</v>
      </c>
      <c r="I123" s="29">
        <f t="shared" ref="I123:I136" si="9">H123-(H123*скидка/100)</f>
        <v>15600</v>
      </c>
    </row>
    <row r="124" spans="1:9" ht="15" thickBot="1" x14ac:dyDescent="0.35">
      <c r="A124" s="522"/>
      <c r="B124" s="353"/>
      <c r="C124" s="354" t="s">
        <v>827</v>
      </c>
      <c r="D124" s="354"/>
      <c r="E124" s="354"/>
      <c r="F124" s="354"/>
      <c r="G124" s="135">
        <v>5170011</v>
      </c>
      <c r="H124" s="48">
        <v>20600</v>
      </c>
      <c r="I124" s="49">
        <f t="shared" si="9"/>
        <v>20600</v>
      </c>
    </row>
    <row r="125" spans="1:9" x14ac:dyDescent="0.3">
      <c r="A125" s="522"/>
      <c r="B125" s="397"/>
      <c r="C125" s="426" t="s">
        <v>830</v>
      </c>
      <c r="D125" s="427"/>
      <c r="E125" s="427"/>
      <c r="F125" s="428"/>
      <c r="G125" s="25">
        <v>5170013</v>
      </c>
      <c r="H125" s="26">
        <v>10500</v>
      </c>
      <c r="I125" s="71">
        <f t="shared" si="9"/>
        <v>10500</v>
      </c>
    </row>
    <row r="126" spans="1:9" x14ac:dyDescent="0.3">
      <c r="A126" s="522"/>
      <c r="B126" s="397"/>
      <c r="C126" s="441" t="s">
        <v>828</v>
      </c>
      <c r="D126" s="361"/>
      <c r="E126" s="361"/>
      <c r="F126" s="362"/>
      <c r="G126" s="9">
        <v>5170014</v>
      </c>
      <c r="H126" s="10">
        <v>11900</v>
      </c>
      <c r="I126" s="49">
        <f t="shared" si="9"/>
        <v>11900</v>
      </c>
    </row>
    <row r="127" spans="1:9" x14ac:dyDescent="0.3">
      <c r="A127" s="522"/>
      <c r="B127" s="397"/>
      <c r="C127" s="441" t="s">
        <v>829</v>
      </c>
      <c r="D127" s="361"/>
      <c r="E127" s="361"/>
      <c r="F127" s="362"/>
      <c r="G127" s="9">
        <v>5170015</v>
      </c>
      <c r="H127" s="10">
        <v>13400</v>
      </c>
      <c r="I127" s="49">
        <f t="shared" si="9"/>
        <v>13400</v>
      </c>
    </row>
    <row r="128" spans="1:9" x14ac:dyDescent="0.3">
      <c r="A128" s="522"/>
      <c r="B128" s="397"/>
      <c r="C128" s="441" t="s">
        <v>833</v>
      </c>
      <c r="D128" s="361"/>
      <c r="E128" s="361"/>
      <c r="F128" s="362"/>
      <c r="G128" s="9">
        <v>5170016</v>
      </c>
      <c r="H128" s="10">
        <v>14900</v>
      </c>
      <c r="I128" s="49">
        <f t="shared" si="9"/>
        <v>14900</v>
      </c>
    </row>
    <row r="129" spans="1:9" x14ac:dyDescent="0.3">
      <c r="A129" s="522"/>
      <c r="B129" s="397"/>
      <c r="C129" s="441" t="s">
        <v>832</v>
      </c>
      <c r="D129" s="361"/>
      <c r="E129" s="361"/>
      <c r="F129" s="362"/>
      <c r="G129" s="9">
        <v>5170017</v>
      </c>
      <c r="H129" s="10">
        <v>15600</v>
      </c>
      <c r="I129" s="49">
        <f t="shared" si="9"/>
        <v>15600</v>
      </c>
    </row>
    <row r="130" spans="1:9" ht="15" thickBot="1" x14ac:dyDescent="0.35">
      <c r="A130" s="522"/>
      <c r="B130" s="397"/>
      <c r="C130" s="504" t="s">
        <v>831</v>
      </c>
      <c r="D130" s="505"/>
      <c r="E130" s="505"/>
      <c r="F130" s="506"/>
      <c r="G130" s="32">
        <v>5170018</v>
      </c>
      <c r="H130" s="33">
        <v>20600</v>
      </c>
      <c r="I130" s="34">
        <f t="shared" si="9"/>
        <v>20600</v>
      </c>
    </row>
    <row r="131" spans="1:9" ht="14.4" customHeight="1" x14ac:dyDescent="0.3">
      <c r="A131" s="522"/>
      <c r="B131" s="353"/>
      <c r="C131" s="390" t="s">
        <v>834</v>
      </c>
      <c r="D131" s="390"/>
      <c r="E131" s="390"/>
      <c r="F131" s="390"/>
      <c r="G131" s="51">
        <v>5170002</v>
      </c>
      <c r="H131" s="22">
        <v>13700</v>
      </c>
      <c r="I131" s="44">
        <f t="shared" si="9"/>
        <v>13700</v>
      </c>
    </row>
    <row r="132" spans="1:9" x14ac:dyDescent="0.3">
      <c r="A132" s="522"/>
      <c r="B132" s="353"/>
      <c r="C132" s="511" t="s">
        <v>835</v>
      </c>
      <c r="D132" s="512"/>
      <c r="E132" s="512"/>
      <c r="F132" s="513"/>
      <c r="G132" s="51">
        <v>5170004</v>
      </c>
      <c r="H132" s="22">
        <v>15500</v>
      </c>
      <c r="I132" s="44">
        <f t="shared" si="9"/>
        <v>15500</v>
      </c>
    </row>
    <row r="133" spans="1:9" x14ac:dyDescent="0.3">
      <c r="A133" s="522"/>
      <c r="B133" s="353"/>
      <c r="C133" s="511" t="s">
        <v>839</v>
      </c>
      <c r="D133" s="512"/>
      <c r="E133" s="512"/>
      <c r="F133" s="513"/>
      <c r="G133" s="51">
        <v>5170006</v>
      </c>
      <c r="H133" s="22">
        <v>17500</v>
      </c>
      <c r="I133" s="44">
        <f t="shared" si="9"/>
        <v>17500</v>
      </c>
    </row>
    <row r="134" spans="1:9" x14ac:dyDescent="0.3">
      <c r="A134" s="522"/>
      <c r="B134" s="353"/>
      <c r="C134" s="511" t="s">
        <v>838</v>
      </c>
      <c r="D134" s="512"/>
      <c r="E134" s="512"/>
      <c r="F134" s="513"/>
      <c r="G134" s="51">
        <v>5170008</v>
      </c>
      <c r="H134" s="22">
        <v>19400</v>
      </c>
      <c r="I134" s="44">
        <f t="shared" si="9"/>
        <v>19400</v>
      </c>
    </row>
    <row r="135" spans="1:9" x14ac:dyDescent="0.3">
      <c r="A135" s="522"/>
      <c r="B135" s="353"/>
      <c r="C135" s="304" t="s">
        <v>837</v>
      </c>
      <c r="D135" s="304"/>
      <c r="E135" s="304"/>
      <c r="F135" s="304"/>
      <c r="G135" s="9">
        <v>5170010</v>
      </c>
      <c r="H135" s="10">
        <v>20300</v>
      </c>
      <c r="I135" s="29">
        <f t="shared" si="9"/>
        <v>20300</v>
      </c>
    </row>
    <row r="136" spans="1:9" ht="15" thickBot="1" x14ac:dyDescent="0.35">
      <c r="A136" s="523"/>
      <c r="B136" s="325"/>
      <c r="C136" s="323" t="s">
        <v>836</v>
      </c>
      <c r="D136" s="323"/>
      <c r="E136" s="323"/>
      <c r="F136" s="323"/>
      <c r="G136" s="32">
        <v>5170012</v>
      </c>
      <c r="H136" s="33">
        <v>26800</v>
      </c>
      <c r="I136" s="34">
        <f t="shared" si="9"/>
        <v>26800</v>
      </c>
    </row>
    <row r="137" spans="1:9" ht="25.2" customHeight="1" x14ac:dyDescent="0.3">
      <c r="A137" s="351"/>
      <c r="B137" s="391" t="s">
        <v>398</v>
      </c>
      <c r="C137" s="389" t="s">
        <v>132</v>
      </c>
      <c r="D137" s="389"/>
      <c r="E137" s="389"/>
      <c r="F137" s="389"/>
      <c r="G137" s="25">
        <v>5090003</v>
      </c>
      <c r="H137" s="56">
        <v>42300</v>
      </c>
      <c r="I137" s="27">
        <f t="shared" si="7"/>
        <v>42300</v>
      </c>
    </row>
    <row r="138" spans="1:9" ht="25.2" customHeight="1" x14ac:dyDescent="0.3">
      <c r="A138" s="352"/>
      <c r="B138" s="392"/>
      <c r="C138" s="304" t="s">
        <v>134</v>
      </c>
      <c r="D138" s="304"/>
      <c r="E138" s="304"/>
      <c r="F138" s="304"/>
      <c r="G138" s="9">
        <v>5090007</v>
      </c>
      <c r="H138" s="10">
        <v>61400</v>
      </c>
      <c r="I138" s="29">
        <f t="shared" ref="I138:I139" si="10">H138-(H138*скидка/100)</f>
        <v>61400</v>
      </c>
    </row>
    <row r="139" spans="1:9" ht="25.2" customHeight="1" thickBot="1" x14ac:dyDescent="0.35">
      <c r="A139" s="388"/>
      <c r="B139" s="393"/>
      <c r="C139" s="323" t="s">
        <v>136</v>
      </c>
      <c r="D139" s="323"/>
      <c r="E139" s="323"/>
      <c r="F139" s="323"/>
      <c r="G139" s="32">
        <v>5090011</v>
      </c>
      <c r="H139" s="33">
        <v>72300</v>
      </c>
      <c r="I139" s="34">
        <f t="shared" si="10"/>
        <v>72300</v>
      </c>
    </row>
    <row r="140" spans="1:9" ht="25.2" customHeight="1" x14ac:dyDescent="0.3">
      <c r="A140" s="351"/>
      <c r="B140" s="391" t="s">
        <v>386</v>
      </c>
      <c r="C140" s="389" t="s">
        <v>133</v>
      </c>
      <c r="D140" s="389"/>
      <c r="E140" s="389"/>
      <c r="F140" s="389"/>
      <c r="G140" s="25">
        <v>5090004</v>
      </c>
      <c r="H140" s="56">
        <v>36200</v>
      </c>
      <c r="I140" s="27">
        <f t="shared" si="7"/>
        <v>36200</v>
      </c>
    </row>
    <row r="141" spans="1:9" ht="25.2" customHeight="1" x14ac:dyDescent="0.3">
      <c r="A141" s="352"/>
      <c r="B141" s="392"/>
      <c r="C141" s="304" t="s">
        <v>135</v>
      </c>
      <c r="D141" s="304"/>
      <c r="E141" s="304"/>
      <c r="F141" s="304"/>
      <c r="G141" s="9">
        <v>5090008</v>
      </c>
      <c r="H141" s="10">
        <v>52700</v>
      </c>
      <c r="I141" s="29">
        <f t="shared" ref="I141:I142" si="11">H141-(H141*скидка/100)</f>
        <v>52700</v>
      </c>
    </row>
    <row r="142" spans="1:9" ht="25.2" customHeight="1" thickBot="1" x14ac:dyDescent="0.35">
      <c r="A142" s="388"/>
      <c r="B142" s="393"/>
      <c r="C142" s="323" t="s">
        <v>343</v>
      </c>
      <c r="D142" s="323"/>
      <c r="E142" s="323"/>
      <c r="F142" s="323"/>
      <c r="G142" s="32">
        <v>5090012</v>
      </c>
      <c r="H142" s="33">
        <v>62100</v>
      </c>
      <c r="I142" s="34">
        <f t="shared" si="11"/>
        <v>62100</v>
      </c>
    </row>
    <row r="143" spans="1:9" ht="15" thickBot="1" x14ac:dyDescent="0.35">
      <c r="A143" s="99"/>
      <c r="B143" s="100"/>
      <c r="C143" s="350" t="s">
        <v>137</v>
      </c>
      <c r="D143" s="468"/>
      <c r="E143" s="468"/>
      <c r="F143" s="468"/>
      <c r="G143" s="101"/>
      <c r="H143" s="101"/>
      <c r="I143" s="102"/>
    </row>
    <row r="144" spans="1:9" ht="34.200000000000003" customHeight="1" thickBot="1" x14ac:dyDescent="0.35">
      <c r="A144" s="394" t="s">
        <v>649</v>
      </c>
      <c r="B144" s="395"/>
      <c r="C144" s="395"/>
      <c r="D144" s="395"/>
      <c r="E144" s="395"/>
      <c r="F144" s="395"/>
      <c r="G144" s="395"/>
      <c r="H144" s="395"/>
      <c r="I144" s="396"/>
    </row>
    <row r="145" spans="1:9" ht="22.8" customHeight="1" x14ac:dyDescent="0.3">
      <c r="A145" s="23"/>
      <c r="B145" s="324" t="s">
        <v>678</v>
      </c>
      <c r="C145" s="313" t="s">
        <v>138</v>
      </c>
      <c r="D145" s="313"/>
      <c r="E145" s="313"/>
      <c r="F145" s="313"/>
      <c r="G145" s="38">
        <v>4010060</v>
      </c>
      <c r="H145" s="26">
        <v>13800</v>
      </c>
      <c r="I145" s="27">
        <f t="shared" si="7"/>
        <v>13800</v>
      </c>
    </row>
    <row r="146" spans="1:9" ht="23.4" customHeight="1" x14ac:dyDescent="0.3">
      <c r="A146" s="28"/>
      <c r="B146" s="353"/>
      <c r="C146" s="304" t="s">
        <v>143</v>
      </c>
      <c r="D146" s="304"/>
      <c r="E146" s="304"/>
      <c r="F146" s="304"/>
      <c r="G146" s="13">
        <v>4010061</v>
      </c>
      <c r="H146" s="10">
        <v>22300</v>
      </c>
      <c r="I146" s="29">
        <f t="shared" si="7"/>
        <v>22300</v>
      </c>
    </row>
    <row r="147" spans="1:9" ht="24.6" customHeight="1" thickBot="1" x14ac:dyDescent="0.35">
      <c r="A147" s="28"/>
      <c r="B147" s="507"/>
      <c r="C147" s="307" t="s">
        <v>144</v>
      </c>
      <c r="D147" s="307"/>
      <c r="E147" s="307"/>
      <c r="F147" s="307"/>
      <c r="G147" s="13"/>
      <c r="H147" s="10">
        <v>23800</v>
      </c>
      <c r="I147" s="29">
        <f t="shared" si="7"/>
        <v>23800</v>
      </c>
    </row>
    <row r="148" spans="1:9" ht="24.6" customHeight="1" x14ac:dyDescent="0.3">
      <c r="A148" s="28"/>
      <c r="B148" s="508" t="s">
        <v>639</v>
      </c>
      <c r="C148" s="313" t="s">
        <v>647</v>
      </c>
      <c r="D148" s="313"/>
      <c r="E148" s="313"/>
      <c r="F148" s="313"/>
      <c r="G148" s="38">
        <v>4010077</v>
      </c>
      <c r="H148" s="26">
        <v>18000</v>
      </c>
      <c r="I148" s="27">
        <f t="shared" ref="I148:I149" si="12">H148-(H148*скидка/100)</f>
        <v>18000</v>
      </c>
    </row>
    <row r="149" spans="1:9" ht="24.6" customHeight="1" x14ac:dyDescent="0.3">
      <c r="A149" s="28"/>
      <c r="B149" s="507"/>
      <c r="C149" s="304" t="s">
        <v>648</v>
      </c>
      <c r="D149" s="304"/>
      <c r="E149" s="304"/>
      <c r="F149" s="304"/>
      <c r="G149" s="13">
        <v>4010081</v>
      </c>
      <c r="H149" s="10">
        <v>29000</v>
      </c>
      <c r="I149" s="29">
        <f t="shared" si="12"/>
        <v>29000</v>
      </c>
    </row>
    <row r="150" spans="1:9" ht="77.400000000000006" customHeight="1" x14ac:dyDescent="0.3">
      <c r="A150" s="28"/>
      <c r="B150" s="8"/>
      <c r="C150" s="209"/>
      <c r="D150" s="307" t="s">
        <v>429</v>
      </c>
      <c r="E150" s="307"/>
      <c r="F150" s="307"/>
      <c r="G150" s="14"/>
      <c r="H150" s="14"/>
      <c r="I150" s="29"/>
    </row>
    <row r="151" spans="1:9" ht="77.400000000000006" customHeight="1" thickBot="1" x14ac:dyDescent="0.35">
      <c r="A151" s="65"/>
      <c r="B151" s="43"/>
      <c r="C151" s="213"/>
      <c r="D151" s="341" t="s">
        <v>383</v>
      </c>
      <c r="E151" s="341"/>
      <c r="F151" s="341"/>
      <c r="G151" s="57"/>
      <c r="H151" s="57"/>
      <c r="I151" s="49"/>
    </row>
    <row r="152" spans="1:9" ht="24.6" customHeight="1" thickBot="1" x14ac:dyDescent="0.35">
      <c r="A152" s="99"/>
      <c r="B152" s="100"/>
      <c r="C152" s="350" t="s">
        <v>139</v>
      </c>
      <c r="D152" s="350"/>
      <c r="E152" s="350"/>
      <c r="F152" s="350"/>
      <c r="G152" s="101"/>
      <c r="H152" s="101"/>
      <c r="I152" s="102"/>
    </row>
    <row r="153" spans="1:9" ht="13.8" customHeight="1" x14ac:dyDescent="0.3">
      <c r="A153" s="376" t="s">
        <v>140</v>
      </c>
      <c r="B153" s="377"/>
      <c r="C153" s="377"/>
      <c r="D153" s="377"/>
      <c r="E153" s="377"/>
      <c r="F153" s="377"/>
      <c r="G153" s="377"/>
      <c r="H153" s="377"/>
      <c r="I153" s="378"/>
    </row>
    <row r="154" spans="1:9" ht="15.6" customHeight="1" x14ac:dyDescent="0.3">
      <c r="A154" s="370" t="s">
        <v>432</v>
      </c>
      <c r="B154" s="371"/>
      <c r="C154" s="371"/>
      <c r="D154" s="371"/>
      <c r="E154" s="371"/>
      <c r="F154" s="371"/>
      <c r="G154" s="371"/>
      <c r="H154" s="371"/>
      <c r="I154" s="372"/>
    </row>
    <row r="155" spans="1:9" ht="13.2" customHeight="1" x14ac:dyDescent="0.3">
      <c r="A155" s="370" t="s">
        <v>433</v>
      </c>
      <c r="B155" s="371"/>
      <c r="C155" s="371"/>
      <c r="D155" s="371"/>
      <c r="E155" s="371"/>
      <c r="F155" s="371"/>
      <c r="G155" s="371"/>
      <c r="H155" s="371"/>
      <c r="I155" s="372"/>
    </row>
    <row r="156" spans="1:9" ht="16.2" customHeight="1" x14ac:dyDescent="0.3">
      <c r="A156" s="370" t="s">
        <v>434</v>
      </c>
      <c r="B156" s="371"/>
      <c r="C156" s="371"/>
      <c r="D156" s="371"/>
      <c r="E156" s="371"/>
      <c r="F156" s="371"/>
      <c r="G156" s="371"/>
      <c r="H156" s="371"/>
      <c r="I156" s="372"/>
    </row>
    <row r="157" spans="1:9" ht="15.6" customHeight="1" x14ac:dyDescent="0.3">
      <c r="A157" s="370" t="s">
        <v>141</v>
      </c>
      <c r="B157" s="371"/>
      <c r="C157" s="371"/>
      <c r="D157" s="371"/>
      <c r="E157" s="371"/>
      <c r="F157" s="371"/>
      <c r="G157" s="371"/>
      <c r="H157" s="371"/>
      <c r="I157" s="372"/>
    </row>
    <row r="158" spans="1:9" ht="16.2" customHeight="1" x14ac:dyDescent="0.3">
      <c r="A158" s="370" t="s">
        <v>435</v>
      </c>
      <c r="B158" s="371"/>
      <c r="C158" s="371"/>
      <c r="D158" s="371"/>
      <c r="E158" s="371"/>
      <c r="F158" s="371"/>
      <c r="G158" s="371"/>
      <c r="H158" s="371"/>
      <c r="I158" s="372"/>
    </row>
    <row r="159" spans="1:9" ht="33.6" customHeight="1" thickBot="1" x14ac:dyDescent="0.35">
      <c r="A159" s="379" t="s">
        <v>173</v>
      </c>
      <c r="B159" s="380"/>
      <c r="C159" s="380"/>
      <c r="D159" s="380"/>
      <c r="E159" s="380"/>
      <c r="F159" s="380"/>
      <c r="G159" s="380"/>
      <c r="H159" s="380"/>
      <c r="I159" s="381"/>
    </row>
    <row r="160" spans="1:9" ht="96" customHeight="1" x14ac:dyDescent="0.3">
      <c r="A160" s="50"/>
      <c r="B160" s="21"/>
      <c r="C160" s="369" t="s">
        <v>522</v>
      </c>
      <c r="D160" s="369"/>
      <c r="E160" s="369"/>
      <c r="F160" s="369"/>
      <c r="G160" s="35">
        <v>3350004</v>
      </c>
      <c r="H160" s="22">
        <v>44700</v>
      </c>
      <c r="I160" s="44">
        <f t="shared" si="7"/>
        <v>44700</v>
      </c>
    </row>
    <row r="161" spans="1:9" ht="79.8" customHeight="1" x14ac:dyDescent="0.3">
      <c r="A161" s="28"/>
      <c r="B161" s="8"/>
      <c r="C161" s="304" t="s">
        <v>309</v>
      </c>
      <c r="D161" s="304"/>
      <c r="E161" s="304"/>
      <c r="F161" s="304"/>
      <c r="G161" s="13">
        <v>3350005</v>
      </c>
      <c r="H161" s="10">
        <v>24900</v>
      </c>
      <c r="I161" s="29">
        <f t="shared" si="7"/>
        <v>24900</v>
      </c>
    </row>
    <row r="162" spans="1:9" ht="79.2" customHeight="1" x14ac:dyDescent="0.3">
      <c r="A162" s="28"/>
      <c r="B162" s="8"/>
      <c r="C162" s="304" t="s">
        <v>430</v>
      </c>
      <c r="D162" s="304"/>
      <c r="E162" s="304"/>
      <c r="F162" s="304"/>
      <c r="G162" s="13">
        <v>3350002</v>
      </c>
      <c r="H162" s="10">
        <v>25300</v>
      </c>
      <c r="I162" s="29">
        <f t="shared" si="7"/>
        <v>25300</v>
      </c>
    </row>
    <row r="163" spans="1:9" ht="81.599999999999994" customHeight="1" x14ac:dyDescent="0.3">
      <c r="A163" s="28"/>
      <c r="B163" s="8"/>
      <c r="C163" s="304" t="s">
        <v>431</v>
      </c>
      <c r="D163" s="304"/>
      <c r="E163" s="304"/>
      <c r="F163" s="304"/>
      <c r="G163" s="13">
        <v>3350003</v>
      </c>
      <c r="H163" s="10">
        <v>16400</v>
      </c>
      <c r="I163" s="29">
        <f t="shared" si="7"/>
        <v>16400</v>
      </c>
    </row>
    <row r="164" spans="1:9" ht="54" customHeight="1" x14ac:dyDescent="0.3">
      <c r="A164" s="525"/>
      <c r="B164" s="43"/>
      <c r="C164" s="343" t="s">
        <v>528</v>
      </c>
      <c r="D164" s="361"/>
      <c r="E164" s="361"/>
      <c r="F164" s="362"/>
      <c r="G164" s="47">
        <v>3350008</v>
      </c>
      <c r="H164" s="48">
        <v>46700</v>
      </c>
      <c r="I164" s="29">
        <f t="shared" si="7"/>
        <v>46700</v>
      </c>
    </row>
    <row r="165" spans="1:9" ht="28.2" customHeight="1" x14ac:dyDescent="0.3">
      <c r="A165" s="490"/>
      <c r="B165" s="43"/>
      <c r="C165" s="343" t="s">
        <v>531</v>
      </c>
      <c r="D165" s="361"/>
      <c r="E165" s="361"/>
      <c r="F165" s="362"/>
      <c r="G165" s="47">
        <v>3350009</v>
      </c>
      <c r="H165" s="48">
        <v>47700</v>
      </c>
      <c r="I165" s="29">
        <f t="shared" si="7"/>
        <v>47700</v>
      </c>
    </row>
    <row r="166" spans="1:9" ht="30" customHeight="1" x14ac:dyDescent="0.3">
      <c r="A166" s="491"/>
      <c r="B166" s="43"/>
      <c r="C166" s="343" t="s">
        <v>533</v>
      </c>
      <c r="D166" s="361"/>
      <c r="E166" s="361"/>
      <c r="F166" s="362"/>
      <c r="G166" s="47">
        <v>3350010</v>
      </c>
      <c r="H166" s="48">
        <v>48900</v>
      </c>
      <c r="I166" s="29">
        <f t="shared" si="7"/>
        <v>48900</v>
      </c>
    </row>
    <row r="167" spans="1:9" ht="18" customHeight="1" thickBot="1" x14ac:dyDescent="0.35">
      <c r="A167" s="65"/>
      <c r="B167" s="43"/>
      <c r="C167" s="43" t="s">
        <v>807</v>
      </c>
      <c r="D167" s="43"/>
      <c r="E167" s="43"/>
      <c r="F167" s="43"/>
      <c r="G167" s="43"/>
      <c r="H167" s="43"/>
      <c r="I167" s="49"/>
    </row>
    <row r="168" spans="1:9" ht="19.8" customHeight="1" thickBot="1" x14ac:dyDescent="0.35">
      <c r="A168" s="99"/>
      <c r="B168" s="100"/>
      <c r="C168" s="350" t="s">
        <v>142</v>
      </c>
      <c r="D168" s="350"/>
      <c r="E168" s="350"/>
      <c r="F168" s="350"/>
      <c r="G168" s="350"/>
      <c r="H168" s="350"/>
      <c r="I168" s="102"/>
    </row>
    <row r="169" spans="1:9" ht="15" customHeight="1" thickBot="1" x14ac:dyDescent="0.35">
      <c r="A169" s="394" t="s">
        <v>149</v>
      </c>
      <c r="B169" s="395"/>
      <c r="C169" s="395"/>
      <c r="D169" s="395"/>
      <c r="E169" s="395"/>
      <c r="F169" s="395"/>
      <c r="G169" s="395"/>
      <c r="H169" s="395"/>
      <c r="I169" s="396"/>
    </row>
    <row r="170" spans="1:9" ht="100.8" customHeight="1" x14ac:dyDescent="0.3">
      <c r="A170" s="50"/>
      <c r="B170" s="21"/>
      <c r="C170" s="369" t="s">
        <v>111</v>
      </c>
      <c r="D170" s="369"/>
      <c r="E170" s="369"/>
      <c r="F170" s="369"/>
      <c r="G170" s="35">
        <v>3350006</v>
      </c>
      <c r="H170" s="22">
        <v>77400</v>
      </c>
      <c r="I170" s="44">
        <f t="shared" si="7"/>
        <v>77400</v>
      </c>
    </row>
    <row r="171" spans="1:9" ht="105.6" customHeight="1" x14ac:dyDescent="0.3">
      <c r="A171" s="182"/>
      <c r="B171" s="8"/>
      <c r="C171" s="304" t="s">
        <v>507</v>
      </c>
      <c r="D171" s="304"/>
      <c r="E171" s="304"/>
      <c r="F171" s="304"/>
      <c r="G171" s="13">
        <v>3350012</v>
      </c>
      <c r="H171" s="10">
        <v>37900</v>
      </c>
      <c r="I171" s="29">
        <f t="shared" si="7"/>
        <v>37900</v>
      </c>
    </row>
    <row r="172" spans="1:9" ht="106.8" customHeight="1" x14ac:dyDescent="0.3">
      <c r="A172" s="65"/>
      <c r="B172" s="43"/>
      <c r="C172" s="343" t="s">
        <v>508</v>
      </c>
      <c r="D172" s="361"/>
      <c r="E172" s="361"/>
      <c r="F172" s="362"/>
      <c r="G172" s="47">
        <v>3350011</v>
      </c>
      <c r="H172" s="48">
        <v>37900</v>
      </c>
      <c r="I172" s="29">
        <f>H172-(H172*скидка/100)</f>
        <v>37900</v>
      </c>
    </row>
    <row r="173" spans="1:9" ht="15" thickBot="1" x14ac:dyDescent="0.35">
      <c r="A173" s="65"/>
      <c r="B173" s="43"/>
      <c r="C173" s="43" t="s">
        <v>808</v>
      </c>
      <c r="D173" s="43"/>
      <c r="E173" s="43"/>
      <c r="F173" s="43"/>
      <c r="G173" s="43"/>
      <c r="H173" s="43"/>
      <c r="I173" s="49"/>
    </row>
    <row r="174" spans="1:9" ht="15" thickBot="1" x14ac:dyDescent="0.35">
      <c r="A174" s="99"/>
      <c r="B174" s="100"/>
      <c r="C174" s="350" t="s">
        <v>110</v>
      </c>
      <c r="D174" s="350"/>
      <c r="E174" s="350"/>
      <c r="F174" s="350"/>
      <c r="G174" s="350"/>
      <c r="H174" s="350"/>
      <c r="I174" s="102"/>
    </row>
    <row r="175" spans="1:9" ht="14.4" customHeight="1" thickBot="1" x14ac:dyDescent="0.35">
      <c r="A175" s="394" t="s">
        <v>150</v>
      </c>
      <c r="B175" s="395"/>
      <c r="C175" s="395"/>
      <c r="D175" s="395"/>
      <c r="E175" s="395"/>
      <c r="F175" s="395"/>
      <c r="G175" s="395"/>
      <c r="H175" s="395"/>
      <c r="I175" s="396"/>
    </row>
    <row r="176" spans="1:9" ht="84.6" customHeight="1" x14ac:dyDescent="0.3">
      <c r="A176" s="23"/>
      <c r="B176" s="24"/>
      <c r="C176" s="313" t="s">
        <v>310</v>
      </c>
      <c r="D176" s="313"/>
      <c r="E176" s="313"/>
      <c r="F176" s="313"/>
      <c r="G176" s="38">
        <v>3350001</v>
      </c>
      <c r="H176" s="26">
        <v>25900</v>
      </c>
      <c r="I176" s="27">
        <f t="shared" si="7"/>
        <v>25900</v>
      </c>
    </row>
    <row r="177" spans="1:9" ht="18" customHeight="1" thickBot="1" x14ac:dyDescent="0.35">
      <c r="A177" s="65"/>
      <c r="B177" s="43"/>
      <c r="C177" s="43" t="s">
        <v>145</v>
      </c>
      <c r="D177" s="43"/>
      <c r="E177" s="43"/>
      <c r="F177" s="43"/>
      <c r="G177" s="43"/>
      <c r="H177" s="43"/>
      <c r="I177" s="49"/>
    </row>
    <row r="178" spans="1:9" ht="76.2" customHeight="1" thickBot="1" x14ac:dyDescent="0.35">
      <c r="A178" s="186"/>
      <c r="B178" s="61"/>
      <c r="C178" s="445" t="s">
        <v>419</v>
      </c>
      <c r="D178" s="445"/>
      <c r="E178" s="445"/>
      <c r="F178" s="445"/>
      <c r="G178" s="62">
        <v>3340004</v>
      </c>
      <c r="H178" s="63">
        <v>30700</v>
      </c>
      <c r="I178" s="64">
        <f t="shared" ref="I178" si="13">H178-(H178*скидка/100)</f>
        <v>30700</v>
      </c>
    </row>
    <row r="179" spans="1:9" ht="27.6" customHeight="1" thickBot="1" x14ac:dyDescent="0.35">
      <c r="A179" s="84"/>
      <c r="B179" s="1"/>
      <c r="C179" s="1"/>
      <c r="D179" s="1"/>
      <c r="E179" s="1"/>
      <c r="F179" s="1"/>
      <c r="G179" s="1"/>
      <c r="H179" s="1"/>
      <c r="I179" s="85"/>
    </row>
    <row r="180" spans="1:9" ht="104.4" customHeight="1" thickBot="1" x14ac:dyDescent="0.35">
      <c r="A180" s="88"/>
      <c r="B180" s="89"/>
      <c r="C180" s="349" t="s">
        <v>104</v>
      </c>
      <c r="D180" s="349"/>
      <c r="E180" s="349"/>
      <c r="F180" s="349"/>
      <c r="G180" s="90"/>
      <c r="H180" s="90"/>
      <c r="I180" s="114"/>
    </row>
    <row r="181" spans="1:9" ht="19.8" customHeight="1" thickBot="1" x14ac:dyDescent="0.35">
      <c r="A181" s="99"/>
      <c r="B181" s="100"/>
      <c r="C181" s="350" t="s">
        <v>182</v>
      </c>
      <c r="D181" s="350"/>
      <c r="E181" s="350"/>
      <c r="F181" s="350"/>
      <c r="G181" s="350"/>
      <c r="H181" s="350"/>
      <c r="I181" s="102"/>
    </row>
    <row r="182" spans="1:9" x14ac:dyDescent="0.3">
      <c r="A182" s="351"/>
      <c r="B182" s="391" t="s">
        <v>396</v>
      </c>
      <c r="C182" s="313" t="s">
        <v>183</v>
      </c>
      <c r="D182" s="313"/>
      <c r="E182" s="313"/>
      <c r="F182" s="313"/>
      <c r="G182" s="25">
        <v>5100001</v>
      </c>
      <c r="H182" s="26">
        <v>13600</v>
      </c>
      <c r="I182" s="27">
        <f t="shared" si="7"/>
        <v>13600</v>
      </c>
    </row>
    <row r="183" spans="1:9" ht="18" customHeight="1" x14ac:dyDescent="0.3">
      <c r="A183" s="352"/>
      <c r="B183" s="392"/>
      <c r="C183" s="304" t="s">
        <v>186</v>
      </c>
      <c r="D183" s="304"/>
      <c r="E183" s="304"/>
      <c r="F183" s="304"/>
      <c r="G183" s="9">
        <v>5100005</v>
      </c>
      <c r="H183" s="10">
        <v>19600</v>
      </c>
      <c r="I183" s="29">
        <f t="shared" ref="I183:I184" si="14">H183-(H183*скидка/100)</f>
        <v>19600</v>
      </c>
    </row>
    <row r="184" spans="1:9" ht="14.4" customHeight="1" thickBot="1" x14ac:dyDescent="0.35">
      <c r="A184" s="388"/>
      <c r="B184" s="393"/>
      <c r="C184" s="323" t="s">
        <v>189</v>
      </c>
      <c r="D184" s="323"/>
      <c r="E184" s="323"/>
      <c r="F184" s="323"/>
      <c r="G184" s="32">
        <v>5100009</v>
      </c>
      <c r="H184" s="33">
        <v>25800</v>
      </c>
      <c r="I184" s="34">
        <f t="shared" si="14"/>
        <v>25800</v>
      </c>
    </row>
    <row r="185" spans="1:9" x14ac:dyDescent="0.3">
      <c r="A185" s="351"/>
      <c r="B185" s="391" t="s">
        <v>397</v>
      </c>
      <c r="C185" s="313" t="s">
        <v>184</v>
      </c>
      <c r="D185" s="313"/>
      <c r="E185" s="313"/>
      <c r="F185" s="313"/>
      <c r="G185" s="25">
        <v>5100002</v>
      </c>
      <c r="H185" s="26">
        <v>17700</v>
      </c>
      <c r="I185" s="27">
        <f t="shared" si="7"/>
        <v>17700</v>
      </c>
    </row>
    <row r="186" spans="1:9" x14ac:dyDescent="0.3">
      <c r="A186" s="352"/>
      <c r="B186" s="392"/>
      <c r="C186" s="304" t="s">
        <v>187</v>
      </c>
      <c r="D186" s="304"/>
      <c r="E186" s="304"/>
      <c r="F186" s="304"/>
      <c r="G186" s="9">
        <v>5100006</v>
      </c>
      <c r="H186" s="10">
        <v>25500</v>
      </c>
      <c r="I186" s="29">
        <f t="shared" ref="I186:I187" si="15">H186-(H186*скидка/100)</f>
        <v>25500</v>
      </c>
    </row>
    <row r="187" spans="1:9" ht="18.600000000000001" customHeight="1" thickBot="1" x14ac:dyDescent="0.35">
      <c r="A187" s="388"/>
      <c r="B187" s="393"/>
      <c r="C187" s="323" t="s">
        <v>191</v>
      </c>
      <c r="D187" s="323"/>
      <c r="E187" s="323"/>
      <c r="F187" s="323"/>
      <c r="G187" s="32">
        <v>5100010</v>
      </c>
      <c r="H187" s="33">
        <v>33600</v>
      </c>
      <c r="I187" s="34">
        <f t="shared" si="15"/>
        <v>33600</v>
      </c>
    </row>
    <row r="188" spans="1:9" ht="32.4" customHeight="1" x14ac:dyDescent="0.3">
      <c r="A188" s="351"/>
      <c r="B188" s="391" t="s">
        <v>398</v>
      </c>
      <c r="C188" s="313" t="s">
        <v>185</v>
      </c>
      <c r="D188" s="313"/>
      <c r="E188" s="313"/>
      <c r="F188" s="313"/>
      <c r="G188" s="25">
        <v>5100003</v>
      </c>
      <c r="H188" s="26">
        <v>59800</v>
      </c>
      <c r="I188" s="27">
        <f t="shared" si="7"/>
        <v>59800</v>
      </c>
    </row>
    <row r="189" spans="1:9" x14ac:dyDescent="0.3">
      <c r="A189" s="352"/>
      <c r="B189" s="392"/>
      <c r="C189" s="304" t="s">
        <v>188</v>
      </c>
      <c r="D189" s="304"/>
      <c r="E189" s="304"/>
      <c r="F189" s="304"/>
      <c r="G189" s="9">
        <v>5100007</v>
      </c>
      <c r="H189" s="10">
        <v>73300</v>
      </c>
      <c r="I189" s="29">
        <f t="shared" ref="I189:I190" si="16">H189-(H189*скидка/100)</f>
        <v>73300</v>
      </c>
    </row>
    <row r="190" spans="1:9" ht="33" customHeight="1" thickBot="1" x14ac:dyDescent="0.35">
      <c r="A190" s="388"/>
      <c r="B190" s="393"/>
      <c r="C190" s="323" t="s">
        <v>192</v>
      </c>
      <c r="D190" s="323"/>
      <c r="E190" s="323"/>
      <c r="F190" s="323"/>
      <c r="G190" s="32">
        <v>5100011</v>
      </c>
      <c r="H190" s="33">
        <v>88000</v>
      </c>
      <c r="I190" s="34">
        <f t="shared" si="16"/>
        <v>88000</v>
      </c>
    </row>
    <row r="191" spans="1:9" x14ac:dyDescent="0.3">
      <c r="A191" s="351"/>
      <c r="B191" s="391" t="s">
        <v>386</v>
      </c>
      <c r="C191" s="313" t="s">
        <v>199</v>
      </c>
      <c r="D191" s="313"/>
      <c r="E191" s="313"/>
      <c r="F191" s="313"/>
      <c r="G191" s="25">
        <v>5100004</v>
      </c>
      <c r="H191" s="26">
        <v>51300</v>
      </c>
      <c r="I191" s="27">
        <f t="shared" si="7"/>
        <v>51300</v>
      </c>
    </row>
    <row r="192" spans="1:9" ht="28.8" customHeight="1" x14ac:dyDescent="0.3">
      <c r="A192" s="352"/>
      <c r="B192" s="392"/>
      <c r="C192" s="304" t="s">
        <v>190</v>
      </c>
      <c r="D192" s="304"/>
      <c r="E192" s="304"/>
      <c r="F192" s="304"/>
      <c r="G192" s="9">
        <v>5100008</v>
      </c>
      <c r="H192" s="10">
        <v>62900</v>
      </c>
      <c r="I192" s="29">
        <f t="shared" ref="I192:I193" si="17">H192-(H192*скидка/100)</f>
        <v>62900</v>
      </c>
    </row>
    <row r="193" spans="1:9" ht="34.799999999999997" customHeight="1" thickBot="1" x14ac:dyDescent="0.35">
      <c r="A193" s="388"/>
      <c r="B193" s="393"/>
      <c r="C193" s="323" t="s">
        <v>193</v>
      </c>
      <c r="D193" s="323"/>
      <c r="E193" s="323"/>
      <c r="F193" s="323"/>
      <c r="G193" s="32">
        <v>5100012</v>
      </c>
      <c r="H193" s="33">
        <v>75500</v>
      </c>
      <c r="I193" s="34">
        <f t="shared" si="17"/>
        <v>75500</v>
      </c>
    </row>
    <row r="194" spans="1:9" ht="19.2" customHeight="1" thickBot="1" x14ac:dyDescent="0.35">
      <c r="A194" s="99"/>
      <c r="B194" s="100"/>
      <c r="C194" s="350" t="s">
        <v>194</v>
      </c>
      <c r="D194" s="350"/>
      <c r="E194" s="350"/>
      <c r="F194" s="350"/>
      <c r="G194" s="101"/>
      <c r="H194" s="101"/>
      <c r="I194" s="102"/>
    </row>
    <row r="195" spans="1:9" ht="31.2" customHeight="1" thickBot="1" x14ac:dyDescent="0.35">
      <c r="A195" s="394" t="s">
        <v>619</v>
      </c>
      <c r="B195" s="395"/>
      <c r="C195" s="395"/>
      <c r="D195" s="395"/>
      <c r="E195" s="395"/>
      <c r="F195" s="395"/>
      <c r="G195" s="395"/>
      <c r="H195" s="395"/>
      <c r="I195" s="396"/>
    </row>
    <row r="196" spans="1:9" ht="33" customHeight="1" x14ac:dyDescent="0.3">
      <c r="A196" s="50"/>
      <c r="B196" s="21"/>
      <c r="C196" s="369" t="s">
        <v>518</v>
      </c>
      <c r="D196" s="452"/>
      <c r="E196" s="452"/>
      <c r="F196" s="453"/>
      <c r="G196" s="35">
        <v>4010060</v>
      </c>
      <c r="H196" s="22">
        <v>13800</v>
      </c>
      <c r="I196" s="44">
        <f t="shared" ref="I196:I257" si="18">H196-(H196*скидка/100)</f>
        <v>13800</v>
      </c>
    </row>
    <row r="197" spans="1:9" ht="22.2" customHeight="1" x14ac:dyDescent="0.3">
      <c r="A197" s="28"/>
      <c r="B197" s="8"/>
      <c r="C197" s="304" t="s">
        <v>520</v>
      </c>
      <c r="D197" s="304"/>
      <c r="E197" s="304"/>
      <c r="F197" s="338"/>
      <c r="G197" s="13">
        <v>4010061</v>
      </c>
      <c r="H197" s="10">
        <v>22300</v>
      </c>
      <c r="I197" s="29">
        <f t="shared" si="18"/>
        <v>22300</v>
      </c>
    </row>
    <row r="198" spans="1:9" ht="21.6" customHeight="1" x14ac:dyDescent="0.3">
      <c r="A198" s="28"/>
      <c r="B198" s="8"/>
      <c r="C198" s="307" t="s">
        <v>144</v>
      </c>
      <c r="D198" s="307"/>
      <c r="E198" s="307"/>
      <c r="F198" s="343"/>
      <c r="G198" s="13"/>
      <c r="H198" s="10">
        <v>23800</v>
      </c>
      <c r="I198" s="29">
        <f t="shared" si="18"/>
        <v>23800</v>
      </c>
    </row>
    <row r="199" spans="1:9" ht="58.8" customHeight="1" x14ac:dyDescent="0.3">
      <c r="A199" s="182"/>
      <c r="B199" s="8"/>
      <c r="C199" s="209"/>
      <c r="D199" s="307" t="s">
        <v>380</v>
      </c>
      <c r="E199" s="307"/>
      <c r="F199" s="343"/>
      <c r="G199" s="14"/>
      <c r="H199" s="14"/>
      <c r="I199" s="29"/>
    </row>
    <row r="200" spans="1:9" ht="55.8" customHeight="1" thickBot="1" x14ac:dyDescent="0.35">
      <c r="A200" s="65"/>
      <c r="B200" s="43"/>
      <c r="C200" s="213"/>
      <c r="D200" s="341" t="s">
        <v>381</v>
      </c>
      <c r="E200" s="341"/>
      <c r="F200" s="435"/>
      <c r="G200" s="57"/>
      <c r="H200" s="57"/>
      <c r="I200" s="49"/>
    </row>
    <row r="201" spans="1:9" ht="23.4" customHeight="1" thickBot="1" x14ac:dyDescent="0.35">
      <c r="A201" s="99"/>
      <c r="B201" s="100"/>
      <c r="C201" s="350" t="s">
        <v>195</v>
      </c>
      <c r="D201" s="350"/>
      <c r="E201" s="350"/>
      <c r="F201" s="350"/>
      <c r="G201" s="101"/>
      <c r="H201" s="101"/>
      <c r="I201" s="102"/>
    </row>
    <row r="202" spans="1:9" ht="62.4" customHeight="1" x14ac:dyDescent="0.3">
      <c r="A202" s="317" t="s">
        <v>399</v>
      </c>
      <c r="B202" s="318"/>
      <c r="C202" s="318"/>
      <c r="D202" s="318"/>
      <c r="E202" s="318"/>
      <c r="F202" s="318"/>
      <c r="G202" s="318"/>
      <c r="H202" s="318"/>
      <c r="I202" s="319"/>
    </row>
    <row r="203" spans="1:9" ht="16.8" customHeight="1" x14ac:dyDescent="0.3">
      <c r="A203" s="370" t="s">
        <v>196</v>
      </c>
      <c r="B203" s="371"/>
      <c r="C203" s="371"/>
      <c r="D203" s="371"/>
      <c r="E203" s="371"/>
      <c r="F203" s="371"/>
      <c r="G203" s="371"/>
      <c r="H203" s="371"/>
      <c r="I203" s="372"/>
    </row>
    <row r="204" spans="1:9" ht="27" customHeight="1" x14ac:dyDescent="0.3">
      <c r="A204" s="370" t="s">
        <v>197</v>
      </c>
      <c r="B204" s="371"/>
      <c r="C204" s="371"/>
      <c r="D204" s="371"/>
      <c r="E204" s="371"/>
      <c r="F204" s="371"/>
      <c r="G204" s="371"/>
      <c r="H204" s="371"/>
      <c r="I204" s="372"/>
    </row>
    <row r="205" spans="1:9" ht="41.4" customHeight="1" x14ac:dyDescent="0.3">
      <c r="A205" s="370" t="s">
        <v>198</v>
      </c>
      <c r="B205" s="371"/>
      <c r="C205" s="371"/>
      <c r="D205" s="371"/>
      <c r="E205" s="371"/>
      <c r="F205" s="371"/>
      <c r="G205" s="371"/>
      <c r="H205" s="371"/>
      <c r="I205" s="372"/>
    </row>
    <row r="206" spans="1:9" ht="29.4" customHeight="1" thickBot="1" x14ac:dyDescent="0.35">
      <c r="A206" s="379" t="s">
        <v>173</v>
      </c>
      <c r="B206" s="380"/>
      <c r="C206" s="380"/>
      <c r="D206" s="380"/>
      <c r="E206" s="380"/>
      <c r="F206" s="380"/>
      <c r="G206" s="380"/>
      <c r="H206" s="380"/>
      <c r="I206" s="381"/>
    </row>
    <row r="207" spans="1:9" ht="108.6" customHeight="1" x14ac:dyDescent="0.3">
      <c r="A207" s="23"/>
      <c r="B207" s="24"/>
      <c r="C207" s="313" t="s">
        <v>106</v>
      </c>
      <c r="D207" s="313"/>
      <c r="E207" s="313"/>
      <c r="F207" s="313"/>
      <c r="G207" s="38">
        <v>3340008</v>
      </c>
      <c r="H207" s="26">
        <v>22700</v>
      </c>
      <c r="I207" s="27">
        <f t="shared" si="18"/>
        <v>22700</v>
      </c>
    </row>
    <row r="208" spans="1:9" ht="104.4" customHeight="1" x14ac:dyDescent="0.3">
      <c r="A208" s="28"/>
      <c r="B208" s="8"/>
      <c r="C208" s="304" t="s">
        <v>107</v>
      </c>
      <c r="D208" s="304"/>
      <c r="E208" s="304"/>
      <c r="F208" s="304"/>
      <c r="G208" s="13">
        <v>3340009</v>
      </c>
      <c r="H208" s="10">
        <v>29700</v>
      </c>
      <c r="I208" s="29">
        <f t="shared" si="18"/>
        <v>29700</v>
      </c>
    </row>
    <row r="209" spans="1:9" ht="103.2" customHeight="1" thickBot="1" x14ac:dyDescent="0.35">
      <c r="A209" s="30"/>
      <c r="B209" s="31"/>
      <c r="C209" s="323" t="s">
        <v>108</v>
      </c>
      <c r="D209" s="323"/>
      <c r="E209" s="323"/>
      <c r="F209" s="323"/>
      <c r="G209" s="41">
        <v>3340010</v>
      </c>
      <c r="H209" s="33">
        <v>129000</v>
      </c>
      <c r="I209" s="34">
        <f t="shared" si="18"/>
        <v>129000</v>
      </c>
    </row>
    <row r="210" spans="1:9" ht="26.4" customHeight="1" x14ac:dyDescent="0.3">
      <c r="A210" s="50"/>
      <c r="B210" s="21"/>
      <c r="C210" s="369" t="s">
        <v>400</v>
      </c>
      <c r="D210" s="369"/>
      <c r="E210" s="369"/>
      <c r="F210" s="369"/>
      <c r="G210" s="35">
        <v>3340001</v>
      </c>
      <c r="H210" s="22">
        <v>4300</v>
      </c>
      <c r="I210" s="44">
        <f t="shared" si="18"/>
        <v>4300</v>
      </c>
    </row>
    <row r="211" spans="1:9" ht="26.4" customHeight="1" x14ac:dyDescent="0.3">
      <c r="A211" s="28"/>
      <c r="B211" s="8"/>
      <c r="C211" s="304" t="s">
        <v>401</v>
      </c>
      <c r="D211" s="304"/>
      <c r="E211" s="304"/>
      <c r="F211" s="304"/>
      <c r="G211" s="13">
        <v>3340002</v>
      </c>
      <c r="H211" s="10">
        <v>5900</v>
      </c>
      <c r="I211" s="29">
        <f>H211-(H211*скидка/100)</f>
        <v>5900</v>
      </c>
    </row>
    <row r="212" spans="1:9" ht="26.4" customHeight="1" thickBot="1" x14ac:dyDescent="0.35">
      <c r="A212" s="65"/>
      <c r="B212" s="43"/>
      <c r="C212" s="354" t="s">
        <v>402</v>
      </c>
      <c r="D212" s="354"/>
      <c r="E212" s="354"/>
      <c r="F212" s="354"/>
      <c r="G212" s="47">
        <v>3340003</v>
      </c>
      <c r="H212" s="48">
        <v>8000</v>
      </c>
      <c r="I212" s="49">
        <f t="shared" ref="I212" si="19">H212-(H212*скидка/100)</f>
        <v>8000</v>
      </c>
    </row>
    <row r="213" spans="1:9" ht="26.4" customHeight="1" x14ac:dyDescent="0.3">
      <c r="A213" s="23"/>
      <c r="B213" s="24"/>
      <c r="C213" s="313" t="s">
        <v>403</v>
      </c>
      <c r="D213" s="313"/>
      <c r="E213" s="313"/>
      <c r="F213" s="313"/>
      <c r="G213" s="38">
        <v>3340005</v>
      </c>
      <c r="H213" s="26">
        <v>9500</v>
      </c>
      <c r="I213" s="27">
        <f t="shared" si="18"/>
        <v>9500</v>
      </c>
    </row>
    <row r="214" spans="1:9" ht="26.4" customHeight="1" x14ac:dyDescent="0.3">
      <c r="A214" s="28"/>
      <c r="B214" s="8"/>
      <c r="C214" s="304" t="s">
        <v>404</v>
      </c>
      <c r="D214" s="304"/>
      <c r="E214" s="304"/>
      <c r="F214" s="304"/>
      <c r="G214" s="13">
        <v>3340006</v>
      </c>
      <c r="H214" s="10">
        <v>12700</v>
      </c>
      <c r="I214" s="29">
        <f t="shared" si="18"/>
        <v>12700</v>
      </c>
    </row>
    <row r="215" spans="1:9" ht="27" customHeight="1" thickBot="1" x14ac:dyDescent="0.35">
      <c r="A215" s="30"/>
      <c r="B215" s="31"/>
      <c r="C215" s="323" t="s">
        <v>405</v>
      </c>
      <c r="D215" s="323"/>
      <c r="E215" s="323"/>
      <c r="F215" s="323"/>
      <c r="G215" s="41">
        <v>3340007</v>
      </c>
      <c r="H215" s="33">
        <v>17900</v>
      </c>
      <c r="I215" s="34">
        <f t="shared" si="18"/>
        <v>17900</v>
      </c>
    </row>
    <row r="216" spans="1:9" ht="15" thickBot="1" x14ac:dyDescent="0.35">
      <c r="A216" s="82"/>
      <c r="B216" s="52"/>
      <c r="C216" s="52" t="s">
        <v>807</v>
      </c>
      <c r="D216" s="52"/>
      <c r="E216" s="52"/>
      <c r="F216" s="52"/>
      <c r="G216" s="52"/>
      <c r="H216" s="52"/>
      <c r="I216" s="83"/>
    </row>
    <row r="217" spans="1:9" ht="15" thickBot="1" x14ac:dyDescent="0.35">
      <c r="A217" s="99"/>
      <c r="B217" s="100"/>
      <c r="C217" s="350" t="s">
        <v>105</v>
      </c>
      <c r="D217" s="350"/>
      <c r="E217" s="350"/>
      <c r="F217" s="350"/>
      <c r="G217" s="350"/>
      <c r="H217" s="350"/>
      <c r="I217" s="102"/>
    </row>
    <row r="218" spans="1:9" ht="82.2" customHeight="1" thickBot="1" x14ac:dyDescent="0.35">
      <c r="A218" s="115"/>
      <c r="B218" s="61"/>
      <c r="C218" s="445" t="s">
        <v>517</v>
      </c>
      <c r="D218" s="445"/>
      <c r="E218" s="445"/>
      <c r="F218" s="445"/>
      <c r="G218" s="62">
        <v>3340004</v>
      </c>
      <c r="H218" s="63">
        <v>30700</v>
      </c>
      <c r="I218" s="64">
        <f t="shared" si="18"/>
        <v>30700</v>
      </c>
    </row>
    <row r="219" spans="1:9" ht="17.399999999999999" customHeight="1" thickBot="1" x14ac:dyDescent="0.35">
      <c r="A219" s="117"/>
      <c r="B219" s="118"/>
      <c r="C219" s="118"/>
      <c r="D219" s="118"/>
      <c r="E219" s="118"/>
      <c r="F219" s="118"/>
      <c r="G219" s="118"/>
      <c r="H219" s="118"/>
      <c r="I219" s="119"/>
    </row>
    <row r="220" spans="1:9" ht="112.8" customHeight="1" thickBot="1" x14ac:dyDescent="0.35">
      <c r="A220" s="120"/>
      <c r="B220" s="121"/>
      <c r="C220" s="526" t="s">
        <v>65</v>
      </c>
      <c r="D220" s="526"/>
      <c r="E220" s="526"/>
      <c r="F220" s="526"/>
      <c r="G220" s="122"/>
      <c r="H220" s="122"/>
      <c r="I220" s="123"/>
    </row>
    <row r="221" spans="1:9" ht="16.8" customHeight="1" thickBot="1" x14ac:dyDescent="0.35">
      <c r="A221" s="107"/>
      <c r="B221" s="108"/>
      <c r="C221" s="332" t="s">
        <v>151</v>
      </c>
      <c r="D221" s="332"/>
      <c r="E221" s="332"/>
      <c r="F221" s="332"/>
      <c r="G221" s="332"/>
      <c r="H221" s="332"/>
      <c r="I221" s="109"/>
    </row>
    <row r="222" spans="1:9" x14ac:dyDescent="0.3">
      <c r="A222" s="351"/>
      <c r="B222" s="391" t="s">
        <v>984</v>
      </c>
      <c r="C222" s="313" t="s">
        <v>319</v>
      </c>
      <c r="D222" s="313"/>
      <c r="E222" s="313"/>
      <c r="F222" s="313"/>
      <c r="G222" s="25">
        <v>5070001</v>
      </c>
      <c r="H222" s="287">
        <v>13600</v>
      </c>
      <c r="I222" s="27">
        <f t="shared" si="18"/>
        <v>13600</v>
      </c>
    </row>
    <row r="223" spans="1:9" ht="17.399999999999999" customHeight="1" x14ac:dyDescent="0.3">
      <c r="A223" s="352"/>
      <c r="B223" s="392"/>
      <c r="C223" s="304" t="s">
        <v>155</v>
      </c>
      <c r="D223" s="304"/>
      <c r="E223" s="304"/>
      <c r="F223" s="304"/>
      <c r="G223" s="9">
        <v>5070005</v>
      </c>
      <c r="H223" s="15">
        <v>16500</v>
      </c>
      <c r="I223" s="29">
        <f t="shared" ref="I223:I225" si="20">H223-(H223*скидка/100)</f>
        <v>16500</v>
      </c>
    </row>
    <row r="224" spans="1:9" ht="17.399999999999999" customHeight="1" x14ac:dyDescent="0.3">
      <c r="A224" s="352"/>
      <c r="B224" s="392"/>
      <c r="C224" s="304" t="s">
        <v>158</v>
      </c>
      <c r="D224" s="304"/>
      <c r="E224" s="304"/>
      <c r="F224" s="304"/>
      <c r="G224" s="9">
        <v>5070009</v>
      </c>
      <c r="H224" s="15">
        <v>19600</v>
      </c>
      <c r="I224" s="29">
        <f t="shared" si="20"/>
        <v>19600</v>
      </c>
    </row>
    <row r="225" spans="1:9" ht="16.2" customHeight="1" thickBot="1" x14ac:dyDescent="0.35">
      <c r="A225" s="388"/>
      <c r="B225" s="393"/>
      <c r="C225" s="323" t="s">
        <v>162</v>
      </c>
      <c r="D225" s="323"/>
      <c r="E225" s="323"/>
      <c r="F225" s="323"/>
      <c r="G225" s="32">
        <v>5070013</v>
      </c>
      <c r="H225" s="59">
        <v>25800</v>
      </c>
      <c r="I225" s="34">
        <f t="shared" si="20"/>
        <v>25800</v>
      </c>
    </row>
    <row r="226" spans="1:9" ht="18.600000000000001" customHeight="1" x14ac:dyDescent="0.3">
      <c r="A226" s="351"/>
      <c r="B226" s="391" t="s">
        <v>985</v>
      </c>
      <c r="C226" s="313" t="s">
        <v>152</v>
      </c>
      <c r="D226" s="313"/>
      <c r="E226" s="313"/>
      <c r="F226" s="313"/>
      <c r="G226" s="25">
        <v>5070002</v>
      </c>
      <c r="H226" s="58">
        <v>17700</v>
      </c>
      <c r="I226" s="27">
        <f t="shared" si="18"/>
        <v>17700</v>
      </c>
    </row>
    <row r="227" spans="1:9" ht="18" customHeight="1" x14ac:dyDescent="0.3">
      <c r="A227" s="352"/>
      <c r="B227" s="392"/>
      <c r="C227" s="304" t="s">
        <v>156</v>
      </c>
      <c r="D227" s="304"/>
      <c r="E227" s="304"/>
      <c r="F227" s="304"/>
      <c r="G227" s="9">
        <v>5070006</v>
      </c>
      <c r="H227" s="15">
        <v>21500</v>
      </c>
      <c r="I227" s="29">
        <f t="shared" ref="I227:I229" si="21">H227-(H227*скидка/100)</f>
        <v>21500</v>
      </c>
    </row>
    <row r="228" spans="1:9" ht="18" customHeight="1" x14ac:dyDescent="0.3">
      <c r="A228" s="352"/>
      <c r="B228" s="392"/>
      <c r="C228" s="304" t="s">
        <v>159</v>
      </c>
      <c r="D228" s="304"/>
      <c r="E228" s="304"/>
      <c r="F228" s="304"/>
      <c r="G228" s="9">
        <v>5070010</v>
      </c>
      <c r="H228" s="15">
        <v>25500</v>
      </c>
      <c r="I228" s="29">
        <f t="shared" si="21"/>
        <v>25500</v>
      </c>
    </row>
    <row r="229" spans="1:9" ht="20.399999999999999" customHeight="1" thickBot="1" x14ac:dyDescent="0.35">
      <c r="A229" s="388"/>
      <c r="B229" s="393"/>
      <c r="C229" s="323" t="s">
        <v>328</v>
      </c>
      <c r="D229" s="323"/>
      <c r="E229" s="323"/>
      <c r="F229" s="323"/>
      <c r="G229" s="32">
        <v>5070014</v>
      </c>
      <c r="H229" s="59">
        <v>33600</v>
      </c>
      <c r="I229" s="34">
        <f t="shared" si="21"/>
        <v>33600</v>
      </c>
    </row>
    <row r="230" spans="1:9" ht="21.6" customHeight="1" x14ac:dyDescent="0.3">
      <c r="A230" s="489"/>
      <c r="B230" s="391" t="s">
        <v>398</v>
      </c>
      <c r="C230" s="313" t="s">
        <v>153</v>
      </c>
      <c r="D230" s="313"/>
      <c r="E230" s="313"/>
      <c r="F230" s="313"/>
      <c r="G230" s="25">
        <v>5070003</v>
      </c>
      <c r="H230" s="58">
        <v>59800</v>
      </c>
      <c r="I230" s="27">
        <f t="shared" si="18"/>
        <v>59800</v>
      </c>
    </row>
    <row r="231" spans="1:9" ht="19.8" customHeight="1" x14ac:dyDescent="0.3">
      <c r="A231" s="490"/>
      <c r="B231" s="392"/>
      <c r="C231" s="304" t="s">
        <v>327</v>
      </c>
      <c r="D231" s="304"/>
      <c r="E231" s="304"/>
      <c r="F231" s="304"/>
      <c r="G231" s="9">
        <v>5070007</v>
      </c>
      <c r="H231" s="15">
        <v>67800</v>
      </c>
      <c r="I231" s="29">
        <f t="shared" ref="I231:I237" si="22">H231-(H231*скидка/100)</f>
        <v>67800</v>
      </c>
    </row>
    <row r="232" spans="1:9" ht="18" customHeight="1" x14ac:dyDescent="0.3">
      <c r="A232" s="490"/>
      <c r="B232" s="392"/>
      <c r="C232" s="304" t="s">
        <v>160</v>
      </c>
      <c r="D232" s="304"/>
      <c r="E232" s="304"/>
      <c r="F232" s="304"/>
      <c r="G232" s="9">
        <v>5070011</v>
      </c>
      <c r="H232" s="15">
        <v>73300</v>
      </c>
      <c r="I232" s="29">
        <f t="shared" si="22"/>
        <v>73300</v>
      </c>
    </row>
    <row r="233" spans="1:9" ht="20.399999999999999" customHeight="1" thickBot="1" x14ac:dyDescent="0.35">
      <c r="A233" s="514"/>
      <c r="B233" s="393"/>
      <c r="C233" s="323" t="s">
        <v>163</v>
      </c>
      <c r="D233" s="323"/>
      <c r="E233" s="323"/>
      <c r="F233" s="323"/>
      <c r="G233" s="32">
        <v>5070015</v>
      </c>
      <c r="H233" s="59">
        <v>88000</v>
      </c>
      <c r="I233" s="34">
        <f t="shared" si="22"/>
        <v>88000</v>
      </c>
    </row>
    <row r="234" spans="1:9" ht="21" customHeight="1" x14ac:dyDescent="0.3">
      <c r="A234" s="351"/>
      <c r="B234" s="391" t="s">
        <v>386</v>
      </c>
      <c r="C234" s="313" t="s">
        <v>154</v>
      </c>
      <c r="D234" s="313"/>
      <c r="E234" s="313"/>
      <c r="F234" s="313"/>
      <c r="G234" s="25">
        <v>5070004</v>
      </c>
      <c r="H234" s="58">
        <v>51300</v>
      </c>
      <c r="I234" s="27">
        <f t="shared" si="22"/>
        <v>51300</v>
      </c>
    </row>
    <row r="235" spans="1:9" ht="21" customHeight="1" x14ac:dyDescent="0.3">
      <c r="A235" s="352"/>
      <c r="B235" s="392"/>
      <c r="C235" s="304" t="s">
        <v>157</v>
      </c>
      <c r="D235" s="304"/>
      <c r="E235" s="304"/>
      <c r="F235" s="304"/>
      <c r="G235" s="9">
        <v>5070008</v>
      </c>
      <c r="H235" s="15">
        <v>58100</v>
      </c>
      <c r="I235" s="29">
        <f t="shared" si="22"/>
        <v>58100</v>
      </c>
    </row>
    <row r="236" spans="1:9" ht="21" customHeight="1" x14ac:dyDescent="0.3">
      <c r="A236" s="352"/>
      <c r="B236" s="392"/>
      <c r="C236" s="304" t="s">
        <v>161</v>
      </c>
      <c r="D236" s="304"/>
      <c r="E236" s="304"/>
      <c r="F236" s="304"/>
      <c r="G236" s="9">
        <v>5070012</v>
      </c>
      <c r="H236" s="15">
        <v>62900</v>
      </c>
      <c r="I236" s="29">
        <f t="shared" si="22"/>
        <v>62900</v>
      </c>
    </row>
    <row r="237" spans="1:9" ht="22.8" customHeight="1" thickBot="1" x14ac:dyDescent="0.35">
      <c r="A237" s="388"/>
      <c r="B237" s="392"/>
      <c r="C237" s="354" t="s">
        <v>164</v>
      </c>
      <c r="D237" s="354"/>
      <c r="E237" s="354"/>
      <c r="F237" s="354"/>
      <c r="G237" s="135">
        <v>5070016</v>
      </c>
      <c r="H237" s="124">
        <v>75500</v>
      </c>
      <c r="I237" s="49">
        <f t="shared" si="22"/>
        <v>75500</v>
      </c>
    </row>
    <row r="238" spans="1:9" ht="22.8" customHeight="1" thickBot="1" x14ac:dyDescent="0.35">
      <c r="A238" s="99"/>
      <c r="B238" s="100"/>
      <c r="C238" s="350" t="s">
        <v>181</v>
      </c>
      <c r="D238" s="350"/>
      <c r="E238" s="350"/>
      <c r="F238" s="350"/>
      <c r="G238" s="101"/>
      <c r="H238" s="101"/>
      <c r="I238" s="102"/>
    </row>
    <row r="239" spans="1:9" ht="64.8" customHeight="1" thickBot="1" x14ac:dyDescent="0.35">
      <c r="A239" s="82"/>
      <c r="B239" s="52"/>
      <c r="C239" s="515" t="s">
        <v>118</v>
      </c>
      <c r="D239" s="515"/>
      <c r="E239" s="515"/>
      <c r="F239" s="515"/>
      <c r="G239" s="125">
        <v>4010044</v>
      </c>
      <c r="H239" s="126">
        <v>13800</v>
      </c>
      <c r="I239" s="83">
        <f t="shared" si="18"/>
        <v>13800</v>
      </c>
    </row>
    <row r="240" spans="1:9" ht="21" customHeight="1" thickBot="1" x14ac:dyDescent="0.35">
      <c r="A240" s="99"/>
      <c r="B240" s="100"/>
      <c r="C240" s="350" t="s">
        <v>165</v>
      </c>
      <c r="D240" s="350"/>
      <c r="E240" s="350"/>
      <c r="F240" s="350"/>
      <c r="G240" s="101"/>
      <c r="H240" s="101"/>
      <c r="I240" s="102"/>
    </row>
    <row r="241" spans="1:9" ht="35.4" customHeight="1" x14ac:dyDescent="0.3">
      <c r="A241" s="317" t="s">
        <v>166</v>
      </c>
      <c r="B241" s="318"/>
      <c r="C241" s="318"/>
      <c r="D241" s="318"/>
      <c r="E241" s="318"/>
      <c r="F241" s="318"/>
      <c r="G241" s="318"/>
      <c r="H241" s="318"/>
      <c r="I241" s="319"/>
    </row>
    <row r="242" spans="1:9" ht="19.8" customHeight="1" x14ac:dyDescent="0.3">
      <c r="A242" s="370" t="s">
        <v>167</v>
      </c>
      <c r="B242" s="371"/>
      <c r="C242" s="371"/>
      <c r="D242" s="371"/>
      <c r="E242" s="371"/>
      <c r="F242" s="371"/>
      <c r="G242" s="371"/>
      <c r="H242" s="371"/>
      <c r="I242" s="372"/>
    </row>
    <row r="243" spans="1:9" ht="21" customHeight="1" x14ac:dyDescent="0.3">
      <c r="A243" s="370" t="s">
        <v>168</v>
      </c>
      <c r="B243" s="371"/>
      <c r="C243" s="371"/>
      <c r="D243" s="371"/>
      <c r="E243" s="371"/>
      <c r="F243" s="371"/>
      <c r="G243" s="371"/>
      <c r="H243" s="371"/>
      <c r="I243" s="372"/>
    </row>
    <row r="244" spans="1:9" ht="21.6" customHeight="1" x14ac:dyDescent="0.3">
      <c r="A244" s="370" t="s">
        <v>169</v>
      </c>
      <c r="B244" s="371"/>
      <c r="C244" s="371"/>
      <c r="D244" s="371"/>
      <c r="E244" s="371"/>
      <c r="F244" s="371"/>
      <c r="G244" s="371"/>
      <c r="H244" s="371"/>
      <c r="I244" s="372"/>
    </row>
    <row r="245" spans="1:9" ht="32.4" customHeight="1" x14ac:dyDescent="0.3">
      <c r="A245" s="370" t="s">
        <v>170</v>
      </c>
      <c r="B245" s="371"/>
      <c r="C245" s="371"/>
      <c r="D245" s="371"/>
      <c r="E245" s="371"/>
      <c r="F245" s="371"/>
      <c r="G245" s="371"/>
      <c r="H245" s="371"/>
      <c r="I245" s="372"/>
    </row>
    <row r="246" spans="1:9" ht="22.8" customHeight="1" x14ac:dyDescent="0.3">
      <c r="A246" s="370" t="s">
        <v>171</v>
      </c>
      <c r="B246" s="371"/>
      <c r="C246" s="371"/>
      <c r="D246" s="371"/>
      <c r="E246" s="371"/>
      <c r="F246" s="371"/>
      <c r="G246" s="371"/>
      <c r="H246" s="371"/>
      <c r="I246" s="372"/>
    </row>
    <row r="247" spans="1:9" ht="32.4" customHeight="1" thickBot="1" x14ac:dyDescent="0.35">
      <c r="A247" s="379" t="s">
        <v>173</v>
      </c>
      <c r="B247" s="380"/>
      <c r="C247" s="380"/>
      <c r="D247" s="380"/>
      <c r="E247" s="380"/>
      <c r="F247" s="380"/>
      <c r="G247" s="380"/>
      <c r="H247" s="380"/>
      <c r="I247" s="381"/>
    </row>
    <row r="248" spans="1:9" ht="93.6" customHeight="1" x14ac:dyDescent="0.3">
      <c r="A248" s="23"/>
      <c r="B248" s="24"/>
      <c r="C248" s="313" t="s">
        <v>311</v>
      </c>
      <c r="D248" s="313"/>
      <c r="E248" s="313"/>
      <c r="F248" s="313"/>
      <c r="G248" s="38">
        <v>3240022</v>
      </c>
      <c r="H248" s="26">
        <v>22000</v>
      </c>
      <c r="I248" s="27">
        <f t="shared" si="18"/>
        <v>22000</v>
      </c>
    </row>
    <row r="249" spans="1:9" ht="77.400000000000006" customHeight="1" x14ac:dyDescent="0.3">
      <c r="A249" s="28"/>
      <c r="B249" s="8"/>
      <c r="C249" s="304" t="s">
        <v>325</v>
      </c>
      <c r="D249" s="304"/>
      <c r="E249" s="304"/>
      <c r="F249" s="304"/>
      <c r="G249" s="13">
        <v>3240024</v>
      </c>
      <c r="H249" s="10">
        <v>24500</v>
      </c>
      <c r="I249" s="29">
        <f>H249-(H249*скидка/100)</f>
        <v>24500</v>
      </c>
    </row>
    <row r="250" spans="1:9" ht="76.8" customHeight="1" x14ac:dyDescent="0.3">
      <c r="A250" s="42"/>
      <c r="B250" s="12"/>
      <c r="C250" s="304" t="s">
        <v>330</v>
      </c>
      <c r="D250" s="304"/>
      <c r="E250" s="304"/>
      <c r="F250" s="304"/>
      <c r="G250" s="13">
        <v>3240026</v>
      </c>
      <c r="H250" s="10">
        <v>14600</v>
      </c>
      <c r="I250" s="29">
        <f>H250-(H250*скидка/100)</f>
        <v>14600</v>
      </c>
    </row>
    <row r="251" spans="1:9" ht="78.599999999999994" customHeight="1" x14ac:dyDescent="0.3">
      <c r="A251" s="28"/>
      <c r="B251" s="8"/>
      <c r="C251" s="304" t="s">
        <v>323</v>
      </c>
      <c r="D251" s="304"/>
      <c r="E251" s="304"/>
      <c r="F251" s="304"/>
      <c r="G251" s="13">
        <v>3240028</v>
      </c>
      <c r="H251" s="10">
        <v>29000</v>
      </c>
      <c r="I251" s="29">
        <f>H251-(H251*скидка/100)</f>
        <v>29000</v>
      </c>
    </row>
    <row r="252" spans="1:9" ht="78" customHeight="1" x14ac:dyDescent="0.3">
      <c r="A252" s="28"/>
      <c r="B252" s="8"/>
      <c r="C252" s="304" t="s">
        <v>322</v>
      </c>
      <c r="D252" s="304"/>
      <c r="E252" s="304"/>
      <c r="F252" s="304"/>
      <c r="G252" s="13">
        <v>3240030</v>
      </c>
      <c r="H252" s="10">
        <v>21600</v>
      </c>
      <c r="I252" s="29">
        <f>H252-(H252*скидка/100)</f>
        <v>21600</v>
      </c>
    </row>
    <row r="253" spans="1:9" ht="76.2" customHeight="1" x14ac:dyDescent="0.3">
      <c r="A253" s="28"/>
      <c r="B253" s="8"/>
      <c r="C253" s="304" t="s">
        <v>324</v>
      </c>
      <c r="D253" s="304"/>
      <c r="E253" s="304"/>
      <c r="F253" s="304"/>
      <c r="G253" s="13">
        <v>3240023</v>
      </c>
      <c r="H253" s="10">
        <v>29000</v>
      </c>
      <c r="I253" s="29">
        <f t="shared" si="18"/>
        <v>29000</v>
      </c>
    </row>
    <row r="254" spans="1:9" ht="82.2" customHeight="1" x14ac:dyDescent="0.3">
      <c r="A254" s="28"/>
      <c r="B254" s="8"/>
      <c r="C254" s="304" t="s">
        <v>326</v>
      </c>
      <c r="D254" s="304"/>
      <c r="E254" s="304"/>
      <c r="F254" s="304"/>
      <c r="G254" s="13">
        <v>3240025</v>
      </c>
      <c r="H254" s="10">
        <v>45000</v>
      </c>
      <c r="I254" s="29">
        <f t="shared" si="18"/>
        <v>45000</v>
      </c>
    </row>
    <row r="255" spans="1:9" ht="74.400000000000006" customHeight="1" x14ac:dyDescent="0.3">
      <c r="A255" s="182"/>
      <c r="B255" s="8"/>
      <c r="C255" s="304" t="s">
        <v>329</v>
      </c>
      <c r="D255" s="304"/>
      <c r="E255" s="304"/>
      <c r="F255" s="304"/>
      <c r="G255" s="13">
        <v>3240027</v>
      </c>
      <c r="H255" s="10">
        <v>23000</v>
      </c>
      <c r="I255" s="29">
        <f t="shared" si="18"/>
        <v>23000</v>
      </c>
    </row>
    <row r="256" spans="1:9" ht="76.8" customHeight="1" x14ac:dyDescent="0.3">
      <c r="A256" s="28"/>
      <c r="B256" s="8"/>
      <c r="C256" s="304" t="s">
        <v>320</v>
      </c>
      <c r="D256" s="304"/>
      <c r="E256" s="304"/>
      <c r="F256" s="304"/>
      <c r="G256" s="13">
        <v>3240029</v>
      </c>
      <c r="H256" s="10">
        <v>53300</v>
      </c>
      <c r="I256" s="29">
        <f t="shared" si="18"/>
        <v>53300</v>
      </c>
    </row>
    <row r="257" spans="1:9" ht="85.8" customHeight="1" thickBot="1" x14ac:dyDescent="0.35">
      <c r="A257" s="30"/>
      <c r="B257" s="31"/>
      <c r="C257" s="323" t="s">
        <v>321</v>
      </c>
      <c r="D257" s="323"/>
      <c r="E257" s="323"/>
      <c r="F257" s="323"/>
      <c r="G257" s="41">
        <v>3240031</v>
      </c>
      <c r="H257" s="33">
        <v>33900</v>
      </c>
      <c r="I257" s="34">
        <f t="shared" si="18"/>
        <v>33900</v>
      </c>
    </row>
    <row r="258" spans="1:9" ht="48" customHeight="1" x14ac:dyDescent="0.3">
      <c r="A258" s="23"/>
      <c r="B258" s="24"/>
      <c r="C258" s="313" t="s">
        <v>70</v>
      </c>
      <c r="D258" s="313"/>
      <c r="E258" s="313"/>
      <c r="F258" s="313"/>
      <c r="G258" s="38">
        <v>3240005</v>
      </c>
      <c r="H258" s="26">
        <v>4200</v>
      </c>
      <c r="I258" s="27">
        <f t="shared" ref="I258:I305" si="23">H258-(H258*скидка/100)</f>
        <v>4200</v>
      </c>
    </row>
    <row r="259" spans="1:9" ht="39" customHeight="1" thickBot="1" x14ac:dyDescent="0.35">
      <c r="A259" s="30"/>
      <c r="B259" s="31"/>
      <c r="C259" s="323" t="s">
        <v>79</v>
      </c>
      <c r="D259" s="323"/>
      <c r="E259" s="323"/>
      <c r="F259" s="323"/>
      <c r="G259" s="41">
        <v>3240016</v>
      </c>
      <c r="H259" s="33">
        <v>9200</v>
      </c>
      <c r="I259" s="34">
        <f t="shared" si="23"/>
        <v>9200</v>
      </c>
    </row>
    <row r="260" spans="1:9" ht="44.4" customHeight="1" x14ac:dyDescent="0.3">
      <c r="A260" s="23"/>
      <c r="B260" s="24"/>
      <c r="C260" s="313" t="s">
        <v>72</v>
      </c>
      <c r="D260" s="313"/>
      <c r="E260" s="313"/>
      <c r="F260" s="313"/>
      <c r="G260" s="38">
        <v>3240007</v>
      </c>
      <c r="H260" s="26">
        <v>5200</v>
      </c>
      <c r="I260" s="27">
        <f t="shared" si="23"/>
        <v>5200</v>
      </c>
    </row>
    <row r="261" spans="1:9" ht="43.8" customHeight="1" thickBot="1" x14ac:dyDescent="0.35">
      <c r="A261" s="30"/>
      <c r="B261" s="31"/>
      <c r="C261" s="323" t="s">
        <v>81</v>
      </c>
      <c r="D261" s="323"/>
      <c r="E261" s="323"/>
      <c r="F261" s="323"/>
      <c r="G261" s="41">
        <v>3240018</v>
      </c>
      <c r="H261" s="33">
        <v>11700</v>
      </c>
      <c r="I261" s="34">
        <f t="shared" si="23"/>
        <v>11700</v>
      </c>
    </row>
    <row r="262" spans="1:9" ht="45.6" customHeight="1" x14ac:dyDescent="0.3">
      <c r="A262" s="23"/>
      <c r="B262" s="24"/>
      <c r="C262" s="313" t="s">
        <v>73</v>
      </c>
      <c r="D262" s="313"/>
      <c r="E262" s="313"/>
      <c r="F262" s="313"/>
      <c r="G262" s="38">
        <v>3240008</v>
      </c>
      <c r="H262" s="26">
        <v>6300</v>
      </c>
      <c r="I262" s="27">
        <f t="shared" si="23"/>
        <v>6300</v>
      </c>
    </row>
    <row r="263" spans="1:9" ht="32.4" customHeight="1" thickBot="1" x14ac:dyDescent="0.35">
      <c r="A263" s="30"/>
      <c r="B263" s="31"/>
      <c r="C263" s="323" t="s">
        <v>82</v>
      </c>
      <c r="D263" s="323"/>
      <c r="E263" s="323"/>
      <c r="F263" s="323"/>
      <c r="G263" s="41">
        <v>3240019</v>
      </c>
      <c r="H263" s="33">
        <v>14300</v>
      </c>
      <c r="I263" s="34">
        <f t="shared" si="23"/>
        <v>14300</v>
      </c>
    </row>
    <row r="264" spans="1:9" ht="37.799999999999997" customHeight="1" x14ac:dyDescent="0.3">
      <c r="A264" s="23"/>
      <c r="B264" s="24"/>
      <c r="C264" s="313" t="s">
        <v>74</v>
      </c>
      <c r="D264" s="313"/>
      <c r="E264" s="313"/>
      <c r="F264" s="313"/>
      <c r="G264" s="38">
        <v>3240010</v>
      </c>
      <c r="H264" s="26">
        <v>7900</v>
      </c>
      <c r="I264" s="27">
        <f t="shared" si="23"/>
        <v>7900</v>
      </c>
    </row>
    <row r="265" spans="1:9" ht="36" customHeight="1" thickBot="1" x14ac:dyDescent="0.35">
      <c r="A265" s="30"/>
      <c r="B265" s="31"/>
      <c r="C265" s="323" t="s">
        <v>83</v>
      </c>
      <c r="D265" s="323"/>
      <c r="E265" s="323"/>
      <c r="F265" s="323"/>
      <c r="G265" s="41">
        <v>3240021</v>
      </c>
      <c r="H265" s="33">
        <v>17600</v>
      </c>
      <c r="I265" s="34">
        <f t="shared" si="23"/>
        <v>17600</v>
      </c>
    </row>
    <row r="266" spans="1:9" ht="29.4" customHeight="1" thickBot="1" x14ac:dyDescent="0.35">
      <c r="A266" s="82"/>
      <c r="B266" s="52"/>
      <c r="C266" s="52" t="s">
        <v>807</v>
      </c>
      <c r="D266" s="52"/>
      <c r="E266" s="52"/>
      <c r="F266" s="52"/>
      <c r="G266" s="52"/>
      <c r="H266" s="52"/>
      <c r="I266" s="83"/>
    </row>
    <row r="267" spans="1:9" ht="23.4" customHeight="1" thickBot="1" x14ac:dyDescent="0.35">
      <c r="A267" s="99"/>
      <c r="B267" s="100"/>
      <c r="C267" s="350" t="s">
        <v>172</v>
      </c>
      <c r="D267" s="350"/>
      <c r="E267" s="350"/>
      <c r="F267" s="350"/>
      <c r="G267" s="350"/>
      <c r="H267" s="350"/>
      <c r="I267" s="102"/>
    </row>
    <row r="268" spans="1:9" ht="34.799999999999997" customHeight="1" x14ac:dyDescent="0.3">
      <c r="A268" s="317" t="s">
        <v>175</v>
      </c>
      <c r="B268" s="318"/>
      <c r="C268" s="318"/>
      <c r="D268" s="318"/>
      <c r="E268" s="318"/>
      <c r="F268" s="318"/>
      <c r="G268" s="318"/>
      <c r="H268" s="318"/>
      <c r="I268" s="319"/>
    </row>
    <row r="269" spans="1:9" ht="27.6" customHeight="1" thickBot="1" x14ac:dyDescent="0.35">
      <c r="A269" s="379" t="s">
        <v>149</v>
      </c>
      <c r="B269" s="380"/>
      <c r="C269" s="380"/>
      <c r="D269" s="380"/>
      <c r="E269" s="380"/>
      <c r="F269" s="380"/>
      <c r="G269" s="380"/>
      <c r="H269" s="380"/>
      <c r="I269" s="381"/>
    </row>
    <row r="270" spans="1:9" ht="28.2" customHeight="1" x14ac:dyDescent="0.3">
      <c r="A270" s="351"/>
      <c r="B270" s="24"/>
      <c r="C270" s="313" t="s">
        <v>84</v>
      </c>
      <c r="D270" s="313"/>
      <c r="E270" s="313"/>
      <c r="F270" s="313"/>
      <c r="G270" s="38">
        <v>3240032</v>
      </c>
      <c r="H270" s="26">
        <v>38700</v>
      </c>
      <c r="I270" s="27">
        <f t="shared" si="23"/>
        <v>38700</v>
      </c>
    </row>
    <row r="271" spans="1:9" x14ac:dyDescent="0.3">
      <c r="A271" s="352"/>
      <c r="B271" s="8"/>
      <c r="C271" s="304" t="s">
        <v>67</v>
      </c>
      <c r="D271" s="304"/>
      <c r="E271" s="304"/>
      <c r="F271" s="304"/>
      <c r="G271" s="13">
        <v>3240002</v>
      </c>
      <c r="H271" s="10">
        <v>4000</v>
      </c>
      <c r="I271" s="29">
        <f t="shared" si="23"/>
        <v>4000</v>
      </c>
    </row>
    <row r="272" spans="1:9" ht="26.4" customHeight="1" thickBot="1" x14ac:dyDescent="0.35">
      <c r="A272" s="388"/>
      <c r="B272" s="31"/>
      <c r="C272" s="323" t="s">
        <v>76</v>
      </c>
      <c r="D272" s="323"/>
      <c r="E272" s="323"/>
      <c r="F272" s="323"/>
      <c r="G272" s="41">
        <v>3240013</v>
      </c>
      <c r="H272" s="33">
        <v>4000</v>
      </c>
      <c r="I272" s="34">
        <f t="shared" si="23"/>
        <v>4000</v>
      </c>
    </row>
    <row r="273" spans="1:9" x14ac:dyDescent="0.3">
      <c r="A273" s="351"/>
      <c r="B273" s="24"/>
      <c r="C273" s="313" t="s">
        <v>85</v>
      </c>
      <c r="D273" s="313"/>
      <c r="E273" s="313"/>
      <c r="F273" s="313"/>
      <c r="G273" s="38">
        <v>3240034</v>
      </c>
      <c r="H273" s="26">
        <v>51900</v>
      </c>
      <c r="I273" s="27">
        <f t="shared" si="23"/>
        <v>51900</v>
      </c>
    </row>
    <row r="274" spans="1:9" ht="21.6" customHeight="1" x14ac:dyDescent="0.3">
      <c r="A274" s="352"/>
      <c r="B274" s="8"/>
      <c r="C274" s="304" t="s">
        <v>67</v>
      </c>
      <c r="D274" s="304"/>
      <c r="E274" s="304"/>
      <c r="F274" s="304"/>
      <c r="G274" s="13">
        <v>3240002</v>
      </c>
      <c r="H274" s="10">
        <v>4000</v>
      </c>
      <c r="I274" s="29">
        <f t="shared" si="23"/>
        <v>4000</v>
      </c>
    </row>
    <row r="275" spans="1:9" ht="32.4" customHeight="1" thickBot="1" x14ac:dyDescent="0.35">
      <c r="A275" s="388"/>
      <c r="B275" s="31"/>
      <c r="C275" s="323" t="s">
        <v>76</v>
      </c>
      <c r="D275" s="323"/>
      <c r="E275" s="323"/>
      <c r="F275" s="323"/>
      <c r="G275" s="41">
        <v>3240013</v>
      </c>
      <c r="H275" s="33">
        <v>4000</v>
      </c>
      <c r="I275" s="34">
        <f t="shared" si="23"/>
        <v>4000</v>
      </c>
    </row>
    <row r="276" spans="1:9" ht="31.2" customHeight="1" x14ac:dyDescent="0.3">
      <c r="A276" s="489"/>
      <c r="B276" s="24"/>
      <c r="C276" s="313" t="s">
        <v>174</v>
      </c>
      <c r="D276" s="313"/>
      <c r="E276" s="313"/>
      <c r="F276" s="313"/>
      <c r="G276" s="38">
        <v>3240033</v>
      </c>
      <c r="H276" s="58">
        <v>68900</v>
      </c>
      <c r="I276" s="27">
        <f t="shared" si="23"/>
        <v>68900</v>
      </c>
    </row>
    <row r="277" spans="1:9" ht="25.8" customHeight="1" x14ac:dyDescent="0.3">
      <c r="A277" s="490"/>
      <c r="B277" s="8"/>
      <c r="C277" s="304" t="s">
        <v>71</v>
      </c>
      <c r="D277" s="304"/>
      <c r="E277" s="304"/>
      <c r="F277" s="304"/>
      <c r="G277" s="13">
        <v>3240006</v>
      </c>
      <c r="H277" s="10">
        <v>7000</v>
      </c>
      <c r="I277" s="29">
        <f t="shared" si="23"/>
        <v>7000</v>
      </c>
    </row>
    <row r="278" spans="1:9" ht="27.6" customHeight="1" thickBot="1" x14ac:dyDescent="0.35">
      <c r="A278" s="514"/>
      <c r="B278" s="31"/>
      <c r="C278" s="323" t="s">
        <v>80</v>
      </c>
      <c r="D278" s="323"/>
      <c r="E278" s="323"/>
      <c r="F278" s="323"/>
      <c r="G278" s="41">
        <v>3240017</v>
      </c>
      <c r="H278" s="33">
        <v>7000</v>
      </c>
      <c r="I278" s="34">
        <f t="shared" si="23"/>
        <v>7000</v>
      </c>
    </row>
    <row r="279" spans="1:9" ht="25.2" customHeight="1" x14ac:dyDescent="0.3">
      <c r="A279" s="489"/>
      <c r="B279" s="21"/>
      <c r="C279" s="369" t="s">
        <v>86</v>
      </c>
      <c r="D279" s="369"/>
      <c r="E279" s="369"/>
      <c r="F279" s="369"/>
      <c r="G279" s="35">
        <v>3240035</v>
      </c>
      <c r="H279" s="22">
        <v>35100</v>
      </c>
      <c r="I279" s="44">
        <f t="shared" si="23"/>
        <v>35100</v>
      </c>
    </row>
    <row r="280" spans="1:9" ht="28.8" customHeight="1" x14ac:dyDescent="0.3">
      <c r="A280" s="490"/>
      <c r="B280" s="8"/>
      <c r="C280" s="304" t="s">
        <v>67</v>
      </c>
      <c r="D280" s="304"/>
      <c r="E280" s="304"/>
      <c r="F280" s="304"/>
      <c r="G280" s="13">
        <v>3240002</v>
      </c>
      <c r="H280" s="10">
        <v>4000</v>
      </c>
      <c r="I280" s="29">
        <f t="shared" si="23"/>
        <v>4000</v>
      </c>
    </row>
    <row r="281" spans="1:9" ht="32.4" customHeight="1" thickBot="1" x14ac:dyDescent="0.35">
      <c r="A281" s="514"/>
      <c r="B281" s="43"/>
      <c r="C281" s="354" t="s">
        <v>76</v>
      </c>
      <c r="D281" s="354"/>
      <c r="E281" s="354"/>
      <c r="F281" s="354"/>
      <c r="G281" s="47">
        <v>3240013</v>
      </c>
      <c r="H281" s="48">
        <v>4000</v>
      </c>
      <c r="I281" s="49">
        <f t="shared" si="23"/>
        <v>4000</v>
      </c>
    </row>
    <row r="282" spans="1:9" ht="26.4" customHeight="1" x14ac:dyDescent="0.3">
      <c r="A282" s="351"/>
      <c r="B282" s="24"/>
      <c r="C282" s="313" t="s">
        <v>88</v>
      </c>
      <c r="D282" s="313"/>
      <c r="E282" s="313"/>
      <c r="F282" s="313"/>
      <c r="G282" s="38">
        <v>3240037</v>
      </c>
      <c r="H282" s="26">
        <v>15600</v>
      </c>
      <c r="I282" s="27">
        <f t="shared" si="23"/>
        <v>15600</v>
      </c>
    </row>
    <row r="283" spans="1:9" ht="20.399999999999999" customHeight="1" x14ac:dyDescent="0.3">
      <c r="A283" s="352"/>
      <c r="B283" s="8"/>
      <c r="C283" s="304" t="s">
        <v>67</v>
      </c>
      <c r="D283" s="304"/>
      <c r="E283" s="304"/>
      <c r="F283" s="304"/>
      <c r="G283" s="13">
        <v>3240002</v>
      </c>
      <c r="H283" s="10">
        <v>4000</v>
      </c>
      <c r="I283" s="29">
        <f t="shared" si="23"/>
        <v>4000</v>
      </c>
    </row>
    <row r="284" spans="1:9" ht="28.2" customHeight="1" thickBot="1" x14ac:dyDescent="0.35">
      <c r="A284" s="388"/>
      <c r="B284" s="31"/>
      <c r="C284" s="323" t="s">
        <v>76</v>
      </c>
      <c r="D284" s="323"/>
      <c r="E284" s="323"/>
      <c r="F284" s="323"/>
      <c r="G284" s="41">
        <v>3240013</v>
      </c>
      <c r="H284" s="33">
        <v>4000</v>
      </c>
      <c r="I284" s="34">
        <f t="shared" si="23"/>
        <v>4000</v>
      </c>
    </row>
    <row r="285" spans="1:9" ht="27" customHeight="1" x14ac:dyDescent="0.3">
      <c r="A285" s="489"/>
      <c r="B285" s="24"/>
      <c r="C285" s="313" t="s">
        <v>87</v>
      </c>
      <c r="D285" s="313"/>
      <c r="E285" s="313"/>
      <c r="F285" s="313"/>
      <c r="G285" s="38">
        <v>3240036</v>
      </c>
      <c r="H285" s="26">
        <v>39300</v>
      </c>
      <c r="I285" s="27">
        <f t="shared" si="23"/>
        <v>39300</v>
      </c>
    </row>
    <row r="286" spans="1:9" ht="27" customHeight="1" x14ac:dyDescent="0.3">
      <c r="A286" s="490"/>
      <c r="B286" s="8"/>
      <c r="C286" s="304" t="s">
        <v>71</v>
      </c>
      <c r="D286" s="304"/>
      <c r="E286" s="304"/>
      <c r="F286" s="304"/>
      <c r="G286" s="13">
        <v>3240006</v>
      </c>
      <c r="H286" s="10">
        <v>7000</v>
      </c>
      <c r="I286" s="29">
        <f t="shared" si="23"/>
        <v>7000</v>
      </c>
    </row>
    <row r="287" spans="1:9" ht="27" customHeight="1" thickBot="1" x14ac:dyDescent="0.35">
      <c r="A287" s="514"/>
      <c r="B287" s="43"/>
      <c r="C287" s="354" t="s">
        <v>80</v>
      </c>
      <c r="D287" s="354"/>
      <c r="E287" s="354"/>
      <c r="F287" s="354"/>
      <c r="G287" s="47">
        <v>3240017</v>
      </c>
      <c r="H287" s="48">
        <v>7000</v>
      </c>
      <c r="I287" s="49">
        <f t="shared" si="23"/>
        <v>7000</v>
      </c>
    </row>
    <row r="288" spans="1:9" ht="15" thickBot="1" x14ac:dyDescent="0.35">
      <c r="A288" s="99"/>
      <c r="B288" s="100"/>
      <c r="C288" s="350" t="s">
        <v>176</v>
      </c>
      <c r="D288" s="350"/>
      <c r="E288" s="350"/>
      <c r="F288" s="350"/>
      <c r="G288" s="350"/>
      <c r="H288" s="350"/>
      <c r="I288" s="102"/>
    </row>
    <row r="289" spans="1:9" ht="18.600000000000001" customHeight="1" x14ac:dyDescent="0.3">
      <c r="A289" s="533" t="s">
        <v>177</v>
      </c>
      <c r="B289" s="534"/>
      <c r="C289" s="534"/>
      <c r="D289" s="534"/>
      <c r="E289" s="534"/>
      <c r="F289" s="534"/>
      <c r="G289" s="534"/>
      <c r="H289" s="534"/>
      <c r="I289" s="535"/>
    </row>
    <row r="290" spans="1:9" ht="14.4" customHeight="1" x14ac:dyDescent="0.3">
      <c r="A290" s="370" t="s">
        <v>178</v>
      </c>
      <c r="B290" s="371"/>
      <c r="C290" s="371"/>
      <c r="D290" s="371"/>
      <c r="E290" s="371"/>
      <c r="F290" s="371"/>
      <c r="G290" s="371"/>
      <c r="H290" s="371"/>
      <c r="I290" s="372"/>
    </row>
    <row r="291" spans="1:9" ht="18.600000000000001" customHeight="1" x14ac:dyDescent="0.3">
      <c r="A291" s="370" t="s">
        <v>331</v>
      </c>
      <c r="B291" s="371"/>
      <c r="C291" s="371"/>
      <c r="D291" s="371"/>
      <c r="E291" s="371"/>
      <c r="F291" s="371"/>
      <c r="G291" s="371"/>
      <c r="H291" s="371"/>
      <c r="I291" s="372"/>
    </row>
    <row r="292" spans="1:9" ht="16.2" customHeight="1" x14ac:dyDescent="0.3">
      <c r="A292" s="370" t="s">
        <v>332</v>
      </c>
      <c r="B292" s="371"/>
      <c r="C292" s="371"/>
      <c r="D292" s="371"/>
      <c r="E292" s="371"/>
      <c r="F292" s="371"/>
      <c r="G292" s="371"/>
      <c r="H292" s="371"/>
      <c r="I292" s="372"/>
    </row>
    <row r="293" spans="1:9" ht="19.2" customHeight="1" thickBot="1" x14ac:dyDescent="0.35">
      <c r="A293" s="379" t="s">
        <v>179</v>
      </c>
      <c r="B293" s="380"/>
      <c r="C293" s="380"/>
      <c r="D293" s="380"/>
      <c r="E293" s="380"/>
      <c r="F293" s="380"/>
      <c r="G293" s="380"/>
      <c r="H293" s="380"/>
      <c r="I293" s="381"/>
    </row>
    <row r="294" spans="1:9" ht="27" customHeight="1" x14ac:dyDescent="0.3">
      <c r="A294" s="489"/>
      <c r="B294" s="24"/>
      <c r="C294" s="313" t="s">
        <v>89</v>
      </c>
      <c r="D294" s="313"/>
      <c r="E294" s="313"/>
      <c r="F294" s="313"/>
      <c r="G294" s="38">
        <v>3240038</v>
      </c>
      <c r="H294" s="26">
        <v>13800</v>
      </c>
      <c r="I294" s="27">
        <f t="shared" si="23"/>
        <v>13800</v>
      </c>
    </row>
    <row r="295" spans="1:9" ht="27" customHeight="1" x14ac:dyDescent="0.3">
      <c r="A295" s="490"/>
      <c r="B295" s="8"/>
      <c r="C295" s="304" t="s">
        <v>66</v>
      </c>
      <c r="D295" s="304"/>
      <c r="E295" s="304"/>
      <c r="F295" s="304"/>
      <c r="G295" s="13">
        <v>3240001</v>
      </c>
      <c r="H295" s="10">
        <v>1800</v>
      </c>
      <c r="I295" s="29">
        <f t="shared" si="23"/>
        <v>1800</v>
      </c>
    </row>
    <row r="296" spans="1:9" ht="21" customHeight="1" thickBot="1" x14ac:dyDescent="0.35">
      <c r="A296" s="514"/>
      <c r="B296" s="31"/>
      <c r="C296" s="323" t="s">
        <v>75</v>
      </c>
      <c r="D296" s="323"/>
      <c r="E296" s="323"/>
      <c r="F296" s="323"/>
      <c r="G296" s="41">
        <v>3240012</v>
      </c>
      <c r="H296" s="33">
        <v>1800</v>
      </c>
      <c r="I296" s="34">
        <f t="shared" si="23"/>
        <v>1800</v>
      </c>
    </row>
    <row r="297" spans="1:9" ht="27.6" customHeight="1" x14ac:dyDescent="0.3">
      <c r="A297" s="351"/>
      <c r="B297" s="24"/>
      <c r="C297" s="313" t="s">
        <v>90</v>
      </c>
      <c r="D297" s="313"/>
      <c r="E297" s="313"/>
      <c r="F297" s="313"/>
      <c r="G297" s="38">
        <v>3240039</v>
      </c>
      <c r="H297" s="26">
        <v>17000</v>
      </c>
      <c r="I297" s="27">
        <f t="shared" si="23"/>
        <v>17000</v>
      </c>
    </row>
    <row r="298" spans="1:9" x14ac:dyDescent="0.3">
      <c r="A298" s="352"/>
      <c r="B298" s="8"/>
      <c r="C298" s="304" t="s">
        <v>68</v>
      </c>
      <c r="D298" s="304"/>
      <c r="E298" s="304"/>
      <c r="F298" s="304"/>
      <c r="G298" s="13">
        <v>3240003</v>
      </c>
      <c r="H298" s="10">
        <v>2800</v>
      </c>
      <c r="I298" s="29">
        <f t="shared" si="23"/>
        <v>2800</v>
      </c>
    </row>
    <row r="299" spans="1:9" ht="31.8" customHeight="1" thickBot="1" x14ac:dyDescent="0.35">
      <c r="A299" s="388"/>
      <c r="B299" s="31"/>
      <c r="C299" s="323" t="s">
        <v>77</v>
      </c>
      <c r="D299" s="323"/>
      <c r="E299" s="323"/>
      <c r="F299" s="323"/>
      <c r="G299" s="41">
        <v>3240014</v>
      </c>
      <c r="H299" s="33">
        <v>2800</v>
      </c>
      <c r="I299" s="34">
        <f t="shared" si="23"/>
        <v>2800</v>
      </c>
    </row>
    <row r="300" spans="1:9" x14ac:dyDescent="0.3">
      <c r="A300" s="351"/>
      <c r="B300" s="24"/>
      <c r="C300" s="313" t="s">
        <v>89</v>
      </c>
      <c r="D300" s="313"/>
      <c r="E300" s="313"/>
      <c r="F300" s="313"/>
      <c r="G300" s="38">
        <v>3240038</v>
      </c>
      <c r="H300" s="26">
        <v>13800</v>
      </c>
      <c r="I300" s="27">
        <f t="shared" si="23"/>
        <v>13800</v>
      </c>
    </row>
    <row r="301" spans="1:9" ht="27.6" customHeight="1" x14ac:dyDescent="0.3">
      <c r="A301" s="352"/>
      <c r="B301" s="8"/>
      <c r="C301" s="304" t="s">
        <v>90</v>
      </c>
      <c r="D301" s="304"/>
      <c r="E301" s="304"/>
      <c r="F301" s="304"/>
      <c r="G301" s="13">
        <v>3240039</v>
      </c>
      <c r="H301" s="10">
        <v>17000</v>
      </c>
      <c r="I301" s="29">
        <f t="shared" si="23"/>
        <v>17000</v>
      </c>
    </row>
    <row r="302" spans="1:9" x14ac:dyDescent="0.3">
      <c r="A302" s="352"/>
      <c r="B302" s="8"/>
      <c r="C302" s="304" t="s">
        <v>69</v>
      </c>
      <c r="D302" s="304"/>
      <c r="E302" s="304"/>
      <c r="F302" s="304"/>
      <c r="G302" s="13">
        <v>3240004</v>
      </c>
      <c r="H302" s="10">
        <v>4000</v>
      </c>
      <c r="I302" s="29">
        <f t="shared" si="23"/>
        <v>4000</v>
      </c>
    </row>
    <row r="303" spans="1:9" ht="27" customHeight="1" thickBot="1" x14ac:dyDescent="0.35">
      <c r="A303" s="388"/>
      <c r="B303" s="43"/>
      <c r="C303" s="354" t="s">
        <v>78</v>
      </c>
      <c r="D303" s="354"/>
      <c r="E303" s="354"/>
      <c r="F303" s="354"/>
      <c r="G303" s="47">
        <v>3240015</v>
      </c>
      <c r="H303" s="48">
        <v>4000</v>
      </c>
      <c r="I303" s="49">
        <f t="shared" si="23"/>
        <v>4000</v>
      </c>
    </row>
    <row r="304" spans="1:9" ht="15" thickBot="1" x14ac:dyDescent="0.35">
      <c r="A304" s="132"/>
      <c r="B304" s="133"/>
      <c r="C304" s="332" t="s">
        <v>180</v>
      </c>
      <c r="D304" s="332"/>
      <c r="E304" s="332"/>
      <c r="F304" s="332"/>
      <c r="G304" s="332"/>
      <c r="H304" s="332"/>
      <c r="I304" s="131"/>
    </row>
    <row r="305" spans="1:9" ht="77.400000000000006" customHeight="1" thickBot="1" x14ac:dyDescent="0.35">
      <c r="A305" s="60"/>
      <c r="B305" s="61"/>
      <c r="C305" s="445" t="s">
        <v>333</v>
      </c>
      <c r="D305" s="445"/>
      <c r="E305" s="445"/>
      <c r="F305" s="445"/>
      <c r="G305" s="62">
        <v>3240011</v>
      </c>
      <c r="H305" s="63">
        <v>25000</v>
      </c>
      <c r="I305" s="64">
        <f t="shared" si="23"/>
        <v>25000</v>
      </c>
    </row>
    <row r="306" spans="1:9" ht="15" thickBot="1" x14ac:dyDescent="0.35">
      <c r="A306" s="84"/>
      <c r="B306" s="1"/>
      <c r="C306" s="1"/>
      <c r="D306" s="1"/>
      <c r="E306" s="1"/>
      <c r="F306" s="1"/>
      <c r="G306" s="1"/>
      <c r="H306" s="1"/>
      <c r="I306" s="85"/>
    </row>
    <row r="307" spans="1:9" ht="103.8" customHeight="1" thickBot="1" x14ac:dyDescent="0.35">
      <c r="A307" s="120"/>
      <c r="B307" s="121"/>
      <c r="C307" s="516" t="s">
        <v>407</v>
      </c>
      <c r="D307" s="516"/>
      <c r="E307" s="516"/>
      <c r="F307" s="516"/>
      <c r="G307" s="122"/>
      <c r="H307" s="122"/>
      <c r="I307" s="123"/>
    </row>
    <row r="308" spans="1:9" ht="18" customHeight="1" thickBot="1" x14ac:dyDescent="0.35">
      <c r="A308" s="99"/>
      <c r="B308" s="100"/>
      <c r="C308" s="350" t="s">
        <v>633</v>
      </c>
      <c r="D308" s="350"/>
      <c r="E308" s="350"/>
      <c r="F308" s="350"/>
      <c r="G308" s="350"/>
      <c r="H308" s="350"/>
      <c r="I308" s="102"/>
    </row>
    <row r="309" spans="1:9" ht="33.6" customHeight="1" thickBot="1" x14ac:dyDescent="0.35">
      <c r="A309" s="394" t="s">
        <v>620</v>
      </c>
      <c r="B309" s="377"/>
      <c r="C309" s="377"/>
      <c r="D309" s="377"/>
      <c r="E309" s="377"/>
      <c r="F309" s="377"/>
      <c r="G309" s="377"/>
      <c r="H309" s="377"/>
      <c r="I309" s="378"/>
    </row>
    <row r="310" spans="1:9" ht="27.6" customHeight="1" x14ac:dyDescent="0.3">
      <c r="A310" s="530" t="s">
        <v>634</v>
      </c>
      <c r="B310" s="277"/>
      <c r="C310" s="423" t="s">
        <v>840</v>
      </c>
      <c r="D310" s="423"/>
      <c r="E310" s="423"/>
      <c r="F310" s="423"/>
      <c r="G310" s="151">
        <v>5140001</v>
      </c>
      <c r="H310" s="80">
        <v>9700</v>
      </c>
      <c r="I310" s="27">
        <f t="shared" ref="I310:I330" si="24">H310-(H310*скидка/100)</f>
        <v>9700</v>
      </c>
    </row>
    <row r="311" spans="1:9" ht="27" customHeight="1" x14ac:dyDescent="0.3">
      <c r="A311" s="531"/>
      <c r="B311" s="278"/>
      <c r="C311" s="440" t="s">
        <v>847</v>
      </c>
      <c r="D311" s="440"/>
      <c r="E311" s="440"/>
      <c r="F311" s="440"/>
      <c r="G311" s="154">
        <v>5140019</v>
      </c>
      <c r="H311" s="11">
        <v>9700</v>
      </c>
      <c r="I311" s="29">
        <f t="shared" si="24"/>
        <v>9700</v>
      </c>
    </row>
    <row r="312" spans="1:9" ht="27.6" customHeight="1" thickBot="1" x14ac:dyDescent="0.35">
      <c r="A312" s="531"/>
      <c r="B312" s="279"/>
      <c r="C312" s="425" t="s">
        <v>854</v>
      </c>
      <c r="D312" s="425"/>
      <c r="E312" s="425"/>
      <c r="F312" s="425"/>
      <c r="G312" s="153">
        <v>5140002</v>
      </c>
      <c r="H312" s="136">
        <v>12700</v>
      </c>
      <c r="I312" s="34">
        <f t="shared" si="24"/>
        <v>12700</v>
      </c>
    </row>
    <row r="313" spans="1:9" ht="27.6" customHeight="1" x14ac:dyDescent="0.3">
      <c r="A313" s="420"/>
      <c r="B313" s="21"/>
      <c r="C313" s="366" t="s">
        <v>841</v>
      </c>
      <c r="D313" s="367"/>
      <c r="E313" s="367"/>
      <c r="F313" s="368"/>
      <c r="G313" s="51">
        <v>5140003</v>
      </c>
      <c r="H313" s="22">
        <v>10900</v>
      </c>
      <c r="I313" s="44">
        <f t="shared" si="24"/>
        <v>10900</v>
      </c>
    </row>
    <row r="314" spans="1:9" ht="27.6" customHeight="1" x14ac:dyDescent="0.3">
      <c r="A314" s="420"/>
      <c r="B314" s="52"/>
      <c r="C314" s="343" t="s">
        <v>848</v>
      </c>
      <c r="D314" s="361"/>
      <c r="E314" s="361"/>
      <c r="F314" s="362"/>
      <c r="G314" s="274">
        <v>5140020</v>
      </c>
      <c r="H314" s="126">
        <v>10900</v>
      </c>
      <c r="I314" s="44">
        <f t="shared" si="24"/>
        <v>10900</v>
      </c>
    </row>
    <row r="315" spans="1:9" ht="28.2" customHeight="1" thickBot="1" x14ac:dyDescent="0.35">
      <c r="A315" s="420"/>
      <c r="B315" s="43"/>
      <c r="C315" s="435" t="s">
        <v>855</v>
      </c>
      <c r="D315" s="430"/>
      <c r="E315" s="430"/>
      <c r="F315" s="431"/>
      <c r="G315" s="135">
        <v>5140004</v>
      </c>
      <c r="H315" s="48">
        <v>14200</v>
      </c>
      <c r="I315" s="49">
        <f t="shared" si="24"/>
        <v>14200</v>
      </c>
    </row>
    <row r="316" spans="1:9" ht="28.2" customHeight="1" x14ac:dyDescent="0.3">
      <c r="A316" s="531"/>
      <c r="B316" s="23"/>
      <c r="C316" s="311" t="s">
        <v>842</v>
      </c>
      <c r="D316" s="311"/>
      <c r="E316" s="311"/>
      <c r="F316" s="311"/>
      <c r="G316" s="25">
        <v>5140005</v>
      </c>
      <c r="H316" s="26">
        <v>12500</v>
      </c>
      <c r="I316" s="27">
        <f t="shared" si="24"/>
        <v>12500</v>
      </c>
    </row>
    <row r="317" spans="1:9" ht="28.2" customHeight="1" x14ac:dyDescent="0.3">
      <c r="A317" s="531"/>
      <c r="B317" s="28"/>
      <c r="C317" s="307" t="s">
        <v>849</v>
      </c>
      <c r="D317" s="307"/>
      <c r="E317" s="307"/>
      <c r="F317" s="307"/>
      <c r="G317" s="9">
        <v>5140021</v>
      </c>
      <c r="H317" s="10">
        <v>12500</v>
      </c>
      <c r="I317" s="29">
        <f t="shared" si="24"/>
        <v>12500</v>
      </c>
    </row>
    <row r="318" spans="1:9" ht="25.2" customHeight="1" thickBot="1" x14ac:dyDescent="0.35">
      <c r="A318" s="531"/>
      <c r="B318" s="65"/>
      <c r="C318" s="341" t="s">
        <v>856</v>
      </c>
      <c r="D318" s="341"/>
      <c r="E318" s="341"/>
      <c r="F318" s="341"/>
      <c r="G318" s="135">
        <v>5140006</v>
      </c>
      <c r="H318" s="48">
        <v>16300</v>
      </c>
      <c r="I318" s="49">
        <f t="shared" si="24"/>
        <v>16300</v>
      </c>
    </row>
    <row r="319" spans="1:9" ht="28.2" customHeight="1" x14ac:dyDescent="0.3">
      <c r="A319" s="531"/>
      <c r="B319" s="23"/>
      <c r="C319" s="311" t="s">
        <v>843</v>
      </c>
      <c r="D319" s="311"/>
      <c r="E319" s="311"/>
      <c r="F319" s="311"/>
      <c r="G319" s="25">
        <v>5140007</v>
      </c>
      <c r="H319" s="26">
        <v>13700</v>
      </c>
      <c r="I319" s="27">
        <f t="shared" si="24"/>
        <v>13700</v>
      </c>
    </row>
    <row r="320" spans="1:9" ht="28.2" customHeight="1" x14ac:dyDescent="0.3">
      <c r="A320" s="531"/>
      <c r="B320" s="28"/>
      <c r="C320" s="307" t="s">
        <v>850</v>
      </c>
      <c r="D320" s="307"/>
      <c r="E320" s="307"/>
      <c r="F320" s="307"/>
      <c r="G320" s="9">
        <v>5140022</v>
      </c>
      <c r="H320" s="10">
        <v>13700</v>
      </c>
      <c r="I320" s="29">
        <f t="shared" si="24"/>
        <v>13700</v>
      </c>
    </row>
    <row r="321" spans="1:9" ht="28.2" customHeight="1" thickBot="1" x14ac:dyDescent="0.35">
      <c r="A321" s="531"/>
      <c r="B321" s="65"/>
      <c r="C321" s="341" t="s">
        <v>917</v>
      </c>
      <c r="D321" s="341"/>
      <c r="E321" s="341"/>
      <c r="F321" s="341"/>
      <c r="G321" s="135">
        <v>5140008</v>
      </c>
      <c r="H321" s="48">
        <v>17900</v>
      </c>
      <c r="I321" s="49">
        <f t="shared" si="24"/>
        <v>17900</v>
      </c>
    </row>
    <row r="322" spans="1:9" ht="28.2" customHeight="1" x14ac:dyDescent="0.3">
      <c r="A322" s="531"/>
      <c r="B322" s="23"/>
      <c r="C322" s="311" t="s">
        <v>844</v>
      </c>
      <c r="D322" s="311"/>
      <c r="E322" s="311"/>
      <c r="F322" s="311"/>
      <c r="G322" s="25">
        <v>5140009</v>
      </c>
      <c r="H322" s="26">
        <v>16400</v>
      </c>
      <c r="I322" s="27">
        <f t="shared" si="24"/>
        <v>16400</v>
      </c>
    </row>
    <row r="323" spans="1:9" ht="28.2" customHeight="1" x14ac:dyDescent="0.3">
      <c r="A323" s="531"/>
      <c r="B323" s="28"/>
      <c r="C323" s="307" t="s">
        <v>851</v>
      </c>
      <c r="D323" s="307"/>
      <c r="E323" s="307"/>
      <c r="F323" s="307"/>
      <c r="G323" s="9">
        <v>5140023</v>
      </c>
      <c r="H323" s="10">
        <v>16400</v>
      </c>
      <c r="I323" s="29">
        <f t="shared" si="24"/>
        <v>16400</v>
      </c>
    </row>
    <row r="324" spans="1:9" ht="24.6" customHeight="1" thickBot="1" x14ac:dyDescent="0.35">
      <c r="A324" s="531"/>
      <c r="B324" s="65"/>
      <c r="C324" s="341" t="s">
        <v>857</v>
      </c>
      <c r="D324" s="341"/>
      <c r="E324" s="341"/>
      <c r="F324" s="341"/>
      <c r="G324" s="135">
        <v>5140010</v>
      </c>
      <c r="H324" s="48">
        <v>21400</v>
      </c>
      <c r="I324" s="49">
        <f t="shared" si="24"/>
        <v>21400</v>
      </c>
    </row>
    <row r="325" spans="1:9" ht="27" customHeight="1" x14ac:dyDescent="0.3">
      <c r="A325" s="531"/>
      <c r="B325" s="23"/>
      <c r="C325" s="518" t="s">
        <v>845</v>
      </c>
      <c r="D325" s="427"/>
      <c r="E325" s="427"/>
      <c r="F325" s="428"/>
      <c r="G325" s="25">
        <v>5140013</v>
      </c>
      <c r="H325" s="26">
        <v>21800</v>
      </c>
      <c r="I325" s="27">
        <f t="shared" si="24"/>
        <v>21800</v>
      </c>
    </row>
    <row r="326" spans="1:9" ht="27" customHeight="1" x14ac:dyDescent="0.3">
      <c r="A326" s="531"/>
      <c r="B326" s="82"/>
      <c r="C326" s="343" t="s">
        <v>852</v>
      </c>
      <c r="D326" s="361"/>
      <c r="E326" s="361"/>
      <c r="F326" s="362"/>
      <c r="G326" s="274">
        <v>5140025</v>
      </c>
      <c r="H326" s="126">
        <v>21800</v>
      </c>
      <c r="I326" s="44">
        <f t="shared" si="24"/>
        <v>21800</v>
      </c>
    </row>
    <row r="327" spans="1:9" ht="27.6" customHeight="1" thickBot="1" x14ac:dyDescent="0.35">
      <c r="A327" s="531"/>
      <c r="B327" s="65"/>
      <c r="C327" s="435" t="s">
        <v>858</v>
      </c>
      <c r="D327" s="430"/>
      <c r="E327" s="430"/>
      <c r="F327" s="431"/>
      <c r="G327" s="135">
        <v>5140014</v>
      </c>
      <c r="H327" s="48">
        <v>28400</v>
      </c>
      <c r="I327" s="49">
        <f t="shared" si="24"/>
        <v>28400</v>
      </c>
    </row>
    <row r="328" spans="1:9" ht="25.8" customHeight="1" x14ac:dyDescent="0.3">
      <c r="A328" s="531"/>
      <c r="B328" s="23"/>
      <c r="C328" s="311" t="s">
        <v>846</v>
      </c>
      <c r="D328" s="311"/>
      <c r="E328" s="311"/>
      <c r="F328" s="311"/>
      <c r="G328" s="25">
        <v>5140017</v>
      </c>
      <c r="H328" s="26">
        <v>27200</v>
      </c>
      <c r="I328" s="27">
        <f t="shared" si="24"/>
        <v>27200</v>
      </c>
    </row>
    <row r="329" spans="1:9" ht="25.8" customHeight="1" x14ac:dyDescent="0.3">
      <c r="A329" s="531"/>
      <c r="B329" s="28"/>
      <c r="C329" s="307" t="s">
        <v>853</v>
      </c>
      <c r="D329" s="307"/>
      <c r="E329" s="307"/>
      <c r="F329" s="307"/>
      <c r="G329" s="9">
        <v>5140027</v>
      </c>
      <c r="H329" s="10">
        <v>27200</v>
      </c>
      <c r="I329" s="29">
        <f t="shared" si="24"/>
        <v>27200</v>
      </c>
    </row>
    <row r="330" spans="1:9" ht="24.6" customHeight="1" thickBot="1" x14ac:dyDescent="0.35">
      <c r="A330" s="532"/>
      <c r="B330" s="30"/>
      <c r="C330" s="309" t="s">
        <v>859</v>
      </c>
      <c r="D330" s="309"/>
      <c r="E330" s="309"/>
      <c r="F330" s="309"/>
      <c r="G330" s="32">
        <v>5140018</v>
      </c>
      <c r="H330" s="216">
        <v>35400</v>
      </c>
      <c r="I330" s="34">
        <f t="shared" si="24"/>
        <v>35400</v>
      </c>
    </row>
    <row r="331" spans="1:9" ht="15" thickBot="1" x14ac:dyDescent="0.35">
      <c r="A331" s="99"/>
      <c r="B331" s="100"/>
      <c r="C331" s="350" t="s">
        <v>200</v>
      </c>
      <c r="D331" s="350"/>
      <c r="E331" s="350"/>
      <c r="F331" s="350"/>
      <c r="G331" s="350"/>
      <c r="H331" s="350"/>
      <c r="I331" s="102"/>
    </row>
    <row r="332" spans="1:9" x14ac:dyDescent="0.3">
      <c r="A332" s="501" t="s">
        <v>201</v>
      </c>
      <c r="B332" s="502"/>
      <c r="C332" s="502"/>
      <c r="D332" s="502"/>
      <c r="E332" s="502"/>
      <c r="F332" s="502"/>
      <c r="G332" s="502"/>
      <c r="H332" s="502"/>
      <c r="I332" s="503"/>
    </row>
    <row r="333" spans="1:9" ht="31.2" customHeight="1" x14ac:dyDescent="0.3">
      <c r="A333" s="370" t="s">
        <v>202</v>
      </c>
      <c r="B333" s="371"/>
      <c r="C333" s="371"/>
      <c r="D333" s="371"/>
      <c r="E333" s="371"/>
      <c r="F333" s="371"/>
      <c r="G333" s="371"/>
      <c r="H333" s="371"/>
      <c r="I333" s="372"/>
    </row>
    <row r="334" spans="1:9" ht="43.2" customHeight="1" thickBot="1" x14ac:dyDescent="0.35">
      <c r="A334" s="379" t="s">
        <v>650</v>
      </c>
      <c r="B334" s="380"/>
      <c r="C334" s="380"/>
      <c r="D334" s="380"/>
      <c r="E334" s="380"/>
      <c r="F334" s="380"/>
      <c r="G334" s="380"/>
      <c r="H334" s="380"/>
      <c r="I334" s="381"/>
    </row>
    <row r="335" spans="1:9" ht="28.8" customHeight="1" x14ac:dyDescent="0.3">
      <c r="A335" s="351"/>
      <c r="B335" s="324" t="s">
        <v>638</v>
      </c>
      <c r="C335" s="312" t="s">
        <v>651</v>
      </c>
      <c r="D335" s="312"/>
      <c r="E335" s="312"/>
      <c r="F335" s="312"/>
      <c r="G335" s="25">
        <v>4010016</v>
      </c>
      <c r="H335" s="26">
        <v>13800</v>
      </c>
      <c r="I335" s="27">
        <f t="shared" ref="I335:I342" si="25">H335-(H335*скидка/100)</f>
        <v>13800</v>
      </c>
    </row>
    <row r="336" spans="1:9" ht="30" customHeight="1" x14ac:dyDescent="0.3">
      <c r="A336" s="352"/>
      <c r="B336" s="353"/>
      <c r="C336" s="304" t="s">
        <v>652</v>
      </c>
      <c r="D336" s="304"/>
      <c r="E336" s="304"/>
      <c r="F336" s="304"/>
      <c r="G336" s="9">
        <v>4010017</v>
      </c>
      <c r="H336" s="10">
        <v>22300</v>
      </c>
      <c r="I336" s="29">
        <f t="shared" si="25"/>
        <v>22300</v>
      </c>
    </row>
    <row r="337" spans="1:9" ht="30.6" customHeight="1" thickBot="1" x14ac:dyDescent="0.35">
      <c r="A337" s="352"/>
      <c r="B337" s="353"/>
      <c r="C337" s="341" t="s">
        <v>653</v>
      </c>
      <c r="D337" s="341"/>
      <c r="E337" s="341"/>
      <c r="F337" s="341"/>
      <c r="G337" s="47"/>
      <c r="H337" s="48">
        <v>23800</v>
      </c>
      <c r="I337" s="49">
        <f t="shared" si="25"/>
        <v>23800</v>
      </c>
    </row>
    <row r="338" spans="1:9" ht="33" customHeight="1" x14ac:dyDescent="0.3">
      <c r="A338" s="352"/>
      <c r="B338" s="324" t="s">
        <v>639</v>
      </c>
      <c r="C338" s="312" t="s">
        <v>654</v>
      </c>
      <c r="D338" s="312"/>
      <c r="E338" s="312"/>
      <c r="F338" s="312"/>
      <c r="G338" s="25">
        <v>4010072</v>
      </c>
      <c r="H338" s="26">
        <v>18000</v>
      </c>
      <c r="I338" s="27">
        <f t="shared" si="25"/>
        <v>18000</v>
      </c>
    </row>
    <row r="339" spans="1:9" ht="31.2" customHeight="1" thickBot="1" x14ac:dyDescent="0.35">
      <c r="A339" s="388"/>
      <c r="B339" s="325"/>
      <c r="C339" s="323" t="s">
        <v>655</v>
      </c>
      <c r="D339" s="323"/>
      <c r="E339" s="323"/>
      <c r="F339" s="323"/>
      <c r="G339" s="32">
        <v>4010073</v>
      </c>
      <c r="H339" s="33">
        <v>29000</v>
      </c>
      <c r="I339" s="34">
        <f t="shared" si="25"/>
        <v>29000</v>
      </c>
    </row>
    <row r="340" spans="1:9" ht="29.4" customHeight="1" x14ac:dyDescent="0.3">
      <c r="A340" s="351"/>
      <c r="B340" s="324" t="s">
        <v>638</v>
      </c>
      <c r="C340" s="313" t="s">
        <v>437</v>
      </c>
      <c r="D340" s="313"/>
      <c r="E340" s="313"/>
      <c r="F340" s="313"/>
      <c r="G340" s="25">
        <v>4010010</v>
      </c>
      <c r="H340" s="26">
        <v>13800</v>
      </c>
      <c r="I340" s="27">
        <f t="shared" si="25"/>
        <v>13800</v>
      </c>
    </row>
    <row r="341" spans="1:9" ht="30.6" customHeight="1" x14ac:dyDescent="0.3">
      <c r="A341" s="352"/>
      <c r="B341" s="353"/>
      <c r="C341" s="304" t="s">
        <v>438</v>
      </c>
      <c r="D341" s="304"/>
      <c r="E341" s="304"/>
      <c r="F341" s="304"/>
      <c r="G341" s="9">
        <v>4010011</v>
      </c>
      <c r="H341" s="10">
        <v>22300</v>
      </c>
      <c r="I341" s="29">
        <f t="shared" si="25"/>
        <v>22300</v>
      </c>
    </row>
    <row r="342" spans="1:9" ht="28.2" customHeight="1" thickBot="1" x14ac:dyDescent="0.35">
      <c r="A342" s="352"/>
      <c r="B342" s="353"/>
      <c r="C342" s="354" t="s">
        <v>439</v>
      </c>
      <c r="D342" s="354"/>
      <c r="E342" s="354"/>
      <c r="F342" s="354"/>
      <c r="G342" s="135"/>
      <c r="H342" s="48">
        <v>23800</v>
      </c>
      <c r="I342" s="49">
        <f t="shared" si="25"/>
        <v>23800</v>
      </c>
    </row>
    <row r="343" spans="1:9" ht="14.4" customHeight="1" x14ac:dyDescent="0.3">
      <c r="A343" s="352"/>
      <c r="B343" s="324" t="s">
        <v>639</v>
      </c>
      <c r="C343" s="389" t="s">
        <v>656</v>
      </c>
      <c r="D343" s="389"/>
      <c r="E343" s="389"/>
      <c r="F343" s="389"/>
      <c r="G343" s="25">
        <v>4010082</v>
      </c>
      <c r="H343" s="26">
        <v>18000</v>
      </c>
      <c r="I343" s="27">
        <f t="shared" ref="I343:I347" si="26">H343-(H343*скидка/100)</f>
        <v>18000</v>
      </c>
    </row>
    <row r="344" spans="1:9" ht="32.4" customHeight="1" thickBot="1" x14ac:dyDescent="0.35">
      <c r="A344" s="388"/>
      <c r="B344" s="325"/>
      <c r="C344" s="323" t="s">
        <v>657</v>
      </c>
      <c r="D344" s="323"/>
      <c r="E344" s="323"/>
      <c r="F344" s="323"/>
      <c r="G344" s="32">
        <v>4010083</v>
      </c>
      <c r="H344" s="33">
        <v>29000</v>
      </c>
      <c r="I344" s="34">
        <f t="shared" si="26"/>
        <v>29000</v>
      </c>
    </row>
    <row r="345" spans="1:9" ht="14.4" customHeight="1" x14ac:dyDescent="0.3">
      <c r="A345" s="351"/>
      <c r="B345" s="324" t="s">
        <v>638</v>
      </c>
      <c r="C345" s="313" t="s">
        <v>440</v>
      </c>
      <c r="D345" s="313"/>
      <c r="E345" s="313"/>
      <c r="F345" s="313"/>
      <c r="G345" s="25">
        <v>4010012</v>
      </c>
      <c r="H345" s="26">
        <v>13800</v>
      </c>
      <c r="I345" s="27">
        <f t="shared" si="26"/>
        <v>13800</v>
      </c>
    </row>
    <row r="346" spans="1:9" ht="27" customHeight="1" x14ac:dyDescent="0.3">
      <c r="A346" s="352"/>
      <c r="B346" s="353"/>
      <c r="C346" s="304" t="s">
        <v>441</v>
      </c>
      <c r="D346" s="304"/>
      <c r="E346" s="304"/>
      <c r="F346" s="304"/>
      <c r="G346" s="9">
        <v>4010013</v>
      </c>
      <c r="H346" s="10">
        <v>22300</v>
      </c>
      <c r="I346" s="29">
        <f t="shared" si="26"/>
        <v>22300</v>
      </c>
    </row>
    <row r="347" spans="1:9" ht="15" customHeight="1" thickBot="1" x14ac:dyDescent="0.35">
      <c r="A347" s="352"/>
      <c r="B347" s="353"/>
      <c r="C347" s="323" t="s">
        <v>442</v>
      </c>
      <c r="D347" s="323"/>
      <c r="E347" s="323"/>
      <c r="F347" s="323"/>
      <c r="G347" s="32"/>
      <c r="H347" s="33">
        <v>23800</v>
      </c>
      <c r="I347" s="34">
        <f t="shared" si="26"/>
        <v>23800</v>
      </c>
    </row>
    <row r="348" spans="1:9" ht="27" customHeight="1" x14ac:dyDescent="0.3">
      <c r="A348" s="352"/>
      <c r="B348" s="324" t="s">
        <v>639</v>
      </c>
      <c r="C348" s="390" t="s">
        <v>658</v>
      </c>
      <c r="D348" s="390"/>
      <c r="E348" s="390"/>
      <c r="F348" s="390"/>
      <c r="G348" s="51">
        <v>4010074</v>
      </c>
      <c r="H348" s="22">
        <v>18000</v>
      </c>
      <c r="I348" s="44">
        <f t="shared" ref="I348:I352" si="27">H348-(H348*скидка/100)</f>
        <v>18000</v>
      </c>
    </row>
    <row r="349" spans="1:9" ht="31.2" customHeight="1" thickBot="1" x14ac:dyDescent="0.35">
      <c r="A349" s="388"/>
      <c r="B349" s="325"/>
      <c r="C349" s="323" t="s">
        <v>659</v>
      </c>
      <c r="D349" s="323"/>
      <c r="E349" s="323"/>
      <c r="F349" s="323"/>
      <c r="G349" s="32">
        <v>4010078</v>
      </c>
      <c r="H349" s="33">
        <v>29000</v>
      </c>
      <c r="I349" s="34">
        <f t="shared" si="27"/>
        <v>29000</v>
      </c>
    </row>
    <row r="350" spans="1:9" ht="30.6" customHeight="1" x14ac:dyDescent="0.3">
      <c r="A350" s="351"/>
      <c r="B350" s="324" t="s">
        <v>638</v>
      </c>
      <c r="C350" s="389" t="s">
        <v>660</v>
      </c>
      <c r="D350" s="389"/>
      <c r="E350" s="389"/>
      <c r="F350" s="389"/>
      <c r="G350" s="25">
        <v>4010014</v>
      </c>
      <c r="H350" s="26">
        <v>13800</v>
      </c>
      <c r="I350" s="27">
        <f t="shared" si="27"/>
        <v>13800</v>
      </c>
    </row>
    <row r="351" spans="1:9" x14ac:dyDescent="0.3">
      <c r="A351" s="352"/>
      <c r="B351" s="353"/>
      <c r="C351" s="304" t="s">
        <v>661</v>
      </c>
      <c r="D351" s="304"/>
      <c r="E351" s="304"/>
      <c r="F351" s="304"/>
      <c r="G351" s="9">
        <v>4010015</v>
      </c>
      <c r="H351" s="10">
        <v>22300</v>
      </c>
      <c r="I351" s="29">
        <f t="shared" si="27"/>
        <v>22300</v>
      </c>
    </row>
    <row r="352" spans="1:9" ht="27.6" customHeight="1" thickBot="1" x14ac:dyDescent="0.35">
      <c r="A352" s="352"/>
      <c r="B352" s="353"/>
      <c r="C352" s="323" t="s">
        <v>662</v>
      </c>
      <c r="D352" s="323"/>
      <c r="E352" s="323"/>
      <c r="F352" s="323"/>
      <c r="G352" s="32"/>
      <c r="H352" s="33">
        <v>23800</v>
      </c>
      <c r="I352" s="34">
        <f t="shared" si="27"/>
        <v>23800</v>
      </c>
    </row>
    <row r="353" spans="1:9" x14ac:dyDescent="0.3">
      <c r="A353" s="352"/>
      <c r="B353" s="324" t="s">
        <v>639</v>
      </c>
      <c r="C353" s="390" t="s">
        <v>663</v>
      </c>
      <c r="D353" s="390"/>
      <c r="E353" s="390"/>
      <c r="F353" s="390"/>
      <c r="G353" s="51">
        <v>4010080</v>
      </c>
      <c r="H353" s="22">
        <v>18000</v>
      </c>
      <c r="I353" s="44">
        <f t="shared" ref="I353:I354" si="28">H353-(H353*скидка/100)</f>
        <v>18000</v>
      </c>
    </row>
    <row r="354" spans="1:9" ht="28.8" customHeight="1" thickBot="1" x14ac:dyDescent="0.35">
      <c r="A354" s="388"/>
      <c r="B354" s="325"/>
      <c r="C354" s="323" t="s">
        <v>664</v>
      </c>
      <c r="D354" s="323"/>
      <c r="E354" s="323"/>
      <c r="F354" s="323"/>
      <c r="G354" s="32">
        <v>4010079</v>
      </c>
      <c r="H354" s="33">
        <v>29000</v>
      </c>
      <c r="I354" s="34">
        <f t="shared" si="28"/>
        <v>29000</v>
      </c>
    </row>
    <row r="355" spans="1:9" ht="27" customHeight="1" thickBot="1" x14ac:dyDescent="0.35">
      <c r="A355" s="99"/>
      <c r="B355" s="100"/>
      <c r="C355" s="350" t="s">
        <v>203</v>
      </c>
      <c r="D355" s="350"/>
      <c r="E355" s="350"/>
      <c r="F355" s="350"/>
      <c r="G355" s="350"/>
      <c r="H355" s="350"/>
      <c r="I355" s="102"/>
    </row>
    <row r="356" spans="1:9" ht="19.2" customHeight="1" x14ac:dyDescent="0.3">
      <c r="A356" s="376" t="s">
        <v>204</v>
      </c>
      <c r="B356" s="377"/>
      <c r="C356" s="377"/>
      <c r="D356" s="377"/>
      <c r="E356" s="377"/>
      <c r="F356" s="377"/>
      <c r="G356" s="377"/>
      <c r="H356" s="377"/>
      <c r="I356" s="378"/>
    </row>
    <row r="357" spans="1:9" ht="18.600000000000001" customHeight="1" x14ac:dyDescent="0.3">
      <c r="A357" s="370" t="s">
        <v>444</v>
      </c>
      <c r="B357" s="371"/>
      <c r="C357" s="371"/>
      <c r="D357" s="371"/>
      <c r="E357" s="371"/>
      <c r="F357" s="371"/>
      <c r="G357" s="371"/>
      <c r="H357" s="371"/>
      <c r="I357" s="372"/>
    </row>
    <row r="358" spans="1:9" ht="20.399999999999999" customHeight="1" x14ac:dyDescent="0.3">
      <c r="A358" s="370" t="s">
        <v>443</v>
      </c>
      <c r="B358" s="371"/>
      <c r="C358" s="371"/>
      <c r="D358" s="371"/>
      <c r="E358" s="371"/>
      <c r="F358" s="371"/>
      <c r="G358" s="371"/>
      <c r="H358" s="371"/>
      <c r="I358" s="372"/>
    </row>
    <row r="359" spans="1:9" ht="19.8" customHeight="1" x14ac:dyDescent="0.3">
      <c r="A359" s="370" t="s">
        <v>445</v>
      </c>
      <c r="B359" s="371"/>
      <c r="C359" s="371"/>
      <c r="D359" s="371"/>
      <c r="E359" s="371"/>
      <c r="F359" s="371"/>
      <c r="G359" s="371"/>
      <c r="H359" s="371"/>
      <c r="I359" s="372"/>
    </row>
    <row r="360" spans="1:9" ht="19.8" customHeight="1" x14ac:dyDescent="0.3">
      <c r="A360" s="370" t="s">
        <v>446</v>
      </c>
      <c r="B360" s="371"/>
      <c r="C360" s="371"/>
      <c r="D360" s="371"/>
      <c r="E360" s="371"/>
      <c r="F360" s="371"/>
      <c r="G360" s="371"/>
      <c r="H360" s="371"/>
      <c r="I360" s="372"/>
    </row>
    <row r="361" spans="1:9" ht="17.399999999999999" customHeight="1" x14ac:dyDescent="0.3">
      <c r="A361" s="370" t="s">
        <v>206</v>
      </c>
      <c r="B361" s="371"/>
      <c r="C361" s="371"/>
      <c r="D361" s="371"/>
      <c r="E361" s="371"/>
      <c r="F361" s="371"/>
      <c r="G361" s="371"/>
      <c r="H361" s="371"/>
      <c r="I361" s="372"/>
    </row>
    <row r="362" spans="1:9" ht="27" customHeight="1" x14ac:dyDescent="0.3">
      <c r="A362" s="370" t="s">
        <v>207</v>
      </c>
      <c r="B362" s="371"/>
      <c r="C362" s="371"/>
      <c r="D362" s="371"/>
      <c r="E362" s="371"/>
      <c r="F362" s="371"/>
      <c r="G362" s="371"/>
      <c r="H362" s="371"/>
      <c r="I362" s="372"/>
    </row>
    <row r="363" spans="1:9" ht="16.2" customHeight="1" x14ac:dyDescent="0.3">
      <c r="A363" s="370" t="s">
        <v>205</v>
      </c>
      <c r="B363" s="371"/>
      <c r="C363" s="371"/>
      <c r="D363" s="371"/>
      <c r="E363" s="371"/>
      <c r="F363" s="371"/>
      <c r="G363" s="371"/>
      <c r="H363" s="371"/>
      <c r="I363" s="372"/>
    </row>
    <row r="364" spans="1:9" ht="31.8" customHeight="1" x14ac:dyDescent="0.3">
      <c r="A364" s="370" t="s">
        <v>208</v>
      </c>
      <c r="B364" s="371"/>
      <c r="C364" s="371"/>
      <c r="D364" s="371"/>
      <c r="E364" s="371"/>
      <c r="F364" s="371"/>
      <c r="G364" s="371"/>
      <c r="H364" s="371"/>
      <c r="I364" s="372"/>
    </row>
    <row r="365" spans="1:9" ht="20.399999999999999" customHeight="1" x14ac:dyDescent="0.3">
      <c r="A365" s="373" t="s">
        <v>961</v>
      </c>
      <c r="B365" s="374"/>
      <c r="C365" s="374"/>
      <c r="D365" s="374"/>
      <c r="E365" s="374"/>
      <c r="F365" s="374"/>
      <c r="G365" s="374"/>
      <c r="H365" s="374"/>
      <c r="I365" s="375"/>
    </row>
    <row r="366" spans="1:9" ht="46.8" customHeight="1" x14ac:dyDescent="0.3">
      <c r="A366" s="519"/>
      <c r="B366" s="385"/>
      <c r="C366" s="343" t="s">
        <v>447</v>
      </c>
      <c r="D366" s="361"/>
      <c r="E366" s="361"/>
      <c r="F366" s="362"/>
      <c r="G366" s="155">
        <v>3190005</v>
      </c>
      <c r="H366" s="17">
        <v>39000</v>
      </c>
      <c r="I366" s="162">
        <f t="shared" ref="I366:I370" si="29">H366-(H366*скидка/100)</f>
        <v>39000</v>
      </c>
    </row>
    <row r="367" spans="1:9" ht="40.799999999999997" customHeight="1" x14ac:dyDescent="0.3">
      <c r="A367" s="352"/>
      <c r="B367" s="386"/>
      <c r="C367" s="343" t="s">
        <v>448</v>
      </c>
      <c r="D367" s="361"/>
      <c r="E367" s="361"/>
      <c r="F367" s="362"/>
      <c r="G367" s="155">
        <v>3190006</v>
      </c>
      <c r="H367" s="17">
        <v>41300</v>
      </c>
      <c r="I367" s="162">
        <f t="shared" si="29"/>
        <v>41300</v>
      </c>
    </row>
    <row r="368" spans="1:9" ht="40.799999999999997" customHeight="1" x14ac:dyDescent="0.3">
      <c r="A368" s="407"/>
      <c r="B368" s="387"/>
      <c r="C368" s="343" t="s">
        <v>449</v>
      </c>
      <c r="D368" s="361"/>
      <c r="E368" s="361"/>
      <c r="F368" s="362"/>
      <c r="G368" s="155">
        <v>3190007</v>
      </c>
      <c r="H368" s="17">
        <v>42600</v>
      </c>
      <c r="I368" s="162">
        <f t="shared" si="29"/>
        <v>42600</v>
      </c>
    </row>
    <row r="369" spans="1:9" ht="76.2" customHeight="1" x14ac:dyDescent="0.3">
      <c r="A369" s="28"/>
      <c r="B369" s="8"/>
      <c r="C369" s="304" t="s">
        <v>344</v>
      </c>
      <c r="D369" s="304"/>
      <c r="E369" s="304"/>
      <c r="F369" s="304"/>
      <c r="G369" s="13">
        <v>3190003</v>
      </c>
      <c r="H369" s="10">
        <v>23500</v>
      </c>
      <c r="I369" s="162">
        <f t="shared" si="29"/>
        <v>23500</v>
      </c>
    </row>
    <row r="370" spans="1:9" ht="84" customHeight="1" x14ac:dyDescent="0.3">
      <c r="A370" s="182"/>
      <c r="B370" s="8"/>
      <c r="C370" s="304" t="s">
        <v>373</v>
      </c>
      <c r="D370" s="304"/>
      <c r="E370" s="304"/>
      <c r="F370" s="304"/>
      <c r="G370" s="13">
        <v>3190004</v>
      </c>
      <c r="H370" s="10">
        <v>40300</v>
      </c>
      <c r="I370" s="162">
        <f t="shared" si="29"/>
        <v>40300</v>
      </c>
    </row>
    <row r="371" spans="1:9" ht="79.8" customHeight="1" x14ac:dyDescent="0.3">
      <c r="A371" s="50"/>
      <c r="B371" s="21"/>
      <c r="C371" s="369" t="s">
        <v>345</v>
      </c>
      <c r="D371" s="369"/>
      <c r="E371" s="369"/>
      <c r="F371" s="369"/>
      <c r="G371" s="35">
        <v>3190001</v>
      </c>
      <c r="H371" s="22">
        <v>13800</v>
      </c>
      <c r="I371" s="247">
        <f>H371-(H371*скидка/100)</f>
        <v>13800</v>
      </c>
    </row>
    <row r="372" spans="1:9" ht="78" customHeight="1" x14ac:dyDescent="0.3">
      <c r="A372" s="182"/>
      <c r="B372" s="8"/>
      <c r="C372" s="304" t="s">
        <v>46</v>
      </c>
      <c r="D372" s="304"/>
      <c r="E372" s="304"/>
      <c r="F372" s="304"/>
      <c r="G372" s="13">
        <v>3190002</v>
      </c>
      <c r="H372" s="10">
        <v>19100</v>
      </c>
      <c r="I372" s="162">
        <f>H372-(H372*скидка/100)</f>
        <v>19100</v>
      </c>
    </row>
    <row r="373" spans="1:9" ht="64.2" customHeight="1" x14ac:dyDescent="0.3">
      <c r="A373" s="28"/>
      <c r="B373" s="8"/>
      <c r="C373" s="307" t="s">
        <v>962</v>
      </c>
      <c r="D373" s="307"/>
      <c r="E373" s="307"/>
      <c r="F373" s="307"/>
      <c r="G373" s="13"/>
      <c r="H373" s="10"/>
      <c r="I373" s="162"/>
    </row>
    <row r="374" spans="1:9" ht="71.400000000000006" customHeight="1" x14ac:dyDescent="0.3">
      <c r="A374" s="28"/>
      <c r="B374" s="8"/>
      <c r="C374" s="307" t="s">
        <v>963</v>
      </c>
      <c r="D374" s="307"/>
      <c r="E374" s="307"/>
      <c r="F374" s="307"/>
      <c r="G374" s="13"/>
      <c r="H374" s="10"/>
      <c r="I374" s="162"/>
    </row>
    <row r="375" spans="1:9" ht="18.600000000000001" customHeight="1" thickBot="1" x14ac:dyDescent="0.35">
      <c r="A375" s="65"/>
      <c r="B375" s="43"/>
      <c r="C375" s="43" t="s">
        <v>807</v>
      </c>
      <c r="D375" s="43"/>
      <c r="E375" s="43"/>
      <c r="F375" s="43"/>
      <c r="G375" s="43"/>
      <c r="H375" s="43"/>
      <c r="I375" s="49"/>
    </row>
    <row r="376" spans="1:9" ht="23.4" customHeight="1" thickBot="1" x14ac:dyDescent="0.35">
      <c r="A376" s="128"/>
      <c r="B376" s="129"/>
      <c r="C376" s="350" t="s">
        <v>421</v>
      </c>
      <c r="D376" s="350"/>
      <c r="E376" s="350"/>
      <c r="F376" s="350"/>
      <c r="G376" s="350"/>
      <c r="H376" s="350"/>
      <c r="I376" s="130"/>
    </row>
    <row r="377" spans="1:9" ht="80.400000000000006" customHeight="1" x14ac:dyDescent="0.3">
      <c r="A377" s="23"/>
      <c r="B377" s="24"/>
      <c r="C377" s="311" t="s">
        <v>5</v>
      </c>
      <c r="D377" s="311"/>
      <c r="E377" s="311"/>
      <c r="F377" s="311"/>
      <c r="G377" s="75" t="s">
        <v>271</v>
      </c>
      <c r="H377" s="80">
        <v>21100</v>
      </c>
      <c r="I377" s="27">
        <f t="shared" ref="I377:I380" si="30">H377-(H377*скидка/100)</f>
        <v>21100</v>
      </c>
    </row>
    <row r="378" spans="1:9" ht="63" customHeight="1" x14ac:dyDescent="0.3">
      <c r="A378" s="182"/>
      <c r="B378" s="8"/>
      <c r="C378" s="471" t="s">
        <v>6</v>
      </c>
      <c r="D378" s="471"/>
      <c r="E378" s="471"/>
      <c r="F378" s="471"/>
      <c r="G378" s="18" t="s">
        <v>274</v>
      </c>
      <c r="H378" s="11">
        <v>21100</v>
      </c>
      <c r="I378" s="29">
        <f t="shared" si="30"/>
        <v>21100</v>
      </c>
    </row>
    <row r="379" spans="1:9" ht="57.6" customHeight="1" x14ac:dyDescent="0.3">
      <c r="A379" s="28"/>
      <c r="B379" s="8"/>
      <c r="C379" s="307" t="s">
        <v>64</v>
      </c>
      <c r="D379" s="307"/>
      <c r="E379" s="307"/>
      <c r="F379" s="307"/>
      <c r="G379" s="13">
        <v>3220001</v>
      </c>
      <c r="H379" s="81">
        <v>24600</v>
      </c>
      <c r="I379" s="29">
        <f t="shared" si="30"/>
        <v>24600</v>
      </c>
    </row>
    <row r="380" spans="1:9" ht="58.8" customHeight="1" thickBot="1" x14ac:dyDescent="0.35">
      <c r="A380" s="30"/>
      <c r="B380" s="31"/>
      <c r="C380" s="470" t="s">
        <v>9</v>
      </c>
      <c r="D380" s="470"/>
      <c r="E380" s="470"/>
      <c r="F380" s="470"/>
      <c r="G380" s="77" t="s">
        <v>279</v>
      </c>
      <c r="H380" s="136">
        <v>27000</v>
      </c>
      <c r="I380" s="34">
        <f t="shared" si="30"/>
        <v>27000</v>
      </c>
    </row>
    <row r="381" spans="1:9" ht="22.8" customHeight="1" thickBot="1" x14ac:dyDescent="0.35">
      <c r="A381" s="117"/>
      <c r="B381" s="118"/>
      <c r="C381" s="137"/>
      <c r="D381" s="137"/>
      <c r="E381" s="137"/>
      <c r="F381" s="137"/>
      <c r="G381" s="138"/>
      <c r="H381" s="139"/>
      <c r="I381" s="119"/>
    </row>
    <row r="382" spans="1:9" ht="105.6" customHeight="1" thickBot="1" x14ac:dyDescent="0.35">
      <c r="A382" s="88"/>
      <c r="B382" s="89"/>
      <c r="C382" s="349" t="s">
        <v>406</v>
      </c>
      <c r="D382" s="349"/>
      <c r="E382" s="349"/>
      <c r="F382" s="349"/>
      <c r="G382" s="90"/>
      <c r="H382" s="90"/>
      <c r="I382" s="114"/>
    </row>
    <row r="383" spans="1:9" ht="20.399999999999999" customHeight="1" thickBot="1" x14ac:dyDescent="0.35">
      <c r="A383" s="107"/>
      <c r="B383" s="108"/>
      <c r="C383" s="332" t="s">
        <v>210</v>
      </c>
      <c r="D383" s="332"/>
      <c r="E383" s="332"/>
      <c r="F383" s="332"/>
      <c r="G383" s="332"/>
      <c r="H383" s="332"/>
      <c r="I383" s="109"/>
    </row>
    <row r="384" spans="1:9" ht="27" customHeight="1" x14ac:dyDescent="0.3">
      <c r="A384" s="419" t="s">
        <v>634</v>
      </c>
      <c r="B384" s="436" t="s">
        <v>639</v>
      </c>
      <c r="C384" s="422" t="s">
        <v>860</v>
      </c>
      <c r="D384" s="423"/>
      <c r="E384" s="423"/>
      <c r="F384" s="423"/>
      <c r="G384" s="151">
        <v>5130002</v>
      </c>
      <c r="H384" s="80">
        <v>9700</v>
      </c>
      <c r="I384" s="27">
        <f t="shared" ref="I384:I410" si="31">H384-(H384*скидка/100)</f>
        <v>9700</v>
      </c>
    </row>
    <row r="385" spans="1:9" ht="27" customHeight="1" x14ac:dyDescent="0.3">
      <c r="A385" s="420"/>
      <c r="B385" s="437"/>
      <c r="C385" s="439" t="s">
        <v>864</v>
      </c>
      <c r="D385" s="440"/>
      <c r="E385" s="440"/>
      <c r="F385" s="440"/>
      <c r="G385" s="154">
        <v>5130033</v>
      </c>
      <c r="H385" s="11">
        <v>9700</v>
      </c>
      <c r="I385" s="29">
        <f t="shared" si="31"/>
        <v>9700</v>
      </c>
    </row>
    <row r="386" spans="1:9" ht="29.4" customHeight="1" thickBot="1" x14ac:dyDescent="0.35">
      <c r="A386" s="420"/>
      <c r="B386" s="437"/>
      <c r="C386" s="424" t="s">
        <v>877</v>
      </c>
      <c r="D386" s="425"/>
      <c r="E386" s="425"/>
      <c r="F386" s="425"/>
      <c r="G386" s="153">
        <v>5130003</v>
      </c>
      <c r="H386" s="136">
        <v>12700</v>
      </c>
      <c r="I386" s="34">
        <f t="shared" si="31"/>
        <v>12700</v>
      </c>
    </row>
    <row r="387" spans="1:9" ht="24" customHeight="1" x14ac:dyDescent="0.3">
      <c r="A387" s="420"/>
      <c r="B387" s="437"/>
      <c r="C387" s="426" t="s">
        <v>861</v>
      </c>
      <c r="D387" s="427"/>
      <c r="E387" s="427"/>
      <c r="F387" s="428"/>
      <c r="G387" s="25">
        <v>5130004</v>
      </c>
      <c r="H387" s="26">
        <v>10900</v>
      </c>
      <c r="I387" s="27">
        <f t="shared" si="31"/>
        <v>10900</v>
      </c>
    </row>
    <row r="388" spans="1:9" ht="24" customHeight="1" x14ac:dyDescent="0.3">
      <c r="A388" s="420"/>
      <c r="B388" s="437"/>
      <c r="C388" s="441" t="s">
        <v>865</v>
      </c>
      <c r="D388" s="361"/>
      <c r="E388" s="361"/>
      <c r="F388" s="362"/>
      <c r="G388" s="274">
        <v>5130024</v>
      </c>
      <c r="H388" s="126">
        <v>10900</v>
      </c>
      <c r="I388" s="44">
        <f t="shared" si="31"/>
        <v>10900</v>
      </c>
    </row>
    <row r="389" spans="1:9" ht="25.2" customHeight="1" thickBot="1" x14ac:dyDescent="0.35">
      <c r="A389" s="420"/>
      <c r="B389" s="437"/>
      <c r="C389" s="429" t="s">
        <v>878</v>
      </c>
      <c r="D389" s="430"/>
      <c r="E389" s="430"/>
      <c r="F389" s="431"/>
      <c r="G389" s="135">
        <v>5130005</v>
      </c>
      <c r="H389" s="48">
        <v>14200</v>
      </c>
      <c r="I389" s="49">
        <f t="shared" si="31"/>
        <v>14200</v>
      </c>
    </row>
    <row r="390" spans="1:9" ht="24" customHeight="1" x14ac:dyDescent="0.3">
      <c r="A390" s="420"/>
      <c r="B390" s="437"/>
      <c r="C390" s="432" t="s">
        <v>862</v>
      </c>
      <c r="D390" s="433"/>
      <c r="E390" s="433"/>
      <c r="F390" s="433"/>
      <c r="G390" s="25">
        <v>5130006</v>
      </c>
      <c r="H390" s="26">
        <v>12500</v>
      </c>
      <c r="I390" s="27">
        <f t="shared" si="31"/>
        <v>12500</v>
      </c>
    </row>
    <row r="391" spans="1:9" ht="24" customHeight="1" x14ac:dyDescent="0.3">
      <c r="A391" s="420"/>
      <c r="B391" s="437"/>
      <c r="C391" s="442" t="s">
        <v>866</v>
      </c>
      <c r="D391" s="443"/>
      <c r="E391" s="443"/>
      <c r="F391" s="443"/>
      <c r="G391" s="9">
        <v>5130034</v>
      </c>
      <c r="H391" s="10">
        <v>12500</v>
      </c>
      <c r="I391" s="29">
        <f t="shared" si="31"/>
        <v>12500</v>
      </c>
    </row>
    <row r="392" spans="1:9" ht="24.6" customHeight="1" thickBot="1" x14ac:dyDescent="0.35">
      <c r="A392" s="420"/>
      <c r="B392" s="437"/>
      <c r="C392" s="434" t="s">
        <v>879</v>
      </c>
      <c r="D392" s="341"/>
      <c r="E392" s="341"/>
      <c r="F392" s="341"/>
      <c r="G392" s="135">
        <v>5130007</v>
      </c>
      <c r="H392" s="48">
        <v>16300</v>
      </c>
      <c r="I392" s="49">
        <f t="shared" si="31"/>
        <v>16300</v>
      </c>
    </row>
    <row r="393" spans="1:9" ht="23.4" customHeight="1" x14ac:dyDescent="0.3">
      <c r="A393" s="420"/>
      <c r="B393" s="437"/>
      <c r="C393" s="310" t="s">
        <v>863</v>
      </c>
      <c r="D393" s="311"/>
      <c r="E393" s="311"/>
      <c r="F393" s="311"/>
      <c r="G393" s="25">
        <v>5130008</v>
      </c>
      <c r="H393" s="26">
        <v>13700</v>
      </c>
      <c r="I393" s="27">
        <f t="shared" si="31"/>
        <v>13700</v>
      </c>
    </row>
    <row r="394" spans="1:9" ht="23.4" customHeight="1" x14ac:dyDescent="0.3">
      <c r="A394" s="420"/>
      <c r="B394" s="437"/>
      <c r="C394" s="306" t="s">
        <v>867</v>
      </c>
      <c r="D394" s="307"/>
      <c r="E394" s="307"/>
      <c r="F394" s="307"/>
      <c r="G394" s="9">
        <v>5130025</v>
      </c>
      <c r="H394" s="10">
        <v>13700</v>
      </c>
      <c r="I394" s="29">
        <f t="shared" si="31"/>
        <v>13700</v>
      </c>
    </row>
    <row r="395" spans="1:9" ht="24.6" customHeight="1" thickBot="1" x14ac:dyDescent="0.35">
      <c r="A395" s="420"/>
      <c r="B395" s="437"/>
      <c r="C395" s="434" t="s">
        <v>881</v>
      </c>
      <c r="D395" s="341"/>
      <c r="E395" s="341"/>
      <c r="F395" s="341"/>
      <c r="G395" s="135">
        <v>5130009</v>
      </c>
      <c r="H395" s="48">
        <v>17900</v>
      </c>
      <c r="I395" s="49">
        <f t="shared" si="31"/>
        <v>17900</v>
      </c>
    </row>
    <row r="396" spans="1:9" ht="24" customHeight="1" x14ac:dyDescent="0.3">
      <c r="A396" s="420"/>
      <c r="B396" s="437"/>
      <c r="C396" s="310" t="s">
        <v>869</v>
      </c>
      <c r="D396" s="311"/>
      <c r="E396" s="311"/>
      <c r="F396" s="311"/>
      <c r="G396" s="25">
        <v>5130010</v>
      </c>
      <c r="H396" s="26">
        <v>16400</v>
      </c>
      <c r="I396" s="27">
        <f t="shared" si="31"/>
        <v>16400</v>
      </c>
    </row>
    <row r="397" spans="1:9" ht="24" customHeight="1" x14ac:dyDescent="0.3">
      <c r="A397" s="420"/>
      <c r="B397" s="437"/>
      <c r="C397" s="306" t="s">
        <v>868</v>
      </c>
      <c r="D397" s="307"/>
      <c r="E397" s="307"/>
      <c r="F397" s="307"/>
      <c r="G397" s="9">
        <v>5130026</v>
      </c>
      <c r="H397" s="10">
        <v>16400</v>
      </c>
      <c r="I397" s="29">
        <f t="shared" si="31"/>
        <v>16400</v>
      </c>
    </row>
    <row r="398" spans="1:9" ht="24.6" customHeight="1" thickBot="1" x14ac:dyDescent="0.35">
      <c r="A398" s="420"/>
      <c r="B398" s="437"/>
      <c r="C398" s="434" t="s">
        <v>880</v>
      </c>
      <c r="D398" s="341"/>
      <c r="E398" s="341"/>
      <c r="F398" s="341"/>
      <c r="G398" s="135">
        <v>5130011</v>
      </c>
      <c r="H398" s="48">
        <v>21400</v>
      </c>
      <c r="I398" s="49">
        <f t="shared" si="31"/>
        <v>21400</v>
      </c>
    </row>
    <row r="399" spans="1:9" ht="26.4" customHeight="1" x14ac:dyDescent="0.3">
      <c r="A399" s="420"/>
      <c r="B399" s="437"/>
      <c r="C399" s="310" t="s">
        <v>871</v>
      </c>
      <c r="D399" s="311"/>
      <c r="E399" s="311"/>
      <c r="F399" s="311"/>
      <c r="G399" s="25">
        <v>5130012</v>
      </c>
      <c r="H399" s="26">
        <v>19100</v>
      </c>
      <c r="I399" s="27">
        <f t="shared" si="31"/>
        <v>19100</v>
      </c>
    </row>
    <row r="400" spans="1:9" ht="26.4" customHeight="1" x14ac:dyDescent="0.3">
      <c r="A400" s="420"/>
      <c r="B400" s="437"/>
      <c r="C400" s="306" t="s">
        <v>870</v>
      </c>
      <c r="D400" s="307"/>
      <c r="E400" s="307"/>
      <c r="F400" s="307"/>
      <c r="G400" s="9">
        <v>5130027</v>
      </c>
      <c r="H400" s="10">
        <v>19100</v>
      </c>
      <c r="I400" s="29">
        <f t="shared" si="31"/>
        <v>19100</v>
      </c>
    </row>
    <row r="401" spans="1:9" ht="25.2" customHeight="1" thickBot="1" x14ac:dyDescent="0.35">
      <c r="A401" s="420"/>
      <c r="B401" s="437"/>
      <c r="C401" s="434" t="s">
        <v>882</v>
      </c>
      <c r="D401" s="341"/>
      <c r="E401" s="341"/>
      <c r="F401" s="341"/>
      <c r="G401" s="135">
        <v>5130013</v>
      </c>
      <c r="H401" s="48">
        <v>24900</v>
      </c>
      <c r="I401" s="49">
        <f t="shared" si="31"/>
        <v>24900</v>
      </c>
    </row>
    <row r="402" spans="1:9" ht="24" customHeight="1" x14ac:dyDescent="0.3">
      <c r="A402" s="420"/>
      <c r="B402" s="437"/>
      <c r="C402" s="310" t="s">
        <v>872</v>
      </c>
      <c r="D402" s="311"/>
      <c r="E402" s="311"/>
      <c r="F402" s="311"/>
      <c r="G402" s="25">
        <v>5130014</v>
      </c>
      <c r="H402" s="26">
        <v>21800</v>
      </c>
      <c r="I402" s="27">
        <f t="shared" si="31"/>
        <v>21800</v>
      </c>
    </row>
    <row r="403" spans="1:9" ht="24" customHeight="1" x14ac:dyDescent="0.3">
      <c r="A403" s="420"/>
      <c r="B403" s="437"/>
      <c r="C403" s="306" t="s">
        <v>884</v>
      </c>
      <c r="D403" s="307"/>
      <c r="E403" s="307"/>
      <c r="F403" s="307"/>
      <c r="G403" s="9">
        <v>5130028</v>
      </c>
      <c r="H403" s="10">
        <v>21800</v>
      </c>
      <c r="I403" s="29">
        <f t="shared" si="31"/>
        <v>21800</v>
      </c>
    </row>
    <row r="404" spans="1:9" ht="25.8" customHeight="1" thickBot="1" x14ac:dyDescent="0.35">
      <c r="A404" s="420"/>
      <c r="B404" s="437"/>
      <c r="C404" s="308" t="s">
        <v>883</v>
      </c>
      <c r="D404" s="309"/>
      <c r="E404" s="309"/>
      <c r="F404" s="309"/>
      <c r="G404" s="32">
        <v>5130015</v>
      </c>
      <c r="H404" s="33">
        <v>28400</v>
      </c>
      <c r="I404" s="34">
        <f t="shared" si="31"/>
        <v>28400</v>
      </c>
    </row>
    <row r="405" spans="1:9" ht="24.6" customHeight="1" x14ac:dyDescent="0.3">
      <c r="A405" s="420"/>
      <c r="B405" s="392"/>
      <c r="C405" s="366" t="s">
        <v>873</v>
      </c>
      <c r="D405" s="367"/>
      <c r="E405" s="367"/>
      <c r="F405" s="368"/>
      <c r="G405" s="51">
        <v>5130016</v>
      </c>
      <c r="H405" s="22">
        <v>24600</v>
      </c>
      <c r="I405" s="44">
        <f t="shared" si="31"/>
        <v>24600</v>
      </c>
    </row>
    <row r="406" spans="1:9" ht="24.6" customHeight="1" x14ac:dyDescent="0.3">
      <c r="A406" s="420"/>
      <c r="B406" s="392"/>
      <c r="C406" s="343" t="s">
        <v>874</v>
      </c>
      <c r="D406" s="361"/>
      <c r="E406" s="361"/>
      <c r="F406" s="362"/>
      <c r="G406" s="274">
        <v>5130029</v>
      </c>
      <c r="H406" s="22">
        <v>24600</v>
      </c>
      <c r="I406" s="44">
        <f t="shared" si="31"/>
        <v>24600</v>
      </c>
    </row>
    <row r="407" spans="1:9" ht="21" customHeight="1" thickBot="1" x14ac:dyDescent="0.35">
      <c r="A407" s="420"/>
      <c r="B407" s="392"/>
      <c r="C407" s="435" t="s">
        <v>885</v>
      </c>
      <c r="D407" s="430"/>
      <c r="E407" s="430"/>
      <c r="F407" s="431"/>
      <c r="G407" s="135">
        <v>5130017</v>
      </c>
      <c r="H407" s="48">
        <v>32000</v>
      </c>
      <c r="I407" s="49">
        <f t="shared" si="31"/>
        <v>32000</v>
      </c>
    </row>
    <row r="408" spans="1:9" ht="21.6" customHeight="1" x14ac:dyDescent="0.3">
      <c r="A408" s="420"/>
      <c r="B408" s="437"/>
      <c r="C408" s="310" t="s">
        <v>876</v>
      </c>
      <c r="D408" s="311"/>
      <c r="E408" s="311"/>
      <c r="F408" s="311"/>
      <c r="G408" s="25">
        <v>5130018</v>
      </c>
      <c r="H408" s="26">
        <v>27200</v>
      </c>
      <c r="I408" s="27">
        <f t="shared" si="31"/>
        <v>27200</v>
      </c>
    </row>
    <row r="409" spans="1:9" ht="21.6" customHeight="1" x14ac:dyDescent="0.3">
      <c r="A409" s="420"/>
      <c r="B409" s="437"/>
      <c r="C409" s="306" t="s">
        <v>875</v>
      </c>
      <c r="D409" s="307"/>
      <c r="E409" s="307"/>
      <c r="F409" s="307"/>
      <c r="G409" s="9">
        <v>5130030</v>
      </c>
      <c r="H409" s="10">
        <v>27200</v>
      </c>
      <c r="I409" s="29">
        <f t="shared" si="31"/>
        <v>27200</v>
      </c>
    </row>
    <row r="410" spans="1:9" ht="26.4" customHeight="1" thickBot="1" x14ac:dyDescent="0.35">
      <c r="A410" s="421"/>
      <c r="B410" s="438"/>
      <c r="C410" s="308" t="s">
        <v>886</v>
      </c>
      <c r="D410" s="309"/>
      <c r="E410" s="309"/>
      <c r="F410" s="309"/>
      <c r="G410" s="32">
        <v>5130019</v>
      </c>
      <c r="H410" s="216">
        <v>35400</v>
      </c>
      <c r="I410" s="34">
        <f t="shared" si="31"/>
        <v>35400</v>
      </c>
    </row>
    <row r="411" spans="1:9" ht="28.8" customHeight="1" thickBot="1" x14ac:dyDescent="0.35">
      <c r="A411" s="99"/>
      <c r="B411" s="100"/>
      <c r="C411" s="350" t="s">
        <v>211</v>
      </c>
      <c r="D411" s="350"/>
      <c r="E411" s="350"/>
      <c r="F411" s="350"/>
      <c r="G411" s="350"/>
      <c r="H411" s="350"/>
      <c r="I411" s="102"/>
    </row>
    <row r="412" spans="1:9" ht="16.8" customHeight="1" x14ac:dyDescent="0.3">
      <c r="A412" s="376" t="s">
        <v>201</v>
      </c>
      <c r="B412" s="377"/>
      <c r="C412" s="377"/>
      <c r="D412" s="377"/>
      <c r="E412" s="377"/>
      <c r="F412" s="377"/>
      <c r="G412" s="377"/>
      <c r="H412" s="377"/>
      <c r="I412" s="378"/>
    </row>
    <row r="413" spans="1:9" ht="18.600000000000001" customHeight="1" x14ac:dyDescent="0.3">
      <c r="A413" s="370" t="s">
        <v>212</v>
      </c>
      <c r="B413" s="371"/>
      <c r="C413" s="371"/>
      <c r="D413" s="371"/>
      <c r="E413" s="371"/>
      <c r="F413" s="371"/>
      <c r="G413" s="371"/>
      <c r="H413" s="371"/>
      <c r="I413" s="372"/>
    </row>
    <row r="414" spans="1:9" ht="45" customHeight="1" thickBot="1" x14ac:dyDescent="0.35">
      <c r="A414" s="379" t="s">
        <v>677</v>
      </c>
      <c r="B414" s="380"/>
      <c r="C414" s="380"/>
      <c r="D414" s="380"/>
      <c r="E414" s="380"/>
      <c r="F414" s="380"/>
      <c r="G414" s="380"/>
      <c r="H414" s="380"/>
      <c r="I414" s="381"/>
    </row>
    <row r="415" spans="1:9" ht="14.4" customHeight="1" x14ac:dyDescent="0.3">
      <c r="A415" s="351"/>
      <c r="B415" s="324" t="s">
        <v>638</v>
      </c>
      <c r="C415" s="312" t="s">
        <v>651</v>
      </c>
      <c r="D415" s="312"/>
      <c r="E415" s="312"/>
      <c r="F415" s="312"/>
      <c r="G415" s="25">
        <v>4010016</v>
      </c>
      <c r="H415" s="26">
        <v>13800</v>
      </c>
      <c r="I415" s="27">
        <f t="shared" ref="I415:I434" si="32">H415-(H415*скидка/100)</f>
        <v>13800</v>
      </c>
    </row>
    <row r="416" spans="1:9" ht="31.8" customHeight="1" x14ac:dyDescent="0.3">
      <c r="A416" s="352"/>
      <c r="B416" s="353"/>
      <c r="C416" s="304" t="s">
        <v>652</v>
      </c>
      <c r="D416" s="304"/>
      <c r="E416" s="304"/>
      <c r="F416" s="304"/>
      <c r="G416" s="9">
        <v>4010017</v>
      </c>
      <c r="H416" s="10">
        <v>22300</v>
      </c>
      <c r="I416" s="29">
        <f t="shared" si="32"/>
        <v>22300</v>
      </c>
    </row>
    <row r="417" spans="1:9" ht="34.200000000000003" customHeight="1" thickBot="1" x14ac:dyDescent="0.35">
      <c r="A417" s="352"/>
      <c r="B417" s="353"/>
      <c r="C417" s="341" t="s">
        <v>653</v>
      </c>
      <c r="D417" s="341"/>
      <c r="E417" s="341"/>
      <c r="F417" s="341"/>
      <c r="G417" s="47"/>
      <c r="H417" s="48">
        <v>23800</v>
      </c>
      <c r="I417" s="49">
        <f t="shared" si="32"/>
        <v>23800</v>
      </c>
    </row>
    <row r="418" spans="1:9" ht="34.200000000000003" customHeight="1" x14ac:dyDescent="0.3">
      <c r="A418" s="352"/>
      <c r="B418" s="324" t="s">
        <v>639</v>
      </c>
      <c r="C418" s="312" t="s">
        <v>654</v>
      </c>
      <c r="D418" s="312"/>
      <c r="E418" s="312"/>
      <c r="F418" s="312"/>
      <c r="G418" s="25">
        <v>4010072</v>
      </c>
      <c r="H418" s="26">
        <v>18000</v>
      </c>
      <c r="I418" s="27">
        <f t="shared" si="32"/>
        <v>18000</v>
      </c>
    </row>
    <row r="419" spans="1:9" ht="31.8" customHeight="1" thickBot="1" x14ac:dyDescent="0.35">
      <c r="A419" s="388"/>
      <c r="B419" s="325"/>
      <c r="C419" s="323" t="s">
        <v>655</v>
      </c>
      <c r="D419" s="323"/>
      <c r="E419" s="323"/>
      <c r="F419" s="323"/>
      <c r="G419" s="32">
        <v>4010073</v>
      </c>
      <c r="H419" s="33">
        <v>29000</v>
      </c>
      <c r="I419" s="34">
        <f t="shared" si="32"/>
        <v>29000</v>
      </c>
    </row>
    <row r="420" spans="1:9" ht="30.6" customHeight="1" x14ac:dyDescent="0.3">
      <c r="A420" s="351"/>
      <c r="B420" s="324" t="s">
        <v>638</v>
      </c>
      <c r="C420" s="313" t="s">
        <v>437</v>
      </c>
      <c r="D420" s="313"/>
      <c r="E420" s="313"/>
      <c r="F420" s="313"/>
      <c r="G420" s="25">
        <v>4010010</v>
      </c>
      <c r="H420" s="26">
        <v>13800</v>
      </c>
      <c r="I420" s="27">
        <f t="shared" si="32"/>
        <v>13800</v>
      </c>
    </row>
    <row r="421" spans="1:9" ht="31.8" customHeight="1" x14ac:dyDescent="0.3">
      <c r="A421" s="352"/>
      <c r="B421" s="353"/>
      <c r="C421" s="304" t="s">
        <v>438</v>
      </c>
      <c r="D421" s="304"/>
      <c r="E421" s="304"/>
      <c r="F421" s="304"/>
      <c r="G421" s="9">
        <v>4010011</v>
      </c>
      <c r="H421" s="10">
        <v>22300</v>
      </c>
      <c r="I421" s="29">
        <f t="shared" si="32"/>
        <v>22300</v>
      </c>
    </row>
    <row r="422" spans="1:9" ht="33.6" customHeight="1" thickBot="1" x14ac:dyDescent="0.35">
      <c r="A422" s="352"/>
      <c r="B422" s="353"/>
      <c r="C422" s="354" t="s">
        <v>439</v>
      </c>
      <c r="D422" s="354"/>
      <c r="E422" s="354"/>
      <c r="F422" s="354"/>
      <c r="G422" s="135"/>
      <c r="H422" s="48">
        <v>23800</v>
      </c>
      <c r="I422" s="49">
        <f t="shared" si="32"/>
        <v>23800</v>
      </c>
    </row>
    <row r="423" spans="1:9" ht="29.4" customHeight="1" x14ac:dyDescent="0.3">
      <c r="A423" s="352"/>
      <c r="B423" s="324" t="s">
        <v>639</v>
      </c>
      <c r="C423" s="389" t="s">
        <v>656</v>
      </c>
      <c r="D423" s="389"/>
      <c r="E423" s="389"/>
      <c r="F423" s="389"/>
      <c r="G423" s="25">
        <v>4010082</v>
      </c>
      <c r="H423" s="26">
        <v>18000</v>
      </c>
      <c r="I423" s="27">
        <f t="shared" si="32"/>
        <v>18000</v>
      </c>
    </row>
    <row r="424" spans="1:9" ht="30" customHeight="1" thickBot="1" x14ac:dyDescent="0.35">
      <c r="A424" s="388"/>
      <c r="B424" s="325"/>
      <c r="C424" s="323" t="s">
        <v>657</v>
      </c>
      <c r="D424" s="323"/>
      <c r="E424" s="323"/>
      <c r="F424" s="323"/>
      <c r="G424" s="32">
        <v>4010083</v>
      </c>
      <c r="H424" s="33">
        <v>29000</v>
      </c>
      <c r="I424" s="34">
        <f t="shared" si="32"/>
        <v>29000</v>
      </c>
    </row>
    <row r="425" spans="1:9" ht="28.8" customHeight="1" x14ac:dyDescent="0.3">
      <c r="A425" s="351"/>
      <c r="B425" s="324" t="s">
        <v>638</v>
      </c>
      <c r="C425" s="313" t="s">
        <v>440</v>
      </c>
      <c r="D425" s="313"/>
      <c r="E425" s="313"/>
      <c r="F425" s="313"/>
      <c r="G425" s="25">
        <v>4010012</v>
      </c>
      <c r="H425" s="26">
        <v>13800</v>
      </c>
      <c r="I425" s="27">
        <f t="shared" si="32"/>
        <v>13800</v>
      </c>
    </row>
    <row r="426" spans="1:9" ht="26.4" customHeight="1" x14ac:dyDescent="0.3">
      <c r="A426" s="352"/>
      <c r="B426" s="353"/>
      <c r="C426" s="304" t="s">
        <v>441</v>
      </c>
      <c r="D426" s="304"/>
      <c r="E426" s="304"/>
      <c r="F426" s="304"/>
      <c r="G426" s="9">
        <v>4010013</v>
      </c>
      <c r="H426" s="10">
        <v>22300</v>
      </c>
      <c r="I426" s="29">
        <f t="shared" si="32"/>
        <v>22300</v>
      </c>
    </row>
    <row r="427" spans="1:9" ht="28.2" customHeight="1" thickBot="1" x14ac:dyDescent="0.35">
      <c r="A427" s="352"/>
      <c r="B427" s="353"/>
      <c r="C427" s="323" t="s">
        <v>442</v>
      </c>
      <c r="D427" s="323"/>
      <c r="E427" s="323"/>
      <c r="F427" s="323"/>
      <c r="G427" s="32"/>
      <c r="H427" s="33">
        <v>23800</v>
      </c>
      <c r="I427" s="34">
        <f t="shared" si="32"/>
        <v>23800</v>
      </c>
    </row>
    <row r="428" spans="1:9" ht="27.6" customHeight="1" x14ac:dyDescent="0.3">
      <c r="A428" s="352"/>
      <c r="B428" s="324" t="s">
        <v>639</v>
      </c>
      <c r="C428" s="390" t="s">
        <v>658</v>
      </c>
      <c r="D428" s="390"/>
      <c r="E428" s="390"/>
      <c r="F428" s="390"/>
      <c r="G428" s="51">
        <v>4010074</v>
      </c>
      <c r="H428" s="22">
        <v>18000</v>
      </c>
      <c r="I428" s="44">
        <f t="shared" si="32"/>
        <v>18000</v>
      </c>
    </row>
    <row r="429" spans="1:9" ht="29.4" customHeight="1" thickBot="1" x14ac:dyDescent="0.35">
      <c r="A429" s="388"/>
      <c r="B429" s="325"/>
      <c r="C429" s="323" t="s">
        <v>659</v>
      </c>
      <c r="D429" s="323"/>
      <c r="E429" s="323"/>
      <c r="F429" s="323"/>
      <c r="G429" s="32">
        <v>4010078</v>
      </c>
      <c r="H429" s="33">
        <v>29000</v>
      </c>
      <c r="I429" s="34">
        <f t="shared" si="32"/>
        <v>29000</v>
      </c>
    </row>
    <row r="430" spans="1:9" ht="31.2" customHeight="1" x14ac:dyDescent="0.3">
      <c r="A430" s="351"/>
      <c r="B430" s="324" t="s">
        <v>638</v>
      </c>
      <c r="C430" s="389" t="s">
        <v>660</v>
      </c>
      <c r="D430" s="389"/>
      <c r="E430" s="389"/>
      <c r="F430" s="389"/>
      <c r="G430" s="25">
        <v>4010014</v>
      </c>
      <c r="H430" s="26">
        <v>13800</v>
      </c>
      <c r="I430" s="27">
        <f t="shared" si="32"/>
        <v>13800</v>
      </c>
    </row>
    <row r="431" spans="1:9" ht="28.8" customHeight="1" x14ac:dyDescent="0.3">
      <c r="A431" s="352"/>
      <c r="B431" s="353"/>
      <c r="C431" s="304" t="s">
        <v>661</v>
      </c>
      <c r="D431" s="304"/>
      <c r="E431" s="304"/>
      <c r="F431" s="304"/>
      <c r="G431" s="9">
        <v>4010015</v>
      </c>
      <c r="H431" s="10">
        <v>22300</v>
      </c>
      <c r="I431" s="29">
        <f t="shared" si="32"/>
        <v>22300</v>
      </c>
    </row>
    <row r="432" spans="1:9" ht="30" customHeight="1" thickBot="1" x14ac:dyDescent="0.35">
      <c r="A432" s="352"/>
      <c r="B432" s="353"/>
      <c r="C432" s="323" t="s">
        <v>662</v>
      </c>
      <c r="D432" s="323"/>
      <c r="E432" s="323"/>
      <c r="F432" s="323"/>
      <c r="G432" s="32"/>
      <c r="H432" s="33">
        <v>23800</v>
      </c>
      <c r="I432" s="34">
        <f t="shared" si="32"/>
        <v>23800</v>
      </c>
    </row>
    <row r="433" spans="1:9" ht="29.4" customHeight="1" x14ac:dyDescent="0.3">
      <c r="A433" s="352"/>
      <c r="B433" s="324" t="s">
        <v>639</v>
      </c>
      <c r="C433" s="390" t="s">
        <v>663</v>
      </c>
      <c r="D433" s="390"/>
      <c r="E433" s="390"/>
      <c r="F433" s="390"/>
      <c r="G433" s="51">
        <v>4010080</v>
      </c>
      <c r="H433" s="22">
        <v>18000</v>
      </c>
      <c r="I433" s="44">
        <f t="shared" si="32"/>
        <v>18000</v>
      </c>
    </row>
    <row r="434" spans="1:9" ht="31.2" customHeight="1" thickBot="1" x14ac:dyDescent="0.35">
      <c r="A434" s="388"/>
      <c r="B434" s="325"/>
      <c r="C434" s="323" t="s">
        <v>664</v>
      </c>
      <c r="D434" s="323"/>
      <c r="E434" s="323"/>
      <c r="F434" s="323"/>
      <c r="G434" s="32">
        <v>4010079</v>
      </c>
      <c r="H434" s="33">
        <v>29000</v>
      </c>
      <c r="I434" s="34">
        <f t="shared" si="32"/>
        <v>29000</v>
      </c>
    </row>
    <row r="435" spans="1:9" ht="15" thickBot="1" x14ac:dyDescent="0.35">
      <c r="A435" s="107"/>
      <c r="B435" s="108"/>
      <c r="C435" s="350" t="s">
        <v>209</v>
      </c>
      <c r="D435" s="350"/>
      <c r="E435" s="350"/>
      <c r="F435" s="350"/>
      <c r="G435" s="350"/>
      <c r="H435" s="350"/>
      <c r="I435" s="109"/>
    </row>
    <row r="436" spans="1:9" ht="31.8" customHeight="1" x14ac:dyDescent="0.3">
      <c r="A436" s="382" t="s">
        <v>352</v>
      </c>
      <c r="B436" s="383"/>
      <c r="C436" s="383"/>
      <c r="D436" s="383"/>
      <c r="E436" s="383"/>
      <c r="F436" s="383"/>
      <c r="G436" s="383"/>
      <c r="H436" s="383"/>
      <c r="I436" s="384"/>
    </row>
    <row r="437" spans="1:9" ht="44.4" customHeight="1" x14ac:dyDescent="0.3">
      <c r="A437" s="492" t="s">
        <v>452</v>
      </c>
      <c r="B437" s="493"/>
      <c r="C437" s="493"/>
      <c r="D437" s="493"/>
      <c r="E437" s="493"/>
      <c r="F437" s="493"/>
      <c r="G437" s="493"/>
      <c r="H437" s="493"/>
      <c r="I437" s="494"/>
    </row>
    <row r="438" spans="1:9" ht="33" customHeight="1" x14ac:dyDescent="0.3">
      <c r="A438" s="492" t="s">
        <v>453</v>
      </c>
      <c r="B438" s="493"/>
      <c r="C438" s="493"/>
      <c r="D438" s="493"/>
      <c r="E438" s="493"/>
      <c r="F438" s="493"/>
      <c r="G438" s="493"/>
      <c r="H438" s="493"/>
      <c r="I438" s="494"/>
    </row>
    <row r="439" spans="1:9" ht="28.8" customHeight="1" x14ac:dyDescent="0.3">
      <c r="A439" s="492" t="s">
        <v>513</v>
      </c>
      <c r="B439" s="493"/>
      <c r="C439" s="493"/>
      <c r="D439" s="493"/>
      <c r="E439" s="493"/>
      <c r="F439" s="493"/>
      <c r="G439" s="493"/>
      <c r="H439" s="493"/>
      <c r="I439" s="494"/>
    </row>
    <row r="440" spans="1:9" ht="19.2" customHeight="1" thickBot="1" x14ac:dyDescent="0.35">
      <c r="A440" s="495" t="s">
        <v>961</v>
      </c>
      <c r="B440" s="496"/>
      <c r="C440" s="496"/>
      <c r="D440" s="496"/>
      <c r="E440" s="496"/>
      <c r="F440" s="496"/>
      <c r="G440" s="496"/>
      <c r="H440" s="496"/>
      <c r="I440" s="497"/>
    </row>
    <row r="441" spans="1:9" ht="89.4" customHeight="1" x14ac:dyDescent="0.3">
      <c r="A441" s="36"/>
      <c r="B441" s="498" t="s">
        <v>349</v>
      </c>
      <c r="C441" s="313" t="s">
        <v>356</v>
      </c>
      <c r="D441" s="313"/>
      <c r="E441" s="313"/>
      <c r="F441" s="313"/>
      <c r="G441" s="38">
        <v>3200002</v>
      </c>
      <c r="H441" s="26">
        <v>16800</v>
      </c>
      <c r="I441" s="27">
        <f t="shared" ref="I441:I484" si="33">H441-(H441*скидка/100)</f>
        <v>16800</v>
      </c>
    </row>
    <row r="442" spans="1:9" ht="69.599999999999994" customHeight="1" x14ac:dyDescent="0.3">
      <c r="A442" s="42"/>
      <c r="B442" s="499"/>
      <c r="C442" s="304" t="s">
        <v>355</v>
      </c>
      <c r="D442" s="304"/>
      <c r="E442" s="304"/>
      <c r="F442" s="304"/>
      <c r="G442" s="13">
        <v>3200033</v>
      </c>
      <c r="H442" s="10">
        <v>9200</v>
      </c>
      <c r="I442" s="29">
        <f t="shared" si="33"/>
        <v>9200</v>
      </c>
    </row>
    <row r="443" spans="1:9" ht="73.2" customHeight="1" x14ac:dyDescent="0.3">
      <c r="A443" s="28"/>
      <c r="B443" s="499"/>
      <c r="C443" s="304" t="s">
        <v>357</v>
      </c>
      <c r="D443" s="304"/>
      <c r="E443" s="304"/>
      <c r="F443" s="304"/>
      <c r="G443" s="13">
        <v>3200003</v>
      </c>
      <c r="H443" s="10">
        <v>27700</v>
      </c>
      <c r="I443" s="29">
        <f t="shared" si="33"/>
        <v>27700</v>
      </c>
    </row>
    <row r="444" spans="1:9" ht="73.8" customHeight="1" x14ac:dyDescent="0.3">
      <c r="A444" s="28"/>
      <c r="B444" s="499"/>
      <c r="C444" s="304" t="s">
        <v>358</v>
      </c>
      <c r="D444" s="304"/>
      <c r="E444" s="304"/>
      <c r="F444" s="304"/>
      <c r="G444" s="13">
        <v>3200034</v>
      </c>
      <c r="H444" s="195">
        <v>15700</v>
      </c>
      <c r="I444" s="29">
        <f t="shared" si="33"/>
        <v>15700</v>
      </c>
    </row>
    <row r="445" spans="1:9" ht="68.400000000000006" customHeight="1" thickBot="1" x14ac:dyDescent="0.35">
      <c r="A445" s="65"/>
      <c r="B445" s="500"/>
      <c r="C445" s="354" t="s">
        <v>359</v>
      </c>
      <c r="D445" s="354"/>
      <c r="E445" s="354"/>
      <c r="F445" s="354"/>
      <c r="G445" s="47">
        <v>3200038</v>
      </c>
      <c r="H445" s="48">
        <v>16700</v>
      </c>
      <c r="I445" s="49">
        <f t="shared" si="33"/>
        <v>16700</v>
      </c>
    </row>
    <row r="446" spans="1:9" ht="48.6" customHeight="1" x14ac:dyDescent="0.3">
      <c r="A446" s="489"/>
      <c r="B446" s="485" t="s">
        <v>351</v>
      </c>
      <c r="C446" s="311" t="s">
        <v>454</v>
      </c>
      <c r="D446" s="311"/>
      <c r="E446" s="311"/>
      <c r="F446" s="311"/>
      <c r="G446" s="156" t="s">
        <v>457</v>
      </c>
      <c r="H446" s="157">
        <v>40800</v>
      </c>
      <c r="I446" s="27">
        <f t="shared" si="33"/>
        <v>40800</v>
      </c>
    </row>
    <row r="447" spans="1:9" ht="48.6" customHeight="1" x14ac:dyDescent="0.3">
      <c r="A447" s="490"/>
      <c r="B447" s="486"/>
      <c r="C447" s="307" t="s">
        <v>455</v>
      </c>
      <c r="D447" s="307"/>
      <c r="E447" s="307"/>
      <c r="F447" s="307"/>
      <c r="G447" s="20" t="s">
        <v>458</v>
      </c>
      <c r="H447" s="81">
        <v>43200</v>
      </c>
      <c r="I447" s="44">
        <f t="shared" si="33"/>
        <v>43200</v>
      </c>
    </row>
    <row r="448" spans="1:9" ht="45" customHeight="1" x14ac:dyDescent="0.3">
      <c r="A448" s="491"/>
      <c r="B448" s="486"/>
      <c r="C448" s="307" t="s">
        <v>456</v>
      </c>
      <c r="D448" s="307"/>
      <c r="E448" s="307"/>
      <c r="F448" s="307"/>
      <c r="G448" s="20" t="s">
        <v>459</v>
      </c>
      <c r="H448" s="81">
        <v>44600</v>
      </c>
      <c r="I448" s="44">
        <f t="shared" si="33"/>
        <v>44600</v>
      </c>
    </row>
    <row r="449" spans="1:9" ht="95.4" customHeight="1" x14ac:dyDescent="0.3">
      <c r="A449" s="50"/>
      <c r="B449" s="486"/>
      <c r="C449" s="369" t="s">
        <v>360</v>
      </c>
      <c r="D449" s="369"/>
      <c r="E449" s="369"/>
      <c r="F449" s="369"/>
      <c r="G449" s="35">
        <v>3200007</v>
      </c>
      <c r="H449" s="22">
        <v>27000</v>
      </c>
      <c r="I449" s="44">
        <f>H449-(H449*скидка/100)</f>
        <v>27000</v>
      </c>
    </row>
    <row r="450" spans="1:9" ht="77.400000000000006" customHeight="1" x14ac:dyDescent="0.3">
      <c r="A450" s="182"/>
      <c r="B450" s="487"/>
      <c r="C450" s="304" t="s">
        <v>347</v>
      </c>
      <c r="D450" s="304"/>
      <c r="E450" s="304"/>
      <c r="F450" s="304"/>
      <c r="G450" s="13">
        <v>3200008</v>
      </c>
      <c r="H450" s="10">
        <v>13800</v>
      </c>
      <c r="I450" s="29">
        <f t="shared" si="33"/>
        <v>13800</v>
      </c>
    </row>
    <row r="451" spans="1:9" ht="77.400000000000006" customHeight="1" x14ac:dyDescent="0.3">
      <c r="A451" s="42"/>
      <c r="B451" s="487"/>
      <c r="C451" s="304" t="s">
        <v>361</v>
      </c>
      <c r="D451" s="304"/>
      <c r="E451" s="304"/>
      <c r="F451" s="304"/>
      <c r="G451" s="13">
        <v>3200010</v>
      </c>
      <c r="H451" s="10">
        <v>19100</v>
      </c>
      <c r="I451" s="29">
        <f t="shared" si="33"/>
        <v>19100</v>
      </c>
    </row>
    <row r="452" spans="1:9" ht="70.8" customHeight="1" x14ac:dyDescent="0.3">
      <c r="A452" s="42"/>
      <c r="B452" s="487"/>
      <c r="C452" s="304" t="s">
        <v>362</v>
      </c>
      <c r="D452" s="304"/>
      <c r="E452" s="304"/>
      <c r="F452" s="304"/>
      <c r="G452" s="13">
        <v>3200035</v>
      </c>
      <c r="H452" s="10">
        <v>14000</v>
      </c>
      <c r="I452" s="29">
        <f t="shared" si="33"/>
        <v>14000</v>
      </c>
    </row>
    <row r="453" spans="1:9" ht="84" customHeight="1" x14ac:dyDescent="0.3">
      <c r="A453" s="28"/>
      <c r="B453" s="487"/>
      <c r="C453" s="304" t="s">
        <v>363</v>
      </c>
      <c r="D453" s="304"/>
      <c r="E453" s="304"/>
      <c r="F453" s="304"/>
      <c r="G453" s="13">
        <v>3200011</v>
      </c>
      <c r="H453" s="10">
        <v>48900</v>
      </c>
      <c r="I453" s="29">
        <f t="shared" si="33"/>
        <v>48900</v>
      </c>
    </row>
    <row r="454" spans="1:9" ht="103.2" customHeight="1" x14ac:dyDescent="0.3">
      <c r="A454" s="182"/>
      <c r="B454" s="487"/>
      <c r="C454" s="304" t="s">
        <v>346</v>
      </c>
      <c r="D454" s="304"/>
      <c r="E454" s="304"/>
      <c r="F454" s="304"/>
      <c r="G454" s="13">
        <v>3200012</v>
      </c>
      <c r="H454" s="10">
        <v>23500</v>
      </c>
      <c r="I454" s="29">
        <f t="shared" si="33"/>
        <v>23500</v>
      </c>
    </row>
    <row r="455" spans="1:9" ht="76.8" customHeight="1" x14ac:dyDescent="0.3">
      <c r="A455" s="42"/>
      <c r="B455" s="487"/>
      <c r="C455" s="304" t="s">
        <v>364</v>
      </c>
      <c r="D455" s="304"/>
      <c r="E455" s="304"/>
      <c r="F455" s="304"/>
      <c r="G455" s="13">
        <v>3200014</v>
      </c>
      <c r="H455" s="195">
        <v>42200</v>
      </c>
      <c r="I455" s="29">
        <f t="shared" si="33"/>
        <v>42200</v>
      </c>
    </row>
    <row r="456" spans="1:9" ht="63.6" customHeight="1" x14ac:dyDescent="0.3">
      <c r="A456" s="42"/>
      <c r="B456" s="487"/>
      <c r="C456" s="304" t="s">
        <v>365</v>
      </c>
      <c r="D456" s="304"/>
      <c r="E456" s="304"/>
      <c r="F456" s="304"/>
      <c r="G456" s="13">
        <v>3200036</v>
      </c>
      <c r="H456" s="10">
        <v>24100</v>
      </c>
      <c r="I456" s="29">
        <f t="shared" si="33"/>
        <v>24100</v>
      </c>
    </row>
    <row r="457" spans="1:9" ht="72.599999999999994" customHeight="1" thickBot="1" x14ac:dyDescent="0.35">
      <c r="A457" s="39"/>
      <c r="B457" s="488"/>
      <c r="C457" s="323" t="s">
        <v>366</v>
      </c>
      <c r="D457" s="323"/>
      <c r="E457" s="323"/>
      <c r="F457" s="323"/>
      <c r="G457" s="41">
        <v>3200040</v>
      </c>
      <c r="H457" s="33">
        <v>26400</v>
      </c>
      <c r="I457" s="34">
        <f t="shared" si="33"/>
        <v>26400</v>
      </c>
    </row>
    <row r="458" spans="1:9" ht="75" customHeight="1" x14ac:dyDescent="0.3">
      <c r="A458" s="23"/>
      <c r="B458" s="482" t="s">
        <v>350</v>
      </c>
      <c r="C458" s="313" t="s">
        <v>348</v>
      </c>
      <c r="D458" s="313"/>
      <c r="E458" s="313"/>
      <c r="F458" s="313"/>
      <c r="G458" s="38">
        <v>3200020</v>
      </c>
      <c r="H458" s="26">
        <v>10200</v>
      </c>
      <c r="I458" s="27">
        <f t="shared" si="33"/>
        <v>10200</v>
      </c>
    </row>
    <row r="459" spans="1:9" ht="70.8" customHeight="1" x14ac:dyDescent="0.3">
      <c r="A459" s="42"/>
      <c r="B459" s="483"/>
      <c r="C459" s="304" t="s">
        <v>367</v>
      </c>
      <c r="D459" s="304"/>
      <c r="E459" s="304"/>
      <c r="F459" s="304"/>
      <c r="G459" s="13">
        <v>3200022</v>
      </c>
      <c r="H459" s="10">
        <v>28600</v>
      </c>
      <c r="I459" s="29">
        <f t="shared" si="33"/>
        <v>28600</v>
      </c>
    </row>
    <row r="460" spans="1:9" ht="81.599999999999994" customHeight="1" x14ac:dyDescent="0.3">
      <c r="A460" s="42"/>
      <c r="B460" s="483"/>
      <c r="C460" s="304" t="s">
        <v>370</v>
      </c>
      <c r="D460" s="304"/>
      <c r="E460" s="304"/>
      <c r="F460" s="304"/>
      <c r="G460" s="13">
        <v>3200025</v>
      </c>
      <c r="H460" s="10">
        <v>38500</v>
      </c>
      <c r="I460" s="29">
        <f t="shared" si="33"/>
        <v>38500</v>
      </c>
    </row>
    <row r="461" spans="1:9" ht="80.400000000000006" customHeight="1" x14ac:dyDescent="0.3">
      <c r="A461" s="28"/>
      <c r="B461" s="483"/>
      <c r="C461" s="304" t="s">
        <v>368</v>
      </c>
      <c r="D461" s="304"/>
      <c r="E461" s="304"/>
      <c r="F461" s="304"/>
      <c r="G461" s="13">
        <v>3200026</v>
      </c>
      <c r="H461" s="10">
        <v>15300</v>
      </c>
      <c r="I461" s="29">
        <f t="shared" si="33"/>
        <v>15300</v>
      </c>
    </row>
    <row r="462" spans="1:9" ht="80.400000000000006" customHeight="1" x14ac:dyDescent="0.3">
      <c r="A462" s="28"/>
      <c r="B462" s="483"/>
      <c r="C462" s="304" t="s">
        <v>371</v>
      </c>
      <c r="D462" s="304"/>
      <c r="E462" s="304"/>
      <c r="F462" s="304"/>
      <c r="G462" s="13">
        <v>3200028</v>
      </c>
      <c r="H462" s="10">
        <v>53000</v>
      </c>
      <c r="I462" s="29">
        <f t="shared" si="33"/>
        <v>53000</v>
      </c>
    </row>
    <row r="463" spans="1:9" ht="80.400000000000006" customHeight="1" x14ac:dyDescent="0.3">
      <c r="A463" s="182"/>
      <c r="B463" s="483"/>
      <c r="C463" s="304" t="s">
        <v>372</v>
      </c>
      <c r="D463" s="304"/>
      <c r="E463" s="304"/>
      <c r="F463" s="304"/>
      <c r="G463" s="13">
        <v>3200031</v>
      </c>
      <c r="H463" s="10">
        <v>63200</v>
      </c>
      <c r="I463" s="29">
        <f t="shared" si="33"/>
        <v>63200</v>
      </c>
    </row>
    <row r="464" spans="1:9" ht="80.400000000000006" customHeight="1" thickBot="1" x14ac:dyDescent="0.35">
      <c r="A464" s="30"/>
      <c r="B464" s="484"/>
      <c r="C464" s="323" t="s">
        <v>369</v>
      </c>
      <c r="D464" s="323"/>
      <c r="E464" s="323"/>
      <c r="F464" s="323"/>
      <c r="G464" s="41">
        <v>3200032</v>
      </c>
      <c r="H464" s="33">
        <v>25700</v>
      </c>
      <c r="I464" s="34">
        <f t="shared" si="33"/>
        <v>25700</v>
      </c>
    </row>
    <row r="465" spans="1:9" ht="67.8" customHeight="1" x14ac:dyDescent="0.3">
      <c r="A465" s="140"/>
      <c r="B465" s="23"/>
      <c r="C465" s="311" t="s">
        <v>964</v>
      </c>
      <c r="D465" s="311"/>
      <c r="E465" s="311"/>
      <c r="F465" s="311"/>
      <c r="G465" s="38"/>
      <c r="H465" s="26"/>
      <c r="I465" s="27"/>
    </row>
    <row r="466" spans="1:9" ht="59.4" customHeight="1" thickBot="1" x14ac:dyDescent="0.35">
      <c r="A466" s="141"/>
      <c r="B466" s="30"/>
      <c r="C466" s="309" t="s">
        <v>963</v>
      </c>
      <c r="D466" s="309"/>
      <c r="E466" s="309"/>
      <c r="F466" s="309"/>
      <c r="G466" s="41"/>
      <c r="H466" s="33"/>
      <c r="I466" s="34"/>
    </row>
    <row r="467" spans="1:9" ht="24" customHeight="1" thickBot="1" x14ac:dyDescent="0.35">
      <c r="A467" s="69"/>
      <c r="B467" s="70"/>
      <c r="C467" s="70" t="s">
        <v>807</v>
      </c>
      <c r="D467" s="70"/>
      <c r="E467" s="70"/>
      <c r="F467" s="70"/>
      <c r="G467" s="70"/>
      <c r="H467" s="70"/>
      <c r="I467" s="71"/>
    </row>
    <row r="468" spans="1:9" ht="23.4" customHeight="1" thickBot="1" x14ac:dyDescent="0.35">
      <c r="A468" s="99"/>
      <c r="B468" s="100"/>
      <c r="C468" s="350" t="s">
        <v>354</v>
      </c>
      <c r="D468" s="350"/>
      <c r="E468" s="350"/>
      <c r="F468" s="350"/>
      <c r="G468" s="350"/>
      <c r="H468" s="350"/>
      <c r="I468" s="102"/>
    </row>
    <row r="469" spans="1:9" ht="33.6" customHeight="1" x14ac:dyDescent="0.3">
      <c r="A469" s="376" t="s">
        <v>515</v>
      </c>
      <c r="B469" s="377"/>
      <c r="C469" s="377"/>
      <c r="D469" s="377"/>
      <c r="E469" s="377"/>
      <c r="F469" s="377"/>
      <c r="G469" s="377"/>
      <c r="H469" s="377"/>
      <c r="I469" s="378"/>
    </row>
    <row r="470" spans="1:9" ht="31.2" customHeight="1" thickBot="1" x14ac:dyDescent="0.35">
      <c r="A470" s="479" t="s">
        <v>961</v>
      </c>
      <c r="B470" s="480"/>
      <c r="C470" s="480"/>
      <c r="D470" s="480"/>
      <c r="E470" s="480"/>
      <c r="F470" s="480"/>
      <c r="G470" s="480"/>
      <c r="H470" s="480"/>
      <c r="I470" s="481"/>
    </row>
    <row r="471" spans="1:9" ht="91.2" customHeight="1" thickBot="1" x14ac:dyDescent="0.35">
      <c r="A471" s="23"/>
      <c r="B471" s="24"/>
      <c r="C471" s="313" t="s">
        <v>511</v>
      </c>
      <c r="D471" s="313"/>
      <c r="E471" s="313"/>
      <c r="F471" s="313"/>
      <c r="G471" s="38">
        <v>3200065</v>
      </c>
      <c r="H471" s="56">
        <v>30400</v>
      </c>
      <c r="I471" s="27">
        <f t="shared" si="33"/>
        <v>30400</v>
      </c>
    </row>
    <row r="472" spans="1:9" ht="86.4" customHeight="1" x14ac:dyDescent="0.3">
      <c r="A472" s="50"/>
      <c r="B472" s="21"/>
      <c r="C472" s="343" t="s">
        <v>512</v>
      </c>
      <c r="D472" s="361"/>
      <c r="E472" s="361"/>
      <c r="F472" s="362"/>
      <c r="G472" s="35">
        <v>3200064</v>
      </c>
      <c r="H472" s="150">
        <v>30400</v>
      </c>
      <c r="I472" s="27">
        <f>H472-(H472*скидка/100)</f>
        <v>30400</v>
      </c>
    </row>
    <row r="473" spans="1:9" ht="69.599999999999994" customHeight="1" x14ac:dyDescent="0.3">
      <c r="A473" s="28"/>
      <c r="B473" s="8"/>
      <c r="C473" s="304" t="s">
        <v>47</v>
      </c>
      <c r="D473" s="304"/>
      <c r="E473" s="304"/>
      <c r="F473" s="304"/>
      <c r="G473" s="13">
        <v>3200044</v>
      </c>
      <c r="H473" s="10">
        <v>12800</v>
      </c>
      <c r="I473" s="29">
        <f t="shared" si="33"/>
        <v>12800</v>
      </c>
    </row>
    <row r="474" spans="1:9" ht="67.2" customHeight="1" x14ac:dyDescent="0.3">
      <c r="A474" s="28"/>
      <c r="B474" s="8"/>
      <c r="C474" s="304" t="s">
        <v>48</v>
      </c>
      <c r="D474" s="304"/>
      <c r="E474" s="304"/>
      <c r="F474" s="304"/>
      <c r="G474" s="13">
        <v>3200045</v>
      </c>
      <c r="H474" s="10">
        <v>18500</v>
      </c>
      <c r="I474" s="29">
        <f t="shared" si="33"/>
        <v>18500</v>
      </c>
    </row>
    <row r="475" spans="1:9" ht="57" customHeight="1" x14ac:dyDescent="0.3">
      <c r="A475" s="28"/>
      <c r="B475" s="8"/>
      <c r="C475" s="307" t="s">
        <v>962</v>
      </c>
      <c r="D475" s="307"/>
      <c r="E475" s="307"/>
      <c r="F475" s="307"/>
      <c r="G475" s="13"/>
      <c r="H475" s="10"/>
      <c r="I475" s="29"/>
    </row>
    <row r="476" spans="1:9" ht="59.4" customHeight="1" x14ac:dyDescent="0.3">
      <c r="A476" s="28"/>
      <c r="B476" s="8"/>
      <c r="C476" s="307" t="s">
        <v>965</v>
      </c>
      <c r="D476" s="307"/>
      <c r="E476" s="307"/>
      <c r="F476" s="307"/>
      <c r="G476" s="13"/>
      <c r="H476" s="10"/>
      <c r="I476" s="29"/>
    </row>
    <row r="477" spans="1:9" ht="16.2" customHeight="1" thickBot="1" x14ac:dyDescent="0.35">
      <c r="A477" s="65"/>
      <c r="B477" s="43"/>
      <c r="C477" s="43" t="s">
        <v>807</v>
      </c>
      <c r="D477" s="43"/>
      <c r="E477" s="43"/>
      <c r="F477" s="43"/>
      <c r="G477" s="43"/>
      <c r="H477" s="43"/>
      <c r="I477" s="49"/>
    </row>
    <row r="478" spans="1:9" ht="19.2" customHeight="1" thickBot="1" x14ac:dyDescent="0.35">
      <c r="A478" s="99"/>
      <c r="B478" s="100"/>
      <c r="C478" s="350" t="s">
        <v>353</v>
      </c>
      <c r="D478" s="350"/>
      <c r="E478" s="350"/>
      <c r="F478" s="350"/>
      <c r="G478" s="101"/>
      <c r="H478" s="101"/>
      <c r="I478" s="102"/>
    </row>
    <row r="479" spans="1:9" ht="31.2" customHeight="1" x14ac:dyDescent="0.3">
      <c r="A479" s="376" t="s">
        <v>514</v>
      </c>
      <c r="B479" s="377"/>
      <c r="C479" s="377"/>
      <c r="D479" s="377"/>
      <c r="E479" s="377"/>
      <c r="F479" s="377"/>
      <c r="G479" s="377"/>
      <c r="H479" s="377"/>
      <c r="I479" s="378"/>
    </row>
    <row r="480" spans="1:9" ht="21.6" customHeight="1" thickBot="1" x14ac:dyDescent="0.35">
      <c r="A480" s="379" t="s">
        <v>961</v>
      </c>
      <c r="B480" s="380"/>
      <c r="C480" s="380"/>
      <c r="D480" s="380"/>
      <c r="E480" s="380"/>
      <c r="F480" s="380"/>
      <c r="G480" s="380"/>
      <c r="H480" s="380"/>
      <c r="I480" s="381"/>
    </row>
    <row r="481" spans="1:9" ht="43.8" customHeight="1" x14ac:dyDescent="0.3">
      <c r="A481" s="28"/>
      <c r="B481" s="8"/>
      <c r="C481" s="304" t="s">
        <v>49</v>
      </c>
      <c r="D481" s="304"/>
      <c r="E481" s="304"/>
      <c r="F481" s="304"/>
      <c r="G481" s="13">
        <v>3200047</v>
      </c>
      <c r="H481" s="195">
        <v>11300</v>
      </c>
      <c r="I481" s="29">
        <f t="shared" si="33"/>
        <v>11300</v>
      </c>
    </row>
    <row r="482" spans="1:9" ht="48" customHeight="1" x14ac:dyDescent="0.3">
      <c r="A482" s="28"/>
      <c r="B482" s="8"/>
      <c r="C482" s="304" t="s">
        <v>52</v>
      </c>
      <c r="D482" s="304"/>
      <c r="E482" s="304"/>
      <c r="F482" s="304"/>
      <c r="G482" s="13">
        <v>3200050</v>
      </c>
      <c r="H482" s="195">
        <v>6800</v>
      </c>
      <c r="I482" s="29">
        <f t="shared" si="33"/>
        <v>6800</v>
      </c>
    </row>
    <row r="483" spans="1:9" ht="57.6" customHeight="1" x14ac:dyDescent="0.3">
      <c r="A483" s="28"/>
      <c r="B483" s="8"/>
      <c r="C483" s="304" t="s">
        <v>58</v>
      </c>
      <c r="D483" s="304"/>
      <c r="E483" s="304"/>
      <c r="F483" s="304"/>
      <c r="G483" s="13">
        <v>3200056</v>
      </c>
      <c r="H483" s="195">
        <v>9700</v>
      </c>
      <c r="I483" s="29">
        <f t="shared" si="33"/>
        <v>9700</v>
      </c>
    </row>
    <row r="484" spans="1:9" ht="49.8" customHeight="1" x14ac:dyDescent="0.3">
      <c r="A484" s="28"/>
      <c r="B484" s="8"/>
      <c r="C484" s="304" t="s">
        <v>59</v>
      </c>
      <c r="D484" s="304"/>
      <c r="E484" s="304"/>
      <c r="F484" s="304"/>
      <c r="G484" s="13">
        <v>3200057</v>
      </c>
      <c r="H484" s="195">
        <v>11600</v>
      </c>
      <c r="I484" s="29">
        <f t="shared" si="33"/>
        <v>11600</v>
      </c>
    </row>
    <row r="485" spans="1:9" ht="54" customHeight="1" x14ac:dyDescent="0.3">
      <c r="A485" s="28"/>
      <c r="B485" s="8"/>
      <c r="C485" s="304" t="s">
        <v>53</v>
      </c>
      <c r="D485" s="304"/>
      <c r="E485" s="304"/>
      <c r="F485" s="304"/>
      <c r="G485" s="13">
        <v>3200051</v>
      </c>
      <c r="H485" s="195">
        <v>9200</v>
      </c>
      <c r="I485" s="29">
        <f t="shared" ref="I485:I576" si="34">H485-(H485*скидка/100)</f>
        <v>9200</v>
      </c>
    </row>
    <row r="486" spans="1:9" ht="57.6" customHeight="1" x14ac:dyDescent="0.3">
      <c r="A486" s="28"/>
      <c r="B486" s="8"/>
      <c r="C486" s="304" t="s">
        <v>54</v>
      </c>
      <c r="D486" s="304"/>
      <c r="E486" s="304"/>
      <c r="F486" s="304"/>
      <c r="G486" s="13">
        <v>3200052</v>
      </c>
      <c r="H486" s="195">
        <v>11300</v>
      </c>
      <c r="I486" s="29">
        <f t="shared" si="34"/>
        <v>11300</v>
      </c>
    </row>
    <row r="487" spans="1:9" ht="66.599999999999994" customHeight="1" x14ac:dyDescent="0.3">
      <c r="A487" s="182"/>
      <c r="B487" s="8"/>
      <c r="C487" s="304" t="s">
        <v>60</v>
      </c>
      <c r="D487" s="304"/>
      <c r="E487" s="304"/>
      <c r="F487" s="304"/>
      <c r="G487" s="13">
        <v>3200058</v>
      </c>
      <c r="H487" s="195">
        <v>11300</v>
      </c>
      <c r="I487" s="29">
        <f t="shared" si="34"/>
        <v>11300</v>
      </c>
    </row>
    <row r="488" spans="1:9" ht="50.4" customHeight="1" x14ac:dyDescent="0.3">
      <c r="A488" s="28"/>
      <c r="B488" s="8"/>
      <c r="C488" s="304" t="s">
        <v>55</v>
      </c>
      <c r="D488" s="304"/>
      <c r="E488" s="304"/>
      <c r="F488" s="304"/>
      <c r="G488" s="13">
        <v>3200053</v>
      </c>
      <c r="H488" s="195">
        <v>15600</v>
      </c>
      <c r="I488" s="29">
        <f t="shared" si="34"/>
        <v>15600</v>
      </c>
    </row>
    <row r="489" spans="1:9" ht="52.8" customHeight="1" x14ac:dyDescent="0.3">
      <c r="A489" s="28"/>
      <c r="B489" s="8"/>
      <c r="C489" s="304" t="s">
        <v>61</v>
      </c>
      <c r="D489" s="304"/>
      <c r="E489" s="304"/>
      <c r="F489" s="304"/>
      <c r="G489" s="13">
        <v>3200059</v>
      </c>
      <c r="H489" s="195">
        <v>16900</v>
      </c>
      <c r="I489" s="29">
        <f t="shared" si="34"/>
        <v>16900</v>
      </c>
    </row>
    <row r="490" spans="1:9" ht="56.4" customHeight="1" x14ac:dyDescent="0.3">
      <c r="A490" s="182"/>
      <c r="B490" s="8"/>
      <c r="C490" s="304" t="s">
        <v>50</v>
      </c>
      <c r="D490" s="304"/>
      <c r="E490" s="304"/>
      <c r="F490" s="304"/>
      <c r="G490" s="13">
        <v>3200048</v>
      </c>
      <c r="H490" s="195">
        <v>16100</v>
      </c>
      <c r="I490" s="29">
        <f t="shared" si="34"/>
        <v>16100</v>
      </c>
    </row>
    <row r="491" spans="1:9" ht="60" customHeight="1" x14ac:dyDescent="0.3">
      <c r="A491" s="28"/>
      <c r="B491" s="8"/>
      <c r="C491" s="304" t="s">
        <v>56</v>
      </c>
      <c r="D491" s="304"/>
      <c r="E491" s="304"/>
      <c r="F491" s="304"/>
      <c r="G491" s="13">
        <v>3200054</v>
      </c>
      <c r="H491" s="195">
        <v>14300</v>
      </c>
      <c r="I491" s="29">
        <f t="shared" si="34"/>
        <v>14300</v>
      </c>
    </row>
    <row r="492" spans="1:9" ht="70.8" customHeight="1" x14ac:dyDescent="0.3">
      <c r="A492" s="28"/>
      <c r="B492" s="8"/>
      <c r="C492" s="304" t="s">
        <v>51</v>
      </c>
      <c r="D492" s="304"/>
      <c r="E492" s="304"/>
      <c r="F492" s="304"/>
      <c r="G492" s="13">
        <v>3200049</v>
      </c>
      <c r="H492" s="195">
        <v>21300</v>
      </c>
      <c r="I492" s="29">
        <f t="shared" si="34"/>
        <v>21300</v>
      </c>
    </row>
    <row r="493" spans="1:9" ht="72.599999999999994" customHeight="1" x14ac:dyDescent="0.3">
      <c r="A493" s="28"/>
      <c r="B493" s="8"/>
      <c r="C493" s="304" t="s">
        <v>57</v>
      </c>
      <c r="D493" s="304"/>
      <c r="E493" s="304"/>
      <c r="F493" s="304"/>
      <c r="G493" s="13">
        <v>3200055</v>
      </c>
      <c r="H493" s="195">
        <v>22300</v>
      </c>
      <c r="I493" s="29">
        <f t="shared" si="34"/>
        <v>22300</v>
      </c>
    </row>
    <row r="494" spans="1:9" ht="55.2" customHeight="1" x14ac:dyDescent="0.3">
      <c r="A494" s="28"/>
      <c r="B494" s="8"/>
      <c r="C494" s="307" t="s">
        <v>964</v>
      </c>
      <c r="D494" s="307"/>
      <c r="E494" s="307"/>
      <c r="F494" s="307"/>
      <c r="G494" s="13"/>
      <c r="H494" s="195"/>
      <c r="I494" s="29"/>
    </row>
    <row r="495" spans="1:9" ht="55.2" customHeight="1" x14ac:dyDescent="0.3">
      <c r="A495" s="28"/>
      <c r="B495" s="8"/>
      <c r="C495" s="307" t="s">
        <v>963</v>
      </c>
      <c r="D495" s="307"/>
      <c r="E495" s="307"/>
      <c r="F495" s="307"/>
      <c r="G495" s="13"/>
      <c r="H495" s="195"/>
      <c r="I495" s="29"/>
    </row>
    <row r="496" spans="1:9" ht="17.399999999999999" customHeight="1" thickBot="1" x14ac:dyDescent="0.35">
      <c r="A496" s="65"/>
      <c r="B496" s="43"/>
      <c r="C496" s="43" t="s">
        <v>807</v>
      </c>
      <c r="D496" s="43"/>
      <c r="E496" s="43"/>
      <c r="F496" s="43"/>
      <c r="G496" s="43"/>
      <c r="H496" s="43"/>
      <c r="I496" s="49"/>
    </row>
    <row r="497" spans="1:9" ht="22.8" customHeight="1" thickBot="1" x14ac:dyDescent="0.35">
      <c r="A497" s="128"/>
      <c r="B497" s="129"/>
      <c r="C497" s="350" t="s">
        <v>420</v>
      </c>
      <c r="D497" s="350"/>
      <c r="E497" s="350"/>
      <c r="F497" s="350"/>
      <c r="G497" s="350"/>
      <c r="H497" s="350"/>
      <c r="I497" s="130"/>
    </row>
    <row r="498" spans="1:9" ht="69" customHeight="1" x14ac:dyDescent="0.3">
      <c r="A498" s="23"/>
      <c r="B498" s="24"/>
      <c r="C498" s="311" t="s">
        <v>5</v>
      </c>
      <c r="D498" s="311"/>
      <c r="E498" s="311"/>
      <c r="F498" s="311"/>
      <c r="G498" s="75" t="s">
        <v>271</v>
      </c>
      <c r="H498" s="80">
        <v>21100</v>
      </c>
      <c r="I498" s="27">
        <f t="shared" ref="I498:I501" si="35">H498-(H498*скидка/100)</f>
        <v>21100</v>
      </c>
    </row>
    <row r="499" spans="1:9" ht="66" customHeight="1" x14ac:dyDescent="0.3">
      <c r="A499" s="28"/>
      <c r="B499" s="8"/>
      <c r="C499" s="471" t="s">
        <v>272</v>
      </c>
      <c r="D499" s="471"/>
      <c r="E499" s="471"/>
      <c r="F499" s="471"/>
      <c r="G499" s="20" t="s">
        <v>273</v>
      </c>
      <c r="H499" s="81">
        <v>35700</v>
      </c>
      <c r="I499" s="29">
        <f t="shared" si="35"/>
        <v>35700</v>
      </c>
    </row>
    <row r="500" spans="1:9" ht="65.400000000000006" customHeight="1" x14ac:dyDescent="0.3">
      <c r="A500" s="28"/>
      <c r="B500" s="8"/>
      <c r="C500" s="471" t="s">
        <v>6</v>
      </c>
      <c r="D500" s="471"/>
      <c r="E500" s="471"/>
      <c r="F500" s="471"/>
      <c r="G500" s="18" t="s">
        <v>274</v>
      </c>
      <c r="H500" s="11">
        <v>21100</v>
      </c>
      <c r="I500" s="29">
        <f t="shared" si="35"/>
        <v>21100</v>
      </c>
    </row>
    <row r="501" spans="1:9" ht="55.8" customHeight="1" x14ac:dyDescent="0.3">
      <c r="A501" s="28"/>
      <c r="B501" s="8"/>
      <c r="C501" s="307" t="s">
        <v>64</v>
      </c>
      <c r="D501" s="307"/>
      <c r="E501" s="307"/>
      <c r="F501" s="307"/>
      <c r="G501" s="13">
        <v>3220001</v>
      </c>
      <c r="H501" s="81">
        <v>24600</v>
      </c>
      <c r="I501" s="29">
        <f t="shared" si="35"/>
        <v>24600</v>
      </c>
    </row>
    <row r="502" spans="1:9" ht="64.2" customHeight="1" thickBot="1" x14ac:dyDescent="0.35">
      <c r="A502" s="30"/>
      <c r="B502" s="31"/>
      <c r="C502" s="470" t="s">
        <v>9</v>
      </c>
      <c r="D502" s="470"/>
      <c r="E502" s="470"/>
      <c r="F502" s="470"/>
      <c r="G502" s="77" t="s">
        <v>279</v>
      </c>
      <c r="H502" s="136">
        <v>27000</v>
      </c>
      <c r="I502" s="34">
        <f t="shared" ref="I502" si="36">H502-(H502*скидка/100)</f>
        <v>27000</v>
      </c>
    </row>
    <row r="503" spans="1:9" ht="24" customHeight="1" thickBot="1" x14ac:dyDescent="0.35">
      <c r="A503" s="199"/>
      <c r="B503" s="200"/>
      <c r="C503" s="201"/>
      <c r="D503" s="201"/>
      <c r="E503" s="201"/>
      <c r="F503" s="201"/>
      <c r="G503" s="202"/>
      <c r="H503" s="203"/>
      <c r="I503" s="204"/>
    </row>
    <row r="504" spans="1:9" ht="106.2" customHeight="1" thickBot="1" x14ac:dyDescent="0.35">
      <c r="A504" s="120"/>
      <c r="B504" s="121"/>
      <c r="C504" s="516" t="s">
        <v>425</v>
      </c>
      <c r="D504" s="516"/>
      <c r="E504" s="516"/>
      <c r="F504" s="516"/>
      <c r="G504" s="122"/>
      <c r="H504" s="122"/>
      <c r="I504" s="123"/>
    </row>
    <row r="505" spans="1:9" ht="24.6" customHeight="1" thickBot="1" x14ac:dyDescent="0.35">
      <c r="A505" s="107"/>
      <c r="B505" s="108"/>
      <c r="C505" s="332" t="s">
        <v>213</v>
      </c>
      <c r="D505" s="332"/>
      <c r="E505" s="332"/>
      <c r="F505" s="332"/>
      <c r="G505" s="332"/>
      <c r="H505" s="332"/>
      <c r="I505" s="109"/>
    </row>
    <row r="506" spans="1:9" ht="21.6" customHeight="1" x14ac:dyDescent="0.3">
      <c r="A506" s="355" t="s">
        <v>634</v>
      </c>
      <c r="B506" s="391" t="s">
        <v>639</v>
      </c>
      <c r="C506" s="358" t="s">
        <v>887</v>
      </c>
      <c r="D506" s="359"/>
      <c r="E506" s="359"/>
      <c r="F506" s="360"/>
      <c r="G506" s="151">
        <v>5150001</v>
      </c>
      <c r="H506" s="80">
        <v>9700</v>
      </c>
      <c r="I506" s="27">
        <f>H506-(H506*скидка/100)</f>
        <v>9700</v>
      </c>
    </row>
    <row r="507" spans="1:9" ht="18.600000000000001" customHeight="1" x14ac:dyDescent="0.3">
      <c r="A507" s="356"/>
      <c r="B507" s="392"/>
      <c r="C507" s="304" t="s">
        <v>888</v>
      </c>
      <c r="D507" s="304"/>
      <c r="E507" s="304"/>
      <c r="F507" s="304"/>
      <c r="G507" s="9">
        <v>5150003</v>
      </c>
      <c r="H507" s="10">
        <v>10900</v>
      </c>
      <c r="I507" s="29">
        <f>H507-(H507*скидка/100)</f>
        <v>10900</v>
      </c>
    </row>
    <row r="508" spans="1:9" ht="18" customHeight="1" x14ac:dyDescent="0.3">
      <c r="A508" s="356"/>
      <c r="B508" s="392"/>
      <c r="C508" s="343" t="s">
        <v>889</v>
      </c>
      <c r="D508" s="361"/>
      <c r="E508" s="361"/>
      <c r="F508" s="362"/>
      <c r="G508" s="9">
        <v>5150005</v>
      </c>
      <c r="H508" s="10">
        <v>12500</v>
      </c>
      <c r="I508" s="29">
        <f>H508-(H508*скидка/100)</f>
        <v>12500</v>
      </c>
    </row>
    <row r="509" spans="1:9" ht="18" customHeight="1" x14ac:dyDescent="0.3">
      <c r="A509" s="356"/>
      <c r="B509" s="392"/>
      <c r="C509" s="343" t="s">
        <v>890</v>
      </c>
      <c r="D509" s="361"/>
      <c r="E509" s="361"/>
      <c r="F509" s="362"/>
      <c r="G509" s="9">
        <v>5150007</v>
      </c>
      <c r="H509" s="10">
        <v>13700</v>
      </c>
      <c r="I509" s="29">
        <f>H509-(H509*скидка/100)</f>
        <v>13700</v>
      </c>
    </row>
    <row r="510" spans="1:9" ht="16.2" customHeight="1" x14ac:dyDescent="0.3">
      <c r="A510" s="356"/>
      <c r="B510" s="392"/>
      <c r="C510" s="304" t="s">
        <v>891</v>
      </c>
      <c r="D510" s="304"/>
      <c r="E510" s="304"/>
      <c r="F510" s="304"/>
      <c r="G510" s="9">
        <v>5150008</v>
      </c>
      <c r="H510" s="10">
        <v>15200</v>
      </c>
      <c r="I510" s="29">
        <f t="shared" ref="I510:I517" si="37">H510-(H510*скидка/100)</f>
        <v>15200</v>
      </c>
    </row>
    <row r="511" spans="1:9" ht="16.8" customHeight="1" thickBot="1" x14ac:dyDescent="0.35">
      <c r="A511" s="357"/>
      <c r="B511" s="392"/>
      <c r="C511" s="354" t="s">
        <v>892</v>
      </c>
      <c r="D511" s="354"/>
      <c r="E511" s="354"/>
      <c r="F511" s="354"/>
      <c r="G511" s="135">
        <v>5150010</v>
      </c>
      <c r="H511" s="48">
        <v>19100</v>
      </c>
      <c r="I511" s="49">
        <f t="shared" si="37"/>
        <v>19100</v>
      </c>
    </row>
    <row r="512" spans="1:9" ht="16.8" customHeight="1" x14ac:dyDescent="0.3">
      <c r="A512" s="268"/>
      <c r="B512" s="437"/>
      <c r="C512" s="310" t="s">
        <v>894</v>
      </c>
      <c r="D512" s="311"/>
      <c r="E512" s="311"/>
      <c r="F512" s="311"/>
      <c r="G512" s="25">
        <v>5150013</v>
      </c>
      <c r="H512" s="26">
        <v>9700</v>
      </c>
      <c r="I512" s="27">
        <f>H512-(H512*скидка/100)</f>
        <v>9700</v>
      </c>
    </row>
    <row r="513" spans="1:9" ht="16.8" customHeight="1" x14ac:dyDescent="0.3">
      <c r="A513" s="268"/>
      <c r="B513" s="437"/>
      <c r="C513" s="306" t="s">
        <v>893</v>
      </c>
      <c r="D513" s="307"/>
      <c r="E513" s="307"/>
      <c r="F513" s="307"/>
      <c r="G513" s="9">
        <v>5150014</v>
      </c>
      <c r="H513" s="10">
        <v>10900</v>
      </c>
      <c r="I513" s="29">
        <f t="shared" si="37"/>
        <v>10900</v>
      </c>
    </row>
    <row r="514" spans="1:9" ht="16.8" customHeight="1" x14ac:dyDescent="0.3">
      <c r="A514" s="268"/>
      <c r="B514" s="437"/>
      <c r="C514" s="306" t="s">
        <v>895</v>
      </c>
      <c r="D514" s="307"/>
      <c r="E514" s="307"/>
      <c r="F514" s="307"/>
      <c r="G514" s="9">
        <v>5150015</v>
      </c>
      <c r="H514" s="10">
        <v>12500</v>
      </c>
      <c r="I514" s="29">
        <f t="shared" si="37"/>
        <v>12500</v>
      </c>
    </row>
    <row r="515" spans="1:9" ht="16.8" customHeight="1" x14ac:dyDescent="0.3">
      <c r="A515" s="268"/>
      <c r="B515" s="437"/>
      <c r="C515" s="306" t="s">
        <v>896</v>
      </c>
      <c r="D515" s="307"/>
      <c r="E515" s="307"/>
      <c r="F515" s="307"/>
      <c r="G515" s="9">
        <v>5150016</v>
      </c>
      <c r="H515" s="10">
        <v>13700</v>
      </c>
      <c r="I515" s="29">
        <f>H515-(H515*скидка/100)</f>
        <v>13700</v>
      </c>
    </row>
    <row r="516" spans="1:9" ht="16.8" customHeight="1" x14ac:dyDescent="0.3">
      <c r="A516" s="268"/>
      <c r="B516" s="437"/>
      <c r="C516" s="306" t="s">
        <v>897</v>
      </c>
      <c r="D516" s="307"/>
      <c r="E516" s="307"/>
      <c r="F516" s="307"/>
      <c r="G516" s="9">
        <v>5150017</v>
      </c>
      <c r="H516" s="10">
        <v>15200</v>
      </c>
      <c r="I516" s="29">
        <f t="shared" si="37"/>
        <v>15200</v>
      </c>
    </row>
    <row r="517" spans="1:9" ht="16.8" customHeight="1" thickBot="1" x14ac:dyDescent="0.35">
      <c r="A517" s="268"/>
      <c r="B517" s="437"/>
      <c r="C517" s="308" t="s">
        <v>898</v>
      </c>
      <c r="D517" s="309"/>
      <c r="E517" s="309"/>
      <c r="F517" s="309"/>
      <c r="G517" s="32">
        <v>5150018</v>
      </c>
      <c r="H517" s="33">
        <v>19100</v>
      </c>
      <c r="I517" s="34">
        <f t="shared" si="37"/>
        <v>19100</v>
      </c>
    </row>
    <row r="518" spans="1:9" ht="18" customHeight="1" x14ac:dyDescent="0.3">
      <c r="A518" s="363"/>
      <c r="B518" s="392"/>
      <c r="C518" s="366" t="s">
        <v>899</v>
      </c>
      <c r="D518" s="367"/>
      <c r="E518" s="367"/>
      <c r="F518" s="368"/>
      <c r="G518" s="51">
        <v>5150002</v>
      </c>
      <c r="H518" s="22">
        <v>12700</v>
      </c>
      <c r="I518" s="44">
        <f>H518-(H518*скидка/100)</f>
        <v>12700</v>
      </c>
    </row>
    <row r="519" spans="1:9" ht="19.2" customHeight="1" x14ac:dyDescent="0.3">
      <c r="A519" s="364"/>
      <c r="B519" s="392"/>
      <c r="C519" s="369" t="s">
        <v>903</v>
      </c>
      <c r="D519" s="369"/>
      <c r="E519" s="369"/>
      <c r="F519" s="369"/>
      <c r="G519" s="51">
        <v>5150004</v>
      </c>
      <c r="H519" s="22">
        <v>14200</v>
      </c>
      <c r="I519" s="44">
        <f>H519-(H519*скидка/100)</f>
        <v>14200</v>
      </c>
    </row>
    <row r="520" spans="1:9" ht="19.2" customHeight="1" x14ac:dyDescent="0.3">
      <c r="A520" s="364"/>
      <c r="B520" s="392"/>
      <c r="C520" s="343" t="s">
        <v>900</v>
      </c>
      <c r="D520" s="361"/>
      <c r="E520" s="361"/>
      <c r="F520" s="362"/>
      <c r="G520" s="51">
        <v>5150006</v>
      </c>
      <c r="H520" s="22">
        <v>16300</v>
      </c>
      <c r="I520" s="44">
        <f>H520-(H520*скидка/100)</f>
        <v>16300</v>
      </c>
    </row>
    <row r="521" spans="1:9" ht="18.600000000000001" customHeight="1" x14ac:dyDescent="0.3">
      <c r="A521" s="364"/>
      <c r="B521" s="392"/>
      <c r="C521" s="343" t="s">
        <v>902</v>
      </c>
      <c r="D521" s="361"/>
      <c r="E521" s="361"/>
      <c r="F521" s="362"/>
      <c r="G521" s="51">
        <v>5150012</v>
      </c>
      <c r="H521" s="22">
        <v>17900</v>
      </c>
      <c r="I521" s="44">
        <f>H521-(H521*скидка/100)</f>
        <v>17900</v>
      </c>
    </row>
    <row r="522" spans="1:9" ht="22.2" customHeight="1" x14ac:dyDescent="0.3">
      <c r="A522" s="364"/>
      <c r="B522" s="392"/>
      <c r="C522" s="304" t="s">
        <v>901</v>
      </c>
      <c r="D522" s="304"/>
      <c r="E522" s="304"/>
      <c r="F522" s="304"/>
      <c r="G522" s="9">
        <v>5150009</v>
      </c>
      <c r="H522" s="10">
        <v>19800</v>
      </c>
      <c r="I522" s="29">
        <f t="shared" ref="I522:I523" si="38">H522-(H522*скидка/100)</f>
        <v>19800</v>
      </c>
    </row>
    <row r="523" spans="1:9" ht="21.6" customHeight="1" thickBot="1" x14ac:dyDescent="0.35">
      <c r="A523" s="365"/>
      <c r="B523" s="393"/>
      <c r="C523" s="323" t="s">
        <v>904</v>
      </c>
      <c r="D523" s="323"/>
      <c r="E523" s="323"/>
      <c r="F523" s="323"/>
      <c r="G523" s="32">
        <v>5150011</v>
      </c>
      <c r="H523" s="33">
        <v>24900</v>
      </c>
      <c r="I523" s="34">
        <f t="shared" si="38"/>
        <v>24900</v>
      </c>
    </row>
    <row r="524" spans="1:9" ht="19.2" customHeight="1" thickBot="1" x14ac:dyDescent="0.35">
      <c r="A524" s="99"/>
      <c r="B524" s="100"/>
      <c r="C524" s="350" t="s">
        <v>426</v>
      </c>
      <c r="D524" s="350"/>
      <c r="E524" s="350"/>
      <c r="F524" s="350"/>
      <c r="G524" s="350"/>
      <c r="H524" s="350"/>
      <c r="I524" s="102"/>
    </row>
    <row r="525" spans="1:9" ht="45.6" customHeight="1" thickBot="1" x14ac:dyDescent="0.35">
      <c r="A525" s="394" t="s">
        <v>677</v>
      </c>
      <c r="B525" s="395"/>
      <c r="C525" s="395"/>
      <c r="D525" s="395"/>
      <c r="E525" s="395"/>
      <c r="F525" s="395"/>
      <c r="G525" s="395"/>
      <c r="H525" s="395"/>
      <c r="I525" s="396"/>
    </row>
    <row r="526" spans="1:9" ht="33" customHeight="1" x14ac:dyDescent="0.3">
      <c r="A526" s="351"/>
      <c r="B526" s="324" t="s">
        <v>638</v>
      </c>
      <c r="C526" s="312" t="s">
        <v>666</v>
      </c>
      <c r="D526" s="312"/>
      <c r="E526" s="312"/>
      <c r="F526" s="312"/>
      <c r="G526" s="25">
        <v>4010016</v>
      </c>
      <c r="H526" s="26">
        <v>13800</v>
      </c>
      <c r="I526" s="27">
        <f t="shared" ref="I526:I530" si="39">H526-(H526*скидка/100)</f>
        <v>13800</v>
      </c>
    </row>
    <row r="527" spans="1:9" ht="31.2" customHeight="1" x14ac:dyDescent="0.3">
      <c r="A527" s="352"/>
      <c r="B527" s="353"/>
      <c r="C527" s="304" t="s">
        <v>667</v>
      </c>
      <c r="D527" s="304"/>
      <c r="E527" s="304"/>
      <c r="F527" s="304"/>
      <c r="G527" s="9">
        <v>4010017</v>
      </c>
      <c r="H527" s="10">
        <v>22300</v>
      </c>
      <c r="I527" s="29">
        <f t="shared" si="39"/>
        <v>22300</v>
      </c>
    </row>
    <row r="528" spans="1:9" ht="30" customHeight="1" thickBot="1" x14ac:dyDescent="0.35">
      <c r="A528" s="352"/>
      <c r="B528" s="353"/>
      <c r="C528" s="341" t="s">
        <v>668</v>
      </c>
      <c r="D528" s="341"/>
      <c r="E528" s="341"/>
      <c r="F528" s="341"/>
      <c r="G528" s="47"/>
      <c r="H528" s="48">
        <v>23800</v>
      </c>
      <c r="I528" s="49">
        <f t="shared" si="39"/>
        <v>23800</v>
      </c>
    </row>
    <row r="529" spans="1:9" ht="30" customHeight="1" x14ac:dyDescent="0.3">
      <c r="A529" s="352"/>
      <c r="B529" s="324" t="s">
        <v>639</v>
      </c>
      <c r="C529" s="312" t="s">
        <v>669</v>
      </c>
      <c r="D529" s="312"/>
      <c r="E529" s="312"/>
      <c r="F529" s="312"/>
      <c r="G529" s="25">
        <v>4010072</v>
      </c>
      <c r="H529" s="26">
        <v>18000</v>
      </c>
      <c r="I529" s="27">
        <f t="shared" si="39"/>
        <v>18000</v>
      </c>
    </row>
    <row r="530" spans="1:9" ht="30" customHeight="1" thickBot="1" x14ac:dyDescent="0.35">
      <c r="A530" s="352"/>
      <c r="B530" s="353"/>
      <c r="C530" s="354" t="s">
        <v>670</v>
      </c>
      <c r="D530" s="354"/>
      <c r="E530" s="354"/>
      <c r="F530" s="354"/>
      <c r="G530" s="135">
        <v>4010073</v>
      </c>
      <c r="H530" s="48">
        <v>29000</v>
      </c>
      <c r="I530" s="49">
        <f t="shared" si="39"/>
        <v>29000</v>
      </c>
    </row>
    <row r="531" spans="1:9" ht="30" customHeight="1" x14ac:dyDescent="0.3">
      <c r="A531" s="351"/>
      <c r="B531" s="217" t="s">
        <v>638</v>
      </c>
      <c r="C531" s="312" t="s">
        <v>671</v>
      </c>
      <c r="D531" s="312"/>
      <c r="E531" s="312"/>
      <c r="F531" s="312"/>
      <c r="G531" s="25">
        <v>4010044</v>
      </c>
      <c r="H531" s="56">
        <v>13800</v>
      </c>
      <c r="I531" s="27">
        <f>H531-(H531*скидка/100)</f>
        <v>13800</v>
      </c>
    </row>
    <row r="532" spans="1:9" ht="34.200000000000003" customHeight="1" thickBot="1" x14ac:dyDescent="0.35">
      <c r="A532" s="388"/>
      <c r="B532" s="218" t="s">
        <v>639</v>
      </c>
      <c r="C532" s="406" t="s">
        <v>665</v>
      </c>
      <c r="D532" s="406"/>
      <c r="E532" s="406"/>
      <c r="F532" s="406"/>
      <c r="G532" s="32">
        <v>4010076</v>
      </c>
      <c r="H532" s="33">
        <v>18000</v>
      </c>
      <c r="I532" s="34">
        <f t="shared" ref="I532:I537" si="40">H532-(H532*скидка/100)</f>
        <v>18000</v>
      </c>
    </row>
    <row r="533" spans="1:9" ht="33.6" customHeight="1" x14ac:dyDescent="0.3">
      <c r="A533" s="351"/>
      <c r="B533" s="324" t="s">
        <v>638</v>
      </c>
      <c r="C533" s="313" t="s">
        <v>672</v>
      </c>
      <c r="D533" s="313"/>
      <c r="E533" s="313"/>
      <c r="F533" s="313"/>
      <c r="G533" s="25">
        <v>4010012</v>
      </c>
      <c r="H533" s="26">
        <v>13800</v>
      </c>
      <c r="I533" s="27">
        <f t="shared" si="40"/>
        <v>13800</v>
      </c>
    </row>
    <row r="534" spans="1:9" ht="31.2" customHeight="1" x14ac:dyDescent="0.3">
      <c r="A534" s="352"/>
      <c r="B534" s="353"/>
      <c r="C534" s="304" t="s">
        <v>673</v>
      </c>
      <c r="D534" s="304"/>
      <c r="E534" s="304"/>
      <c r="F534" s="304"/>
      <c r="G534" s="9">
        <v>4010013</v>
      </c>
      <c r="H534" s="10">
        <v>22300</v>
      </c>
      <c r="I534" s="29">
        <f t="shared" si="40"/>
        <v>22300</v>
      </c>
    </row>
    <row r="535" spans="1:9" ht="31.2" customHeight="1" thickBot="1" x14ac:dyDescent="0.35">
      <c r="A535" s="352"/>
      <c r="B535" s="353"/>
      <c r="C535" s="323" t="s">
        <v>674</v>
      </c>
      <c r="D535" s="323"/>
      <c r="E535" s="323"/>
      <c r="F535" s="323"/>
      <c r="G535" s="32"/>
      <c r="H535" s="33">
        <v>23800</v>
      </c>
      <c r="I535" s="34">
        <f t="shared" si="40"/>
        <v>23800</v>
      </c>
    </row>
    <row r="536" spans="1:9" ht="37.200000000000003" customHeight="1" x14ac:dyDescent="0.3">
      <c r="A536" s="352"/>
      <c r="B536" s="324" t="s">
        <v>639</v>
      </c>
      <c r="C536" s="390" t="s">
        <v>675</v>
      </c>
      <c r="D536" s="390"/>
      <c r="E536" s="390"/>
      <c r="F536" s="390"/>
      <c r="G536" s="51">
        <v>4010074</v>
      </c>
      <c r="H536" s="22">
        <v>18000</v>
      </c>
      <c r="I536" s="44">
        <f t="shared" si="40"/>
        <v>18000</v>
      </c>
    </row>
    <row r="537" spans="1:9" ht="40.200000000000003" customHeight="1" thickBot="1" x14ac:dyDescent="0.35">
      <c r="A537" s="388"/>
      <c r="B537" s="325"/>
      <c r="C537" s="323" t="s">
        <v>676</v>
      </c>
      <c r="D537" s="323"/>
      <c r="E537" s="323"/>
      <c r="F537" s="323"/>
      <c r="G537" s="32">
        <v>4010078</v>
      </c>
      <c r="H537" s="216">
        <v>29000</v>
      </c>
      <c r="I537" s="34">
        <f t="shared" si="40"/>
        <v>29000</v>
      </c>
    </row>
    <row r="538" spans="1:9" ht="52.2" customHeight="1" x14ac:dyDescent="0.3">
      <c r="A538" s="182"/>
      <c r="B538" s="8"/>
      <c r="C538" s="209"/>
      <c r="D538" s="307" t="s">
        <v>460</v>
      </c>
      <c r="E538" s="307"/>
      <c r="F538" s="307"/>
      <c r="G538" s="13"/>
      <c r="H538" s="10"/>
      <c r="I538" s="29"/>
    </row>
    <row r="539" spans="1:9" ht="51.6" customHeight="1" x14ac:dyDescent="0.3">
      <c r="A539" s="28"/>
      <c r="B539" s="8"/>
      <c r="C539" s="209"/>
      <c r="D539" s="307" t="s">
        <v>461</v>
      </c>
      <c r="E539" s="307"/>
      <c r="F539" s="307"/>
      <c r="G539" s="13"/>
      <c r="H539" s="10"/>
      <c r="I539" s="29"/>
    </row>
    <row r="540" spans="1:9" ht="49.2" customHeight="1" thickBot="1" x14ac:dyDescent="0.35">
      <c r="A540" s="65"/>
      <c r="B540" s="43"/>
      <c r="C540" s="213"/>
      <c r="D540" s="341" t="s">
        <v>117</v>
      </c>
      <c r="E540" s="341"/>
      <c r="F540" s="341"/>
      <c r="G540" s="47"/>
      <c r="H540" s="48"/>
      <c r="I540" s="49"/>
    </row>
    <row r="541" spans="1:9" ht="22.2" customHeight="1" thickBot="1" x14ac:dyDescent="0.35">
      <c r="A541" s="99"/>
      <c r="B541" s="100"/>
      <c r="C541" s="408" t="s">
        <v>427</v>
      </c>
      <c r="D541" s="408"/>
      <c r="E541" s="408"/>
      <c r="F541" s="408"/>
      <c r="G541" s="101"/>
      <c r="H541" s="101"/>
      <c r="I541" s="102"/>
    </row>
    <row r="542" spans="1:9" ht="32.4" customHeight="1" thickBot="1" x14ac:dyDescent="0.35">
      <c r="A542" s="394" t="s">
        <v>214</v>
      </c>
      <c r="B542" s="395"/>
      <c r="C542" s="395"/>
      <c r="D542" s="395"/>
      <c r="E542" s="395"/>
      <c r="F542" s="395"/>
      <c r="G542" s="395"/>
      <c r="H542" s="395"/>
      <c r="I542" s="396"/>
    </row>
    <row r="543" spans="1:9" ht="34.200000000000003" customHeight="1" x14ac:dyDescent="0.3">
      <c r="A543" s="409"/>
      <c r="B543" s="24"/>
      <c r="C543" s="311" t="s">
        <v>463</v>
      </c>
      <c r="D543" s="311"/>
      <c r="E543" s="311"/>
      <c r="F543" s="311"/>
      <c r="G543" s="38">
        <v>3330011</v>
      </c>
      <c r="H543" s="26">
        <v>43300</v>
      </c>
      <c r="I543" s="27">
        <f t="shared" si="34"/>
        <v>43300</v>
      </c>
    </row>
    <row r="544" spans="1:9" ht="33" customHeight="1" x14ac:dyDescent="0.3">
      <c r="A544" s="410"/>
      <c r="B544" s="8"/>
      <c r="C544" s="307" t="s">
        <v>462</v>
      </c>
      <c r="D544" s="307"/>
      <c r="E544" s="307"/>
      <c r="F544" s="307"/>
      <c r="G544" s="13">
        <v>3330005</v>
      </c>
      <c r="H544" s="10">
        <v>44500</v>
      </c>
      <c r="I544" s="29">
        <f t="shared" si="34"/>
        <v>44500</v>
      </c>
    </row>
    <row r="545" spans="1:9" ht="34.200000000000003" customHeight="1" x14ac:dyDescent="0.3">
      <c r="A545" s="410"/>
      <c r="B545" s="8"/>
      <c r="C545" s="307" t="s">
        <v>464</v>
      </c>
      <c r="D545" s="307"/>
      <c r="E545" s="307"/>
      <c r="F545" s="307"/>
      <c r="G545" s="13">
        <v>3330012</v>
      </c>
      <c r="H545" s="10">
        <v>45500</v>
      </c>
      <c r="I545" s="29">
        <f t="shared" si="34"/>
        <v>45500</v>
      </c>
    </row>
    <row r="546" spans="1:9" ht="33" customHeight="1" x14ac:dyDescent="0.3">
      <c r="A546" s="410"/>
      <c r="B546" s="8"/>
      <c r="C546" s="307" t="s">
        <v>465</v>
      </c>
      <c r="D546" s="307"/>
      <c r="E546" s="307"/>
      <c r="F546" s="307"/>
      <c r="G546" s="13">
        <v>3330013</v>
      </c>
      <c r="H546" s="10">
        <v>46700</v>
      </c>
      <c r="I546" s="29">
        <f t="shared" si="34"/>
        <v>46700</v>
      </c>
    </row>
    <row r="547" spans="1:9" ht="90" customHeight="1" x14ac:dyDescent="0.3">
      <c r="A547" s="210"/>
      <c r="B547" s="8"/>
      <c r="C547" s="304" t="s">
        <v>466</v>
      </c>
      <c r="D547" s="304"/>
      <c r="E547" s="304"/>
      <c r="F547" s="304"/>
      <c r="G547" s="13">
        <v>3330014</v>
      </c>
      <c r="H547" s="10">
        <v>58300</v>
      </c>
      <c r="I547" s="29">
        <f t="shared" si="34"/>
        <v>58300</v>
      </c>
    </row>
    <row r="548" spans="1:9" ht="73.2" customHeight="1" thickBot="1" x14ac:dyDescent="0.35">
      <c r="A548" s="215"/>
      <c r="B548" s="31"/>
      <c r="C548" s="323" t="s">
        <v>467</v>
      </c>
      <c r="D548" s="323"/>
      <c r="E548" s="323"/>
      <c r="F548" s="323"/>
      <c r="G548" s="41">
        <v>3330015</v>
      </c>
      <c r="H548" s="33">
        <v>72100</v>
      </c>
      <c r="I548" s="34">
        <f t="shared" si="34"/>
        <v>72100</v>
      </c>
    </row>
    <row r="549" spans="1:9" ht="20.399999999999999" customHeight="1" thickBot="1" x14ac:dyDescent="0.35">
      <c r="A549" s="53"/>
      <c r="B549" s="54"/>
      <c r="C549" s="54" t="s">
        <v>807</v>
      </c>
      <c r="D549" s="54"/>
      <c r="E549" s="54"/>
      <c r="F549" s="54"/>
      <c r="G549" s="54"/>
      <c r="H549" s="54"/>
      <c r="I549" s="152"/>
    </row>
    <row r="550" spans="1:9" ht="22.8" customHeight="1" thickBot="1" x14ac:dyDescent="0.35">
      <c r="A550" s="107"/>
      <c r="B550" s="108"/>
      <c r="C550" s="332" t="s">
        <v>428</v>
      </c>
      <c r="D550" s="332"/>
      <c r="E550" s="332"/>
      <c r="F550" s="332"/>
      <c r="G550" s="332"/>
      <c r="H550" s="332"/>
      <c r="I550" s="109"/>
    </row>
    <row r="551" spans="1:9" ht="69.599999999999994" customHeight="1" thickBot="1" x14ac:dyDescent="0.35">
      <c r="A551" s="23"/>
      <c r="B551" s="24"/>
      <c r="C551" s="313" t="s">
        <v>509</v>
      </c>
      <c r="D551" s="313"/>
      <c r="E551" s="313"/>
      <c r="F551" s="313"/>
      <c r="G551" s="38">
        <v>3330017</v>
      </c>
      <c r="H551" s="26">
        <v>43100</v>
      </c>
      <c r="I551" s="27">
        <f t="shared" si="34"/>
        <v>43100</v>
      </c>
    </row>
    <row r="552" spans="1:9" ht="69.599999999999994" customHeight="1" x14ac:dyDescent="0.3">
      <c r="A552" s="82"/>
      <c r="B552" s="52"/>
      <c r="C552" s="343" t="s">
        <v>510</v>
      </c>
      <c r="D552" s="361"/>
      <c r="E552" s="361"/>
      <c r="F552" s="362"/>
      <c r="G552" s="125">
        <v>3330016</v>
      </c>
      <c r="H552" s="126">
        <v>43100</v>
      </c>
      <c r="I552" s="27">
        <f>H552-(H552*скидка/100)</f>
        <v>43100</v>
      </c>
    </row>
    <row r="553" spans="1:9" ht="89.4" customHeight="1" thickBot="1" x14ac:dyDescent="0.35">
      <c r="A553" s="30"/>
      <c r="B553" s="31"/>
      <c r="C553" s="323" t="s">
        <v>103</v>
      </c>
      <c r="D553" s="323"/>
      <c r="E553" s="323"/>
      <c r="F553" s="323"/>
      <c r="G553" s="41">
        <v>3330007</v>
      </c>
      <c r="H553" s="33">
        <v>64500</v>
      </c>
      <c r="I553" s="34">
        <f t="shared" si="34"/>
        <v>64500</v>
      </c>
    </row>
    <row r="554" spans="1:9" ht="22.2" customHeight="1" thickBot="1" x14ac:dyDescent="0.35">
      <c r="A554" s="145"/>
      <c r="B554" s="127"/>
      <c r="C554" s="517" t="s">
        <v>422</v>
      </c>
      <c r="D554" s="517"/>
      <c r="E554" s="517"/>
      <c r="F554" s="517"/>
      <c r="G554" s="517"/>
      <c r="H554" s="517"/>
      <c r="I554" s="144"/>
    </row>
    <row r="555" spans="1:9" ht="67.2" customHeight="1" x14ac:dyDescent="0.3">
      <c r="A555" s="23"/>
      <c r="B555" s="24"/>
      <c r="C555" s="311" t="s">
        <v>5</v>
      </c>
      <c r="D555" s="311"/>
      <c r="E555" s="311"/>
      <c r="F555" s="311"/>
      <c r="G555" s="75" t="s">
        <v>271</v>
      </c>
      <c r="H555" s="80">
        <v>21100</v>
      </c>
      <c r="I555" s="27">
        <f t="shared" ref="I555:I558" si="41">H555-(H555*скидка/100)</f>
        <v>21100</v>
      </c>
    </row>
    <row r="556" spans="1:9" ht="63" customHeight="1" x14ac:dyDescent="0.3">
      <c r="A556" s="182"/>
      <c r="B556" s="8"/>
      <c r="C556" s="471" t="s">
        <v>6</v>
      </c>
      <c r="D556" s="471"/>
      <c r="E556" s="471"/>
      <c r="F556" s="471"/>
      <c r="G556" s="18" t="s">
        <v>274</v>
      </c>
      <c r="H556" s="11">
        <v>21100</v>
      </c>
      <c r="I556" s="29">
        <f t="shared" si="41"/>
        <v>21100</v>
      </c>
    </row>
    <row r="557" spans="1:9" ht="55.2" customHeight="1" x14ac:dyDescent="0.3">
      <c r="A557" s="182"/>
      <c r="B557" s="8"/>
      <c r="C557" s="307" t="s">
        <v>64</v>
      </c>
      <c r="D557" s="307"/>
      <c r="E557" s="307"/>
      <c r="F557" s="307"/>
      <c r="G557" s="13">
        <v>3220001</v>
      </c>
      <c r="H557" s="81">
        <v>24600</v>
      </c>
      <c r="I557" s="29">
        <f t="shared" si="41"/>
        <v>24600</v>
      </c>
    </row>
    <row r="558" spans="1:9" ht="58.2" customHeight="1" thickBot="1" x14ac:dyDescent="0.35">
      <c r="A558" s="30"/>
      <c r="B558" s="31"/>
      <c r="C558" s="470" t="s">
        <v>9</v>
      </c>
      <c r="D558" s="470"/>
      <c r="E558" s="470"/>
      <c r="F558" s="470"/>
      <c r="G558" s="77" t="s">
        <v>279</v>
      </c>
      <c r="H558" s="136">
        <v>27000</v>
      </c>
      <c r="I558" s="34">
        <f t="shared" si="41"/>
        <v>27000</v>
      </c>
    </row>
    <row r="559" spans="1:9" ht="18" customHeight="1" thickBot="1" x14ac:dyDescent="0.35">
      <c r="A559" s="84"/>
      <c r="B559" s="1"/>
      <c r="C559" s="142"/>
      <c r="D559" s="142"/>
      <c r="E559" s="142"/>
      <c r="F559" s="142"/>
      <c r="G559" s="143"/>
      <c r="H559" s="134"/>
      <c r="I559" s="85"/>
    </row>
    <row r="560" spans="1:9" ht="103.2" customHeight="1" thickBot="1" x14ac:dyDescent="0.35">
      <c r="A560" s="120"/>
      <c r="B560" s="121"/>
      <c r="C560" s="516" t="s">
        <v>102</v>
      </c>
      <c r="D560" s="516"/>
      <c r="E560" s="516"/>
      <c r="F560" s="516"/>
      <c r="G560" s="122"/>
      <c r="H560" s="122"/>
      <c r="I560" s="123"/>
    </row>
    <row r="561" spans="1:9" ht="21.6" customHeight="1" thickBot="1" x14ac:dyDescent="0.35">
      <c r="A561" s="107"/>
      <c r="B561" s="108"/>
      <c r="C561" s="332" t="s">
        <v>293</v>
      </c>
      <c r="D561" s="332"/>
      <c r="E561" s="332"/>
      <c r="F561" s="332"/>
      <c r="G561" s="332"/>
      <c r="H561" s="332"/>
      <c r="I561" s="109"/>
    </row>
    <row r="562" spans="1:9" ht="70.2" customHeight="1" thickBot="1" x14ac:dyDescent="0.35">
      <c r="A562" s="23"/>
      <c r="B562" s="24"/>
      <c r="C562" s="313" t="s">
        <v>294</v>
      </c>
      <c r="D562" s="313"/>
      <c r="E562" s="313"/>
      <c r="F562" s="313"/>
      <c r="G562" s="38">
        <v>4010056</v>
      </c>
      <c r="H562" s="26">
        <v>13800</v>
      </c>
      <c r="I562" s="27">
        <f>H562-(H562*скидка/100)</f>
        <v>13800</v>
      </c>
    </row>
    <row r="563" spans="1:9" ht="66.599999999999994" customHeight="1" thickBot="1" x14ac:dyDescent="0.35">
      <c r="A563" s="23"/>
      <c r="B563" s="24"/>
      <c r="C563" s="313" t="s">
        <v>295</v>
      </c>
      <c r="D563" s="313"/>
      <c r="E563" s="313"/>
      <c r="F563" s="313"/>
      <c r="G563" s="38">
        <v>4010058</v>
      </c>
      <c r="H563" s="26">
        <v>13800</v>
      </c>
      <c r="I563" s="27">
        <f t="shared" ref="I563:I570" si="42">H563-(H563*скидка/100)</f>
        <v>13800</v>
      </c>
    </row>
    <row r="564" spans="1:9" ht="24" customHeight="1" thickBot="1" x14ac:dyDescent="0.35">
      <c r="A564" s="99"/>
      <c r="B564" s="100"/>
      <c r="C564" s="350" t="s">
        <v>296</v>
      </c>
      <c r="D564" s="350"/>
      <c r="E564" s="350"/>
      <c r="F564" s="350"/>
      <c r="G564" s="350"/>
      <c r="H564" s="350"/>
      <c r="I564" s="102"/>
    </row>
    <row r="565" spans="1:9" ht="39.6" customHeight="1" thickBot="1" x14ac:dyDescent="0.35">
      <c r="A565" s="314" t="s">
        <v>376</v>
      </c>
      <c r="B565" s="315"/>
      <c r="C565" s="315"/>
      <c r="D565" s="315"/>
      <c r="E565" s="315"/>
      <c r="F565" s="315"/>
      <c r="G565" s="315"/>
      <c r="H565" s="315"/>
      <c r="I565" s="316"/>
    </row>
    <row r="566" spans="1:9" ht="77.400000000000006" customHeight="1" x14ac:dyDescent="0.3">
      <c r="A566" s="36"/>
      <c r="B566" s="37"/>
      <c r="C566" s="311" t="s">
        <v>374</v>
      </c>
      <c r="D566" s="311"/>
      <c r="E566" s="311"/>
      <c r="F566" s="311"/>
      <c r="G566" s="38">
        <v>3320007</v>
      </c>
      <c r="H566" s="26">
        <v>24700</v>
      </c>
      <c r="I566" s="27">
        <f t="shared" si="42"/>
        <v>24700</v>
      </c>
    </row>
    <row r="567" spans="1:9" ht="82.2" customHeight="1" thickBot="1" x14ac:dyDescent="0.35">
      <c r="A567" s="45"/>
      <c r="B567" s="46"/>
      <c r="C567" s="341" t="s">
        <v>375</v>
      </c>
      <c r="D567" s="341"/>
      <c r="E567" s="341"/>
      <c r="F567" s="341"/>
      <c r="G567" s="47">
        <v>3320008</v>
      </c>
      <c r="H567" s="48">
        <v>33400</v>
      </c>
      <c r="I567" s="49">
        <f t="shared" si="42"/>
        <v>33400</v>
      </c>
    </row>
    <row r="568" spans="1:9" ht="21" customHeight="1" thickBot="1" x14ac:dyDescent="0.35">
      <c r="A568" s="132"/>
      <c r="B568" s="133"/>
      <c r="C568" s="332" t="s">
        <v>422</v>
      </c>
      <c r="D568" s="332"/>
      <c r="E568" s="332"/>
      <c r="F568" s="332"/>
      <c r="G568" s="332"/>
      <c r="H568" s="332"/>
      <c r="I568" s="131"/>
    </row>
    <row r="569" spans="1:9" ht="67.2" customHeight="1" x14ac:dyDescent="0.3">
      <c r="A569" s="23"/>
      <c r="B569" s="24"/>
      <c r="C569" s="311" t="s">
        <v>5</v>
      </c>
      <c r="D569" s="311"/>
      <c r="E569" s="311"/>
      <c r="F569" s="311"/>
      <c r="G569" s="75" t="s">
        <v>271</v>
      </c>
      <c r="H569" s="288">
        <v>21000</v>
      </c>
      <c r="I569" s="27">
        <f t="shared" si="42"/>
        <v>21000</v>
      </c>
    </row>
    <row r="570" spans="1:9" ht="67.2" customHeight="1" thickBot="1" x14ac:dyDescent="0.35">
      <c r="A570" s="30"/>
      <c r="B570" s="31"/>
      <c r="C570" s="470" t="s">
        <v>6</v>
      </c>
      <c r="D570" s="470"/>
      <c r="E570" s="470"/>
      <c r="F570" s="470"/>
      <c r="G570" s="77" t="s">
        <v>274</v>
      </c>
      <c r="H570" s="136">
        <v>21000</v>
      </c>
      <c r="I570" s="34">
        <f t="shared" si="42"/>
        <v>21000</v>
      </c>
    </row>
    <row r="571" spans="1:9" ht="43.2" customHeight="1" thickBot="1" x14ac:dyDescent="0.35">
      <c r="A571" s="84"/>
      <c r="B571" s="1"/>
      <c r="C571" s="1"/>
      <c r="D571" s="1"/>
      <c r="E571" s="1"/>
      <c r="F571" s="1"/>
      <c r="G571" s="1"/>
      <c r="H571" s="1"/>
      <c r="I571" s="85"/>
    </row>
    <row r="572" spans="1:9" ht="117.6" customHeight="1" thickBot="1" x14ac:dyDescent="0.35">
      <c r="A572" s="88"/>
      <c r="B572" s="89"/>
      <c r="C572" s="349" t="s">
        <v>215</v>
      </c>
      <c r="D572" s="349"/>
      <c r="E572" s="349"/>
      <c r="F572" s="349"/>
      <c r="G572" s="90"/>
      <c r="H572" s="90"/>
      <c r="I572" s="114"/>
    </row>
    <row r="573" spans="1:9" ht="38.4" customHeight="1" thickBot="1" x14ac:dyDescent="0.35">
      <c r="A573" s="99"/>
      <c r="B573" s="100"/>
      <c r="C573" s="350" t="s">
        <v>216</v>
      </c>
      <c r="D573" s="350"/>
      <c r="E573" s="350"/>
      <c r="F573" s="350"/>
      <c r="G573" s="350"/>
      <c r="H573" s="350"/>
      <c r="I573" s="102"/>
    </row>
    <row r="574" spans="1:9" ht="69.599999999999994" customHeight="1" thickBot="1" x14ac:dyDescent="0.35">
      <c r="A574" s="317" t="s">
        <v>377</v>
      </c>
      <c r="B574" s="318"/>
      <c r="C574" s="318"/>
      <c r="D574" s="318"/>
      <c r="E574" s="318"/>
      <c r="F574" s="318"/>
      <c r="G574" s="318"/>
      <c r="H574" s="318"/>
      <c r="I574" s="319"/>
    </row>
    <row r="575" spans="1:9" ht="36" customHeight="1" x14ac:dyDescent="0.3">
      <c r="A575" s="289"/>
      <c r="B575" s="301" t="s">
        <v>1070</v>
      </c>
      <c r="C575" s="453" t="s">
        <v>217</v>
      </c>
      <c r="D575" s="313"/>
      <c r="E575" s="313"/>
      <c r="F575" s="313"/>
      <c r="G575" s="38">
        <v>5010001</v>
      </c>
      <c r="H575" s="26">
        <v>25100</v>
      </c>
      <c r="I575" s="27">
        <f t="shared" si="34"/>
        <v>25100</v>
      </c>
    </row>
    <row r="576" spans="1:9" ht="29.4" customHeight="1" x14ac:dyDescent="0.3">
      <c r="A576" s="290"/>
      <c r="B576" s="302"/>
      <c r="C576" s="340" t="s">
        <v>1050</v>
      </c>
      <c r="D576" s="304"/>
      <c r="E576" s="304"/>
      <c r="F576" s="304"/>
      <c r="G576" s="13">
        <v>5010003</v>
      </c>
      <c r="H576" s="10">
        <v>28200</v>
      </c>
      <c r="I576" s="29">
        <f t="shared" si="34"/>
        <v>28200</v>
      </c>
    </row>
    <row r="577" spans="1:9" ht="24" customHeight="1" x14ac:dyDescent="0.3">
      <c r="A577" s="290"/>
      <c r="B577" s="302"/>
      <c r="C577" s="340" t="s">
        <v>218</v>
      </c>
      <c r="D577" s="304"/>
      <c r="E577" s="304"/>
      <c r="F577" s="304"/>
      <c r="G577" s="13">
        <v>5010005</v>
      </c>
      <c r="H577" s="10">
        <v>31100</v>
      </c>
      <c r="I577" s="29">
        <f t="shared" ref="I577:I606" si="43">H577-(H577*скидка/100)</f>
        <v>31100</v>
      </c>
    </row>
    <row r="578" spans="1:9" ht="25.8" customHeight="1" x14ac:dyDescent="0.3">
      <c r="A578" s="291"/>
      <c r="B578" s="302"/>
      <c r="C578" s="340" t="s">
        <v>219</v>
      </c>
      <c r="D578" s="304"/>
      <c r="E578" s="304"/>
      <c r="F578" s="304"/>
      <c r="G578" s="13">
        <v>5010007</v>
      </c>
      <c r="H578" s="10">
        <v>33800</v>
      </c>
      <c r="I578" s="29">
        <f t="shared" si="43"/>
        <v>33800</v>
      </c>
    </row>
    <row r="579" spans="1:9" ht="27" customHeight="1" x14ac:dyDescent="0.3">
      <c r="A579" s="290"/>
      <c r="B579" s="302"/>
      <c r="C579" s="340" t="s">
        <v>220</v>
      </c>
      <c r="D579" s="304"/>
      <c r="E579" s="304"/>
      <c r="F579" s="304"/>
      <c r="G579" s="13">
        <v>5010009</v>
      </c>
      <c r="H579" s="10">
        <v>36800</v>
      </c>
      <c r="I579" s="29">
        <f t="shared" si="43"/>
        <v>36800</v>
      </c>
    </row>
    <row r="580" spans="1:9" ht="31.2" customHeight="1" x14ac:dyDescent="0.3">
      <c r="A580" s="290"/>
      <c r="B580" s="302"/>
      <c r="C580" s="340" t="s">
        <v>221</v>
      </c>
      <c r="D580" s="304"/>
      <c r="E580" s="304"/>
      <c r="F580" s="304"/>
      <c r="G580" s="13">
        <v>5010011</v>
      </c>
      <c r="H580" s="10">
        <v>39600</v>
      </c>
      <c r="I580" s="29">
        <f t="shared" si="43"/>
        <v>39600</v>
      </c>
    </row>
    <row r="581" spans="1:9" ht="30.6" customHeight="1" x14ac:dyDescent="0.3">
      <c r="A581" s="290"/>
      <c r="B581" s="302"/>
      <c r="C581" s="340" t="s">
        <v>222</v>
      </c>
      <c r="D581" s="304"/>
      <c r="E581" s="304"/>
      <c r="F581" s="304"/>
      <c r="G581" s="13">
        <v>5010013</v>
      </c>
      <c r="H581" s="10">
        <v>42400</v>
      </c>
      <c r="I581" s="29">
        <f t="shared" si="43"/>
        <v>42400</v>
      </c>
    </row>
    <row r="582" spans="1:9" ht="27" customHeight="1" x14ac:dyDescent="0.3">
      <c r="A582" s="290"/>
      <c r="B582" s="302"/>
      <c r="C582" s="340" t="s">
        <v>223</v>
      </c>
      <c r="D582" s="304"/>
      <c r="E582" s="304"/>
      <c r="F582" s="304"/>
      <c r="G582" s="13">
        <v>5010015</v>
      </c>
      <c r="H582" s="10">
        <v>45400</v>
      </c>
      <c r="I582" s="29">
        <f t="shared" si="43"/>
        <v>45400</v>
      </c>
    </row>
    <row r="583" spans="1:9" ht="27.6" customHeight="1" thickBot="1" x14ac:dyDescent="0.35">
      <c r="A583" s="141"/>
      <c r="B583" s="303"/>
      <c r="C583" s="326" t="s">
        <v>224</v>
      </c>
      <c r="D583" s="323"/>
      <c r="E583" s="323"/>
      <c r="F583" s="323"/>
      <c r="G583" s="41">
        <v>5010017</v>
      </c>
      <c r="H583" s="33">
        <v>48200</v>
      </c>
      <c r="I583" s="34">
        <f t="shared" si="43"/>
        <v>48200</v>
      </c>
    </row>
    <row r="584" spans="1:9" ht="29.4" customHeight="1" thickBot="1" x14ac:dyDescent="0.35">
      <c r="A584" s="163"/>
      <c r="B584" s="164"/>
      <c r="C584" s="417" t="s">
        <v>270</v>
      </c>
      <c r="D584" s="417"/>
      <c r="E584" s="417"/>
      <c r="F584" s="417"/>
      <c r="G584" s="417"/>
      <c r="H584" s="417"/>
      <c r="I584" s="111"/>
    </row>
    <row r="585" spans="1:9" ht="33" customHeight="1" x14ac:dyDescent="0.3">
      <c r="A585" s="317" t="s">
        <v>414</v>
      </c>
      <c r="B585" s="318"/>
      <c r="C585" s="318"/>
      <c r="D585" s="318"/>
      <c r="E585" s="318"/>
      <c r="F585" s="318"/>
      <c r="G585" s="318"/>
      <c r="H585" s="318"/>
      <c r="I585" s="319"/>
    </row>
    <row r="586" spans="1:9" ht="34.200000000000003" customHeight="1" x14ac:dyDescent="0.3">
      <c r="A586" s="320" t="s">
        <v>266</v>
      </c>
      <c r="B586" s="321"/>
      <c r="C586" s="321"/>
      <c r="D586" s="321"/>
      <c r="E586" s="321"/>
      <c r="F586" s="321"/>
      <c r="G586" s="321"/>
      <c r="H586" s="321"/>
      <c r="I586" s="322"/>
    </row>
    <row r="587" spans="1:9" ht="21" customHeight="1" x14ac:dyDescent="0.3">
      <c r="A587" s="320" t="s">
        <v>267</v>
      </c>
      <c r="B587" s="321"/>
      <c r="C587" s="321"/>
      <c r="D587" s="321"/>
      <c r="E587" s="321"/>
      <c r="F587" s="321"/>
      <c r="G587" s="321"/>
      <c r="H587" s="321"/>
      <c r="I587" s="322"/>
    </row>
    <row r="588" spans="1:9" ht="21.6" customHeight="1" thickBot="1" x14ac:dyDescent="0.35">
      <c r="A588" s="476" t="s">
        <v>268</v>
      </c>
      <c r="B588" s="477"/>
      <c r="C588" s="477"/>
      <c r="D588" s="477"/>
      <c r="E588" s="477"/>
      <c r="F588" s="477"/>
      <c r="G588" s="477"/>
      <c r="H588" s="477"/>
      <c r="I588" s="478"/>
    </row>
    <row r="589" spans="1:9" ht="94.2" customHeight="1" x14ac:dyDescent="0.3">
      <c r="A589" s="50"/>
      <c r="B589" s="21"/>
      <c r="C589" s="369" t="s">
        <v>413</v>
      </c>
      <c r="D589" s="369"/>
      <c r="E589" s="369"/>
      <c r="F589" s="369"/>
      <c r="G589" s="35">
        <v>3150004</v>
      </c>
      <c r="H589" s="22">
        <v>24600</v>
      </c>
      <c r="I589" s="44">
        <f t="shared" si="43"/>
        <v>24600</v>
      </c>
    </row>
    <row r="590" spans="1:9" ht="96" customHeight="1" x14ac:dyDescent="0.3">
      <c r="A590" s="28"/>
      <c r="B590" s="8"/>
      <c r="C590" s="304" t="s">
        <v>412</v>
      </c>
      <c r="D590" s="304"/>
      <c r="E590" s="304"/>
      <c r="F590" s="304"/>
      <c r="G590" s="13">
        <v>3150005</v>
      </c>
      <c r="H590" s="10">
        <v>9900</v>
      </c>
      <c r="I590" s="29">
        <f t="shared" si="43"/>
        <v>9900</v>
      </c>
    </row>
    <row r="591" spans="1:9" ht="78" customHeight="1" x14ac:dyDescent="0.3">
      <c r="A591" s="182"/>
      <c r="B591" s="8"/>
      <c r="C591" s="304" t="s">
        <v>411</v>
      </c>
      <c r="D591" s="304"/>
      <c r="E591" s="304"/>
      <c r="F591" s="304"/>
      <c r="G591" s="13">
        <v>3150006</v>
      </c>
      <c r="H591" s="10">
        <v>24100</v>
      </c>
      <c r="I591" s="29">
        <f t="shared" si="43"/>
        <v>24100</v>
      </c>
    </row>
    <row r="592" spans="1:9" ht="74.400000000000006" customHeight="1" x14ac:dyDescent="0.3">
      <c r="A592" s="28"/>
      <c r="B592" s="8"/>
      <c r="C592" s="304" t="s">
        <v>410</v>
      </c>
      <c r="D592" s="304"/>
      <c r="E592" s="304"/>
      <c r="F592" s="304"/>
      <c r="G592" s="13">
        <v>3150007</v>
      </c>
      <c r="H592" s="10">
        <v>21600</v>
      </c>
      <c r="I592" s="29">
        <f t="shared" si="43"/>
        <v>21600</v>
      </c>
    </row>
    <row r="593" spans="1:9" ht="74.400000000000006" customHeight="1" x14ac:dyDescent="0.3">
      <c r="A593" s="28"/>
      <c r="B593" s="8"/>
      <c r="C593" s="304" t="s">
        <v>409</v>
      </c>
      <c r="D593" s="304"/>
      <c r="E593" s="304"/>
      <c r="F593" s="304"/>
      <c r="G593" s="13">
        <v>3150008</v>
      </c>
      <c r="H593" s="10">
        <v>14200</v>
      </c>
      <c r="I593" s="29">
        <f t="shared" si="43"/>
        <v>14200</v>
      </c>
    </row>
    <row r="594" spans="1:9" ht="73.2" customHeight="1" x14ac:dyDescent="0.3">
      <c r="A594" s="182"/>
      <c r="B594" s="8"/>
      <c r="C594" s="304" t="s">
        <v>408</v>
      </c>
      <c r="D594" s="304"/>
      <c r="E594" s="304"/>
      <c r="F594" s="304"/>
      <c r="G594" s="13">
        <v>3150009</v>
      </c>
      <c r="H594" s="10">
        <v>24100</v>
      </c>
      <c r="I594" s="29">
        <f t="shared" si="43"/>
        <v>24100</v>
      </c>
    </row>
    <row r="595" spans="1:9" ht="72" customHeight="1" x14ac:dyDescent="0.3">
      <c r="A595" s="28"/>
      <c r="B595" s="8"/>
      <c r="C595" s="304" t="s">
        <v>415</v>
      </c>
      <c r="D595" s="304"/>
      <c r="E595" s="304"/>
      <c r="F595" s="304"/>
      <c r="G595" s="13">
        <v>3150010</v>
      </c>
      <c r="H595" s="10">
        <v>39600</v>
      </c>
      <c r="I595" s="29">
        <f t="shared" si="43"/>
        <v>39600</v>
      </c>
    </row>
    <row r="596" spans="1:9" ht="69.599999999999994" customHeight="1" x14ac:dyDescent="0.3">
      <c r="A596" s="182"/>
      <c r="B596" s="8"/>
      <c r="C596" s="304" t="s">
        <v>416</v>
      </c>
      <c r="D596" s="304"/>
      <c r="E596" s="304"/>
      <c r="F596" s="304"/>
      <c r="G596" s="13">
        <v>3150011</v>
      </c>
      <c r="H596" s="10">
        <v>25900</v>
      </c>
      <c r="I596" s="29">
        <f t="shared" si="43"/>
        <v>25900</v>
      </c>
    </row>
    <row r="597" spans="1:9" ht="102.6" customHeight="1" x14ac:dyDescent="0.3">
      <c r="A597" s="28"/>
      <c r="B597" s="8"/>
      <c r="C597" s="304" t="s">
        <v>417</v>
      </c>
      <c r="D597" s="304"/>
      <c r="E597" s="304"/>
      <c r="F597" s="304"/>
      <c r="G597" s="13">
        <v>3150012</v>
      </c>
      <c r="H597" s="10">
        <v>43400</v>
      </c>
      <c r="I597" s="29">
        <f t="shared" si="43"/>
        <v>43400</v>
      </c>
    </row>
    <row r="598" spans="1:9" ht="85.2" customHeight="1" x14ac:dyDescent="0.3">
      <c r="A598" s="28"/>
      <c r="B598" s="8"/>
      <c r="C598" s="304" t="s">
        <v>378</v>
      </c>
      <c r="D598" s="304"/>
      <c r="E598" s="304"/>
      <c r="F598" s="304"/>
      <c r="G598" s="13">
        <v>3150013</v>
      </c>
      <c r="H598" s="10">
        <v>8200</v>
      </c>
      <c r="I598" s="29">
        <f t="shared" si="43"/>
        <v>8200</v>
      </c>
    </row>
    <row r="599" spans="1:9" ht="24.6" customHeight="1" thickBot="1" x14ac:dyDescent="0.35">
      <c r="A599" s="65"/>
      <c r="B599" s="43"/>
      <c r="C599" s="354" t="s">
        <v>41</v>
      </c>
      <c r="D599" s="354"/>
      <c r="E599" s="354"/>
      <c r="F599" s="354"/>
      <c r="G599" s="47">
        <v>3150003</v>
      </c>
      <c r="H599" s="66">
        <v>500</v>
      </c>
      <c r="I599" s="49">
        <f t="shared" si="43"/>
        <v>500</v>
      </c>
    </row>
    <row r="600" spans="1:9" ht="18" customHeight="1" thickBot="1" x14ac:dyDescent="0.35">
      <c r="A600" s="99"/>
      <c r="B600" s="100"/>
      <c r="C600" s="350" t="s">
        <v>225</v>
      </c>
      <c r="D600" s="350"/>
      <c r="E600" s="350"/>
      <c r="F600" s="350"/>
      <c r="G600" s="350"/>
      <c r="H600" s="350"/>
      <c r="I600" s="102"/>
    </row>
    <row r="601" spans="1:9" ht="37.799999999999997" customHeight="1" x14ac:dyDescent="0.3">
      <c r="A601" s="351"/>
      <c r="B601" s="21"/>
      <c r="C601" s="369" t="s">
        <v>39</v>
      </c>
      <c r="D601" s="369"/>
      <c r="E601" s="369"/>
      <c r="F601" s="369"/>
      <c r="G601" s="35">
        <v>3150001</v>
      </c>
      <c r="H601" s="22">
        <v>13800</v>
      </c>
      <c r="I601" s="44">
        <f t="shared" si="43"/>
        <v>13800</v>
      </c>
    </row>
    <row r="602" spans="1:9" ht="64.2" customHeight="1" x14ac:dyDescent="0.3">
      <c r="A602" s="407"/>
      <c r="B602" s="8"/>
      <c r="C602" s="304" t="s">
        <v>40</v>
      </c>
      <c r="D602" s="304"/>
      <c r="E602" s="304"/>
      <c r="F602" s="304"/>
      <c r="G602" s="13">
        <v>3150002</v>
      </c>
      <c r="H602" s="10">
        <v>19600</v>
      </c>
      <c r="I602" s="29">
        <f t="shared" si="43"/>
        <v>19600</v>
      </c>
    </row>
    <row r="603" spans="1:9" ht="19.8" customHeight="1" x14ac:dyDescent="0.3">
      <c r="A603" s="28"/>
      <c r="B603" s="8"/>
      <c r="C603" s="304" t="s">
        <v>259</v>
      </c>
      <c r="D603" s="304"/>
      <c r="E603" s="304"/>
      <c r="F603" s="304"/>
      <c r="G603" s="16" t="s">
        <v>4</v>
      </c>
      <c r="H603" s="10">
        <v>4600</v>
      </c>
      <c r="I603" s="29">
        <f t="shared" si="43"/>
        <v>4600</v>
      </c>
    </row>
    <row r="604" spans="1:9" ht="73.2" customHeight="1" x14ac:dyDescent="0.3">
      <c r="A604" s="28"/>
      <c r="B604" s="8"/>
      <c r="C604" s="304" t="s">
        <v>42</v>
      </c>
      <c r="D604" s="304"/>
      <c r="E604" s="304"/>
      <c r="F604" s="304"/>
      <c r="G604" s="13">
        <v>3150015</v>
      </c>
      <c r="H604" s="10">
        <v>5100</v>
      </c>
      <c r="I604" s="29">
        <f t="shared" si="43"/>
        <v>5100</v>
      </c>
    </row>
    <row r="605" spans="1:9" ht="20.399999999999999" customHeight="1" x14ac:dyDescent="0.3">
      <c r="A605" s="28"/>
      <c r="B605" s="8"/>
      <c r="C605" s="304" t="s">
        <v>43</v>
      </c>
      <c r="D605" s="304"/>
      <c r="E605" s="304"/>
      <c r="F605" s="304"/>
      <c r="G605" s="13">
        <v>3150016</v>
      </c>
      <c r="H605" s="10">
        <v>8800</v>
      </c>
      <c r="I605" s="29">
        <f t="shared" si="43"/>
        <v>8800</v>
      </c>
    </row>
    <row r="606" spans="1:9" ht="24" customHeight="1" thickBot="1" x14ac:dyDescent="0.35">
      <c r="A606" s="65"/>
      <c r="B606" s="43"/>
      <c r="C606" s="354" t="s">
        <v>44</v>
      </c>
      <c r="D606" s="354"/>
      <c r="E606" s="354"/>
      <c r="F606" s="354"/>
      <c r="G606" s="47">
        <v>3150017</v>
      </c>
      <c r="H606" s="48">
        <v>12700</v>
      </c>
      <c r="I606" s="49">
        <f t="shared" si="43"/>
        <v>12700</v>
      </c>
    </row>
    <row r="607" spans="1:9" ht="26.4" customHeight="1" thickBot="1" x14ac:dyDescent="0.35">
      <c r="A607" s="128"/>
      <c r="B607" s="129"/>
      <c r="C607" s="350" t="s">
        <v>226</v>
      </c>
      <c r="D607" s="350"/>
      <c r="E607" s="350"/>
      <c r="F607" s="350"/>
      <c r="G607" s="350"/>
      <c r="H607" s="350"/>
      <c r="I607" s="130"/>
    </row>
    <row r="608" spans="1:9" ht="22.2" customHeight="1" x14ac:dyDescent="0.3">
      <c r="A608" s="317" t="s">
        <v>268</v>
      </c>
      <c r="B608" s="318"/>
      <c r="C608" s="318"/>
      <c r="D608" s="318"/>
      <c r="E608" s="318"/>
      <c r="F608" s="318"/>
      <c r="G608" s="318"/>
      <c r="H608" s="318"/>
      <c r="I608" s="319"/>
    </row>
    <row r="609" spans="1:9" ht="20.399999999999999" customHeight="1" thickBot="1" x14ac:dyDescent="0.35">
      <c r="A609" s="476" t="s">
        <v>269</v>
      </c>
      <c r="B609" s="477"/>
      <c r="C609" s="477"/>
      <c r="D609" s="477"/>
      <c r="E609" s="477"/>
      <c r="F609" s="477"/>
      <c r="G609" s="477"/>
      <c r="H609" s="477"/>
      <c r="I609" s="478"/>
    </row>
    <row r="610" spans="1:9" ht="67.8" customHeight="1" thickBot="1" x14ac:dyDescent="0.35">
      <c r="A610" s="60"/>
      <c r="B610" s="61"/>
      <c r="C610" s="475" t="s">
        <v>384</v>
      </c>
      <c r="D610" s="475"/>
      <c r="E610" s="475"/>
      <c r="F610" s="475"/>
      <c r="G610" s="62">
        <v>3150018</v>
      </c>
      <c r="H610" s="292">
        <v>14200</v>
      </c>
      <c r="I610" s="64">
        <f t="shared" ref="I610:I615" si="44">H610-(H610*скидка/100)</f>
        <v>14200</v>
      </c>
    </row>
    <row r="611" spans="1:9" ht="27.6" customHeight="1" thickBot="1" x14ac:dyDescent="0.35">
      <c r="A611" s="84"/>
      <c r="B611" s="1"/>
      <c r="C611" s="116"/>
      <c r="D611" s="116"/>
      <c r="E611" s="116"/>
      <c r="F611" s="116"/>
      <c r="G611" s="2"/>
      <c r="H611" s="3"/>
      <c r="I611" s="85"/>
    </row>
    <row r="612" spans="1:9" ht="94.8" customHeight="1" thickBot="1" x14ac:dyDescent="0.35">
      <c r="A612" s="88"/>
      <c r="B612" s="89"/>
      <c r="C612" s="349" t="s">
        <v>19</v>
      </c>
      <c r="D612" s="349"/>
      <c r="E612" s="349"/>
      <c r="F612" s="349"/>
      <c r="G612" s="90"/>
      <c r="H612" s="90"/>
      <c r="I612" s="114"/>
    </row>
    <row r="613" spans="1:9" ht="22.8" customHeight="1" thickBot="1" x14ac:dyDescent="0.35">
      <c r="A613" s="99"/>
      <c r="B613" s="100"/>
      <c r="C613" s="350" t="s">
        <v>227</v>
      </c>
      <c r="D613" s="350"/>
      <c r="E613" s="350"/>
      <c r="F613" s="350"/>
      <c r="G613" s="350"/>
      <c r="H613" s="350"/>
      <c r="I613" s="102"/>
    </row>
    <row r="614" spans="1:9" ht="31.8" customHeight="1" x14ac:dyDescent="0.3">
      <c r="A614" s="351"/>
      <c r="B614" s="21"/>
      <c r="C614" s="369" t="s">
        <v>1</v>
      </c>
      <c r="D614" s="369"/>
      <c r="E614" s="369"/>
      <c r="F614" s="369"/>
      <c r="G614" s="35">
        <v>4010006</v>
      </c>
      <c r="H614" s="22">
        <v>16200</v>
      </c>
      <c r="I614" s="44">
        <f t="shared" si="44"/>
        <v>16200</v>
      </c>
    </row>
    <row r="615" spans="1:9" ht="39.6" customHeight="1" thickBot="1" x14ac:dyDescent="0.35">
      <c r="A615" s="388"/>
      <c r="B615" s="8"/>
      <c r="C615" s="304" t="s">
        <v>2</v>
      </c>
      <c r="D615" s="304"/>
      <c r="E615" s="304"/>
      <c r="F615" s="304"/>
      <c r="G615" s="13">
        <v>4010008</v>
      </c>
      <c r="H615" s="10">
        <v>17500</v>
      </c>
      <c r="I615" s="29">
        <f t="shared" si="44"/>
        <v>17500</v>
      </c>
    </row>
    <row r="616" spans="1:9" ht="18.600000000000001" customHeight="1" thickBot="1" x14ac:dyDescent="0.35">
      <c r="A616" s="107"/>
      <c r="B616" s="108"/>
      <c r="C616" s="332" t="s">
        <v>468</v>
      </c>
      <c r="D616" s="332"/>
      <c r="E616" s="332"/>
      <c r="F616" s="332"/>
      <c r="G616" s="332"/>
      <c r="H616" s="332"/>
      <c r="I616" s="109"/>
    </row>
    <row r="617" spans="1:9" ht="23.4" customHeight="1" thickBot="1" x14ac:dyDescent="0.35">
      <c r="A617" s="314" t="s">
        <v>516</v>
      </c>
      <c r="B617" s="315"/>
      <c r="C617" s="315"/>
      <c r="D617" s="315"/>
      <c r="E617" s="315"/>
      <c r="F617" s="315"/>
      <c r="G617" s="315"/>
      <c r="H617" s="315"/>
      <c r="I617" s="316"/>
    </row>
    <row r="618" spans="1:9" ht="86.4" customHeight="1" x14ac:dyDescent="0.3">
      <c r="A618" s="23"/>
      <c r="B618" s="24"/>
      <c r="C618" s="313" t="s">
        <v>230</v>
      </c>
      <c r="D618" s="313"/>
      <c r="E618" s="313"/>
      <c r="F618" s="313"/>
      <c r="G618" s="38">
        <v>3060003</v>
      </c>
      <c r="H618" s="26">
        <v>30800</v>
      </c>
      <c r="I618" s="27">
        <f t="shared" ref="I618:I626" si="45">H618-(H618*скидка/100)</f>
        <v>30800</v>
      </c>
    </row>
    <row r="619" spans="1:9" ht="80.400000000000006" customHeight="1" x14ac:dyDescent="0.3">
      <c r="A619" s="28"/>
      <c r="B619" s="8"/>
      <c r="C619" s="304" t="s">
        <v>231</v>
      </c>
      <c r="D619" s="304"/>
      <c r="E619" s="304"/>
      <c r="F619" s="304"/>
      <c r="G619" s="13">
        <v>3060004</v>
      </c>
      <c r="H619" s="10">
        <v>45800</v>
      </c>
      <c r="I619" s="29">
        <f t="shared" si="45"/>
        <v>45800</v>
      </c>
    </row>
    <row r="620" spans="1:9" ht="93" customHeight="1" thickBot="1" x14ac:dyDescent="0.35">
      <c r="A620" s="30"/>
      <c r="B620" s="31"/>
      <c r="C620" s="323" t="s">
        <v>631</v>
      </c>
      <c r="D620" s="323"/>
      <c r="E620" s="323"/>
      <c r="F620" s="323"/>
      <c r="G620" s="13">
        <v>3060005</v>
      </c>
      <c r="H620" s="10">
        <v>55700</v>
      </c>
      <c r="I620" s="29">
        <f t="shared" si="45"/>
        <v>55700</v>
      </c>
    </row>
    <row r="621" spans="1:9" ht="84.6" customHeight="1" x14ac:dyDescent="0.3">
      <c r="A621" s="181"/>
      <c r="B621" s="24"/>
      <c r="C621" s="313" t="s">
        <v>232</v>
      </c>
      <c r="D621" s="313"/>
      <c r="E621" s="313"/>
      <c r="F621" s="313"/>
      <c r="G621" s="13">
        <v>3060006</v>
      </c>
      <c r="H621" s="10">
        <v>34700</v>
      </c>
      <c r="I621" s="29">
        <f t="shared" si="45"/>
        <v>34700</v>
      </c>
    </row>
    <row r="622" spans="1:9" ht="86.4" customHeight="1" thickBot="1" x14ac:dyDescent="0.35">
      <c r="A622" s="183"/>
      <c r="B622" s="31"/>
      <c r="C622" s="323" t="s">
        <v>233</v>
      </c>
      <c r="D622" s="323"/>
      <c r="E622" s="323"/>
      <c r="F622" s="323"/>
      <c r="G622" s="13">
        <v>3060007</v>
      </c>
      <c r="H622" s="10">
        <v>49700</v>
      </c>
      <c r="I622" s="29">
        <f t="shared" si="45"/>
        <v>49700</v>
      </c>
    </row>
    <row r="623" spans="1:9" ht="93.6" customHeight="1" thickBot="1" x14ac:dyDescent="0.35">
      <c r="A623" s="53"/>
      <c r="B623" s="54"/>
      <c r="C623" s="449" t="s">
        <v>234</v>
      </c>
      <c r="D623" s="449"/>
      <c r="E623" s="449"/>
      <c r="F623" s="449"/>
      <c r="G623" s="13">
        <v>3060008</v>
      </c>
      <c r="H623" s="10">
        <v>59700</v>
      </c>
      <c r="I623" s="29">
        <f t="shared" si="45"/>
        <v>59700</v>
      </c>
    </row>
    <row r="624" spans="1:9" ht="72.599999999999994" customHeight="1" x14ac:dyDescent="0.3">
      <c r="A624" s="23"/>
      <c r="B624" s="24"/>
      <c r="C624" s="313" t="s">
        <v>342</v>
      </c>
      <c r="D624" s="313"/>
      <c r="E624" s="313"/>
      <c r="F624" s="313"/>
      <c r="G624" s="13">
        <v>3060009</v>
      </c>
      <c r="H624" s="10">
        <v>32100</v>
      </c>
      <c r="I624" s="29">
        <f t="shared" si="45"/>
        <v>32100</v>
      </c>
    </row>
    <row r="625" spans="1:9" ht="72.599999999999994" customHeight="1" x14ac:dyDescent="0.3">
      <c r="A625" s="28"/>
      <c r="B625" s="8"/>
      <c r="C625" s="304" t="s">
        <v>20</v>
      </c>
      <c r="D625" s="304"/>
      <c r="E625" s="304"/>
      <c r="F625" s="304"/>
      <c r="G625" s="13">
        <v>3060010</v>
      </c>
      <c r="H625" s="10">
        <v>22300</v>
      </c>
      <c r="I625" s="29">
        <f t="shared" si="45"/>
        <v>22300</v>
      </c>
    </row>
    <row r="626" spans="1:9" ht="75.599999999999994" customHeight="1" x14ac:dyDescent="0.3">
      <c r="A626" s="28"/>
      <c r="B626" s="8"/>
      <c r="C626" s="304" t="s">
        <v>21</v>
      </c>
      <c r="D626" s="304"/>
      <c r="E626" s="304"/>
      <c r="F626" s="304"/>
      <c r="G626" s="13">
        <v>3060011</v>
      </c>
      <c r="H626" s="10">
        <v>22300</v>
      </c>
      <c r="I626" s="29">
        <f t="shared" si="45"/>
        <v>22300</v>
      </c>
    </row>
    <row r="627" spans="1:9" ht="75.599999999999994" customHeight="1" x14ac:dyDescent="0.3">
      <c r="A627" s="182"/>
      <c r="B627" s="8"/>
      <c r="C627" s="304" t="s">
        <v>228</v>
      </c>
      <c r="D627" s="304"/>
      <c r="E627" s="304"/>
      <c r="F627" s="304"/>
      <c r="G627" s="13">
        <v>3060012</v>
      </c>
      <c r="H627" s="17"/>
      <c r="I627" s="29"/>
    </row>
    <row r="628" spans="1:9" ht="69.599999999999994" customHeight="1" x14ac:dyDescent="0.3">
      <c r="A628" s="28"/>
      <c r="B628" s="8"/>
      <c r="C628" s="304" t="s">
        <v>229</v>
      </c>
      <c r="D628" s="304"/>
      <c r="E628" s="304"/>
      <c r="F628" s="304"/>
      <c r="G628" s="13">
        <v>3060013</v>
      </c>
      <c r="H628" s="17"/>
      <c r="I628" s="29"/>
    </row>
    <row r="629" spans="1:9" ht="70.2" customHeight="1" thickBot="1" x14ac:dyDescent="0.35">
      <c r="A629" s="30"/>
      <c r="B629" s="31"/>
      <c r="C629" s="309" t="s">
        <v>243</v>
      </c>
      <c r="D629" s="309"/>
      <c r="E629" s="309"/>
      <c r="F629" s="309"/>
      <c r="G629" s="67" t="s">
        <v>3</v>
      </c>
      <c r="H629" s="33">
        <v>4300</v>
      </c>
      <c r="I629" s="68"/>
    </row>
    <row r="630" spans="1:9" ht="15" thickBot="1" x14ac:dyDescent="0.35">
      <c r="A630" s="84"/>
      <c r="B630" s="1"/>
      <c r="C630" s="1"/>
      <c r="D630" s="1"/>
      <c r="E630" s="1"/>
      <c r="F630" s="1"/>
      <c r="G630" s="1"/>
      <c r="H630" s="1"/>
      <c r="I630" s="85"/>
    </row>
    <row r="631" spans="1:9" ht="106.2" customHeight="1" thickBot="1" x14ac:dyDescent="0.35">
      <c r="A631" s="88"/>
      <c r="B631" s="89"/>
      <c r="C631" s="349" t="s">
        <v>22</v>
      </c>
      <c r="D631" s="349"/>
      <c r="E631" s="349"/>
      <c r="F631" s="349"/>
      <c r="G631" s="90"/>
      <c r="H631" s="90"/>
      <c r="I631" s="114"/>
    </row>
    <row r="632" spans="1:9" ht="23.4" customHeight="1" thickBot="1" x14ac:dyDescent="0.35">
      <c r="A632" s="107"/>
      <c r="B632" s="108"/>
      <c r="C632" s="332" t="s">
        <v>235</v>
      </c>
      <c r="D632" s="332"/>
      <c r="E632" s="332"/>
      <c r="F632" s="332"/>
      <c r="G632" s="332"/>
      <c r="H632" s="332"/>
      <c r="I632" s="109"/>
    </row>
    <row r="633" spans="1:9" ht="48.6" customHeight="1" x14ac:dyDescent="0.3">
      <c r="A633" s="23"/>
      <c r="B633" s="24"/>
      <c r="C633" s="313" t="s">
        <v>263</v>
      </c>
      <c r="D633" s="313"/>
      <c r="E633" s="313"/>
      <c r="F633" s="313"/>
      <c r="G633" s="38">
        <v>4010021</v>
      </c>
      <c r="H633" s="26">
        <v>16200</v>
      </c>
      <c r="I633" s="27">
        <f t="shared" ref="I633:I636" si="46">H633-(H633*скидка/100)</f>
        <v>16200</v>
      </c>
    </row>
    <row r="634" spans="1:9" ht="54.6" customHeight="1" thickBot="1" x14ac:dyDescent="0.35">
      <c r="A634" s="30"/>
      <c r="B634" s="31"/>
      <c r="C634" s="323" t="s">
        <v>264</v>
      </c>
      <c r="D634" s="323"/>
      <c r="E634" s="323"/>
      <c r="F634" s="323"/>
      <c r="G634" s="41">
        <v>4010003</v>
      </c>
      <c r="H634" s="33">
        <v>16200</v>
      </c>
      <c r="I634" s="34">
        <f t="shared" si="46"/>
        <v>16200</v>
      </c>
    </row>
    <row r="635" spans="1:9" ht="51" customHeight="1" x14ac:dyDescent="0.3">
      <c r="A635" s="23"/>
      <c r="B635" s="24"/>
      <c r="C635" s="313" t="s">
        <v>265</v>
      </c>
      <c r="D635" s="313"/>
      <c r="E635" s="313"/>
      <c r="F635" s="313"/>
      <c r="G635" s="38">
        <v>4010018</v>
      </c>
      <c r="H635" s="26">
        <v>19400</v>
      </c>
      <c r="I635" s="27">
        <f t="shared" si="46"/>
        <v>19400</v>
      </c>
    </row>
    <row r="636" spans="1:9" ht="53.4" customHeight="1" thickBot="1" x14ac:dyDescent="0.35">
      <c r="A636" s="53"/>
      <c r="B636" s="54"/>
      <c r="C636" s="449" t="s">
        <v>1038</v>
      </c>
      <c r="D636" s="449"/>
      <c r="E636" s="449"/>
      <c r="F636" s="449"/>
      <c r="G636" s="41">
        <v>4010001</v>
      </c>
      <c r="H636" s="33">
        <v>19400</v>
      </c>
      <c r="I636" s="34">
        <f t="shared" si="46"/>
        <v>19400</v>
      </c>
    </row>
    <row r="637" spans="1:9" ht="36" customHeight="1" thickBot="1" x14ac:dyDescent="0.35">
      <c r="A637" s="99"/>
      <c r="B637" s="100"/>
      <c r="C637" s="350" t="s">
        <v>469</v>
      </c>
      <c r="D637" s="350"/>
      <c r="E637" s="350"/>
      <c r="F637" s="350"/>
      <c r="G637" s="350"/>
      <c r="H637" s="350"/>
      <c r="I637" s="102"/>
    </row>
    <row r="638" spans="1:9" ht="18.600000000000001" customHeight="1" thickBot="1" x14ac:dyDescent="0.35">
      <c r="A638" s="314" t="s">
        <v>237</v>
      </c>
      <c r="B638" s="315"/>
      <c r="C638" s="315"/>
      <c r="D638" s="315"/>
      <c r="E638" s="315"/>
      <c r="F638" s="315"/>
      <c r="G638" s="315"/>
      <c r="H638" s="315"/>
      <c r="I638" s="316"/>
    </row>
    <row r="639" spans="1:9" ht="79.2" customHeight="1" x14ac:dyDescent="0.3">
      <c r="A639" s="23"/>
      <c r="B639" s="24"/>
      <c r="C639" s="313" t="s">
        <v>312</v>
      </c>
      <c r="D639" s="313"/>
      <c r="E639" s="313"/>
      <c r="F639" s="313"/>
      <c r="G639" s="38">
        <v>3080004</v>
      </c>
      <c r="H639" s="26">
        <v>33900</v>
      </c>
      <c r="I639" s="27">
        <f t="shared" ref="I639:I649" si="47">H639-(H639*скидка/100)</f>
        <v>33900</v>
      </c>
    </row>
    <row r="640" spans="1:9" ht="72.599999999999994" customHeight="1" x14ac:dyDescent="0.3">
      <c r="A640" s="28"/>
      <c r="B640" s="8"/>
      <c r="C640" s="304" t="s">
        <v>313</v>
      </c>
      <c r="D640" s="304"/>
      <c r="E640" s="304"/>
      <c r="F640" s="304"/>
      <c r="G640" s="13">
        <v>3080005</v>
      </c>
      <c r="H640" s="10">
        <v>53000</v>
      </c>
      <c r="I640" s="29">
        <f t="shared" si="47"/>
        <v>53000</v>
      </c>
    </row>
    <row r="641" spans="1:9" ht="93" customHeight="1" x14ac:dyDescent="0.3">
      <c r="A641" s="182"/>
      <c r="B641" s="8"/>
      <c r="C641" s="304" t="s">
        <v>314</v>
      </c>
      <c r="D641" s="304"/>
      <c r="E641" s="304"/>
      <c r="F641" s="304"/>
      <c r="G641" s="13">
        <v>3080006</v>
      </c>
      <c r="H641" s="10">
        <v>71700</v>
      </c>
      <c r="I641" s="29">
        <f t="shared" si="47"/>
        <v>71700</v>
      </c>
    </row>
    <row r="642" spans="1:9" ht="64.2" customHeight="1" thickBot="1" x14ac:dyDescent="0.35">
      <c r="A642" s="30"/>
      <c r="B642" s="31"/>
      <c r="C642" s="323" t="s">
        <v>239</v>
      </c>
      <c r="D642" s="323"/>
      <c r="E642" s="323"/>
      <c r="F642" s="323"/>
      <c r="G642" s="41">
        <v>3070018</v>
      </c>
      <c r="H642" s="33">
        <v>2900</v>
      </c>
      <c r="I642" s="34">
        <f t="shared" si="47"/>
        <v>2900</v>
      </c>
    </row>
    <row r="643" spans="1:9" ht="83.4" customHeight="1" x14ac:dyDescent="0.3">
      <c r="A643" s="23"/>
      <c r="B643" s="24"/>
      <c r="C643" s="313" t="s">
        <v>317</v>
      </c>
      <c r="D643" s="313"/>
      <c r="E643" s="313"/>
      <c r="F643" s="313"/>
      <c r="G643" s="38">
        <v>3080001</v>
      </c>
      <c r="H643" s="26">
        <v>35600</v>
      </c>
      <c r="I643" s="27">
        <f t="shared" si="47"/>
        <v>35600</v>
      </c>
    </row>
    <row r="644" spans="1:9" ht="79.8" customHeight="1" x14ac:dyDescent="0.3">
      <c r="A644" s="28"/>
      <c r="B644" s="8"/>
      <c r="C644" s="304" t="s">
        <v>318</v>
      </c>
      <c r="D644" s="304"/>
      <c r="E644" s="304"/>
      <c r="F644" s="304"/>
      <c r="G644" s="13">
        <v>3080002</v>
      </c>
      <c r="H644" s="10">
        <v>54500</v>
      </c>
      <c r="I644" s="29">
        <f t="shared" si="47"/>
        <v>54500</v>
      </c>
    </row>
    <row r="645" spans="1:9" ht="84" customHeight="1" x14ac:dyDescent="0.3">
      <c r="A645" s="28"/>
      <c r="B645" s="8"/>
      <c r="C645" s="304" t="s">
        <v>628</v>
      </c>
      <c r="D645" s="304"/>
      <c r="E645" s="304"/>
      <c r="F645" s="304"/>
      <c r="G645" s="13">
        <v>3080003</v>
      </c>
      <c r="H645" s="10">
        <v>77500</v>
      </c>
      <c r="I645" s="29">
        <f t="shared" si="47"/>
        <v>77500</v>
      </c>
    </row>
    <row r="646" spans="1:9" ht="36.6" customHeight="1" thickBot="1" x14ac:dyDescent="0.35">
      <c r="A646" s="30"/>
      <c r="B646" s="31"/>
      <c r="C646" s="323" t="s">
        <v>240</v>
      </c>
      <c r="D646" s="323"/>
      <c r="E646" s="323"/>
      <c r="F646" s="323"/>
      <c r="G646" s="41">
        <v>3070019</v>
      </c>
      <c r="H646" s="33">
        <v>4300</v>
      </c>
      <c r="I646" s="34">
        <f t="shared" si="47"/>
        <v>4300</v>
      </c>
    </row>
    <row r="647" spans="1:9" ht="99" customHeight="1" x14ac:dyDescent="0.3">
      <c r="A647" s="181"/>
      <c r="B647" s="24"/>
      <c r="C647" s="313" t="s">
        <v>315</v>
      </c>
      <c r="D647" s="313"/>
      <c r="E647" s="313"/>
      <c r="F647" s="313"/>
      <c r="G647" s="38">
        <v>3080007</v>
      </c>
      <c r="H647" s="26">
        <v>50400</v>
      </c>
      <c r="I647" s="27">
        <f t="shared" si="47"/>
        <v>50400</v>
      </c>
    </row>
    <row r="648" spans="1:9" ht="92.4" customHeight="1" x14ac:dyDescent="0.3">
      <c r="A648" s="28"/>
      <c r="B648" s="8"/>
      <c r="C648" s="304" t="s">
        <v>316</v>
      </c>
      <c r="D648" s="304"/>
      <c r="E648" s="304"/>
      <c r="F648" s="304"/>
      <c r="G648" s="13">
        <v>3080008</v>
      </c>
      <c r="H648" s="10">
        <v>50400</v>
      </c>
      <c r="I648" s="29">
        <f t="shared" si="47"/>
        <v>50400</v>
      </c>
    </row>
    <row r="649" spans="1:9" ht="34.799999999999997" customHeight="1" x14ac:dyDescent="0.3">
      <c r="A649" s="28"/>
      <c r="B649" s="8"/>
      <c r="C649" s="304" t="s">
        <v>238</v>
      </c>
      <c r="D649" s="304"/>
      <c r="E649" s="304"/>
      <c r="F649" s="304"/>
      <c r="G649" s="13">
        <v>3070017</v>
      </c>
      <c r="H649" s="10">
        <v>1600</v>
      </c>
      <c r="I649" s="29">
        <f t="shared" si="47"/>
        <v>1600</v>
      </c>
    </row>
    <row r="650" spans="1:9" ht="64.8" customHeight="1" thickBot="1" x14ac:dyDescent="0.35">
      <c r="A650" s="39"/>
      <c r="B650" s="40"/>
      <c r="C650" s="309" t="s">
        <v>249</v>
      </c>
      <c r="D650" s="309"/>
      <c r="E650" s="309"/>
      <c r="F650" s="309"/>
      <c r="G650" s="67" t="s">
        <v>3</v>
      </c>
      <c r="H650" s="33">
        <v>4300</v>
      </c>
      <c r="I650" s="68"/>
    </row>
    <row r="651" spans="1:9" ht="67.8" customHeight="1" x14ac:dyDescent="0.3">
      <c r="A651" s="23"/>
      <c r="B651" s="24"/>
      <c r="C651" s="313" t="s">
        <v>241</v>
      </c>
      <c r="D651" s="313"/>
      <c r="E651" s="313"/>
      <c r="F651" s="313"/>
      <c r="G651" s="38">
        <v>3080009</v>
      </c>
      <c r="H651" s="26">
        <v>29100</v>
      </c>
      <c r="I651" s="27">
        <f>H651-(H651*скидка/100)</f>
        <v>29100</v>
      </c>
    </row>
    <row r="652" spans="1:9" ht="76.8" customHeight="1" x14ac:dyDescent="0.3">
      <c r="A652" s="28"/>
      <c r="B652" s="8"/>
      <c r="C652" s="304" t="s">
        <v>242</v>
      </c>
      <c r="D652" s="304"/>
      <c r="E652" s="304"/>
      <c r="F652" s="304"/>
      <c r="G652" s="13">
        <v>3080010</v>
      </c>
      <c r="H652" s="10">
        <v>29100</v>
      </c>
      <c r="I652" s="29">
        <f>H652-(H652*скидка/100)</f>
        <v>29100</v>
      </c>
    </row>
    <row r="653" spans="1:9" ht="72" customHeight="1" thickBot="1" x14ac:dyDescent="0.35">
      <c r="A653" s="183"/>
      <c r="B653" s="40"/>
      <c r="C653" s="309" t="s">
        <v>249</v>
      </c>
      <c r="D653" s="309"/>
      <c r="E653" s="309"/>
      <c r="F653" s="309"/>
      <c r="G653" s="67" t="s">
        <v>3</v>
      </c>
      <c r="H653" s="33">
        <v>4300</v>
      </c>
      <c r="I653" s="68"/>
    </row>
    <row r="654" spans="1:9" ht="29.4" customHeight="1" thickBot="1" x14ac:dyDescent="0.35">
      <c r="A654" s="84"/>
      <c r="B654" s="1"/>
      <c r="C654" s="1"/>
      <c r="D654" s="1"/>
      <c r="E654" s="1"/>
      <c r="F654" s="1"/>
      <c r="G654" s="1"/>
      <c r="H654" s="1"/>
      <c r="I654" s="85"/>
    </row>
    <row r="655" spans="1:9" ht="106.2" customHeight="1" thickBot="1" x14ac:dyDescent="0.35">
      <c r="A655" s="88"/>
      <c r="B655" s="89"/>
      <c r="C655" s="349" t="s">
        <v>244</v>
      </c>
      <c r="D655" s="349"/>
      <c r="E655" s="349"/>
      <c r="F655" s="349"/>
      <c r="G655" s="90"/>
      <c r="H655" s="90"/>
      <c r="I655" s="114"/>
    </row>
    <row r="656" spans="1:9" ht="31.8" customHeight="1" thickBot="1" x14ac:dyDescent="0.35">
      <c r="A656" s="107"/>
      <c r="B656" s="108"/>
      <c r="C656" s="332" t="s">
        <v>245</v>
      </c>
      <c r="D656" s="332"/>
      <c r="E656" s="332"/>
      <c r="F656" s="332"/>
      <c r="G656" s="332"/>
      <c r="H656" s="332"/>
      <c r="I656" s="109"/>
    </row>
    <row r="657" spans="1:9" ht="51" customHeight="1" x14ac:dyDescent="0.3">
      <c r="A657" s="23"/>
      <c r="B657" s="24"/>
      <c r="C657" s="313" t="s">
        <v>263</v>
      </c>
      <c r="D657" s="313"/>
      <c r="E657" s="313"/>
      <c r="F657" s="313"/>
      <c r="G657" s="38">
        <v>4010021</v>
      </c>
      <c r="H657" s="26">
        <v>16200</v>
      </c>
      <c r="I657" s="27">
        <f t="shared" ref="I657:I660" si="48">H657-(H657*скидка/100)</f>
        <v>16200</v>
      </c>
    </row>
    <row r="658" spans="1:9" ht="49.8" customHeight="1" thickBot="1" x14ac:dyDescent="0.35">
      <c r="A658" s="184"/>
      <c r="B658" s="43"/>
      <c r="C658" s="354" t="s">
        <v>264</v>
      </c>
      <c r="D658" s="354"/>
      <c r="E658" s="354"/>
      <c r="F658" s="354"/>
      <c r="G658" s="47">
        <v>4010003</v>
      </c>
      <c r="H658" s="48">
        <v>16200</v>
      </c>
      <c r="I658" s="49">
        <f t="shared" si="48"/>
        <v>16200</v>
      </c>
    </row>
    <row r="659" spans="1:9" ht="52.2" customHeight="1" x14ac:dyDescent="0.3">
      <c r="A659" s="23"/>
      <c r="B659" s="24"/>
      <c r="C659" s="313" t="s">
        <v>265</v>
      </c>
      <c r="D659" s="313"/>
      <c r="E659" s="313"/>
      <c r="F659" s="313"/>
      <c r="G659" s="38">
        <v>4010018</v>
      </c>
      <c r="H659" s="26">
        <v>19400</v>
      </c>
      <c r="I659" s="27">
        <f t="shared" si="48"/>
        <v>19400</v>
      </c>
    </row>
    <row r="660" spans="1:9" ht="54" customHeight="1" thickBot="1" x14ac:dyDescent="0.35">
      <c r="A660" s="30"/>
      <c r="B660" s="31"/>
      <c r="C660" s="323" t="s">
        <v>1038</v>
      </c>
      <c r="D660" s="323"/>
      <c r="E660" s="323"/>
      <c r="F660" s="323"/>
      <c r="G660" s="41">
        <v>4010001</v>
      </c>
      <c r="H660" s="33">
        <v>19400</v>
      </c>
      <c r="I660" s="34">
        <f t="shared" si="48"/>
        <v>19400</v>
      </c>
    </row>
    <row r="661" spans="1:9" ht="26.4" customHeight="1" thickBot="1" x14ac:dyDescent="0.35">
      <c r="A661" s="163"/>
      <c r="B661" s="164"/>
      <c r="C661" s="417" t="s">
        <v>470</v>
      </c>
      <c r="D661" s="417"/>
      <c r="E661" s="417"/>
      <c r="F661" s="417"/>
      <c r="G661" s="417"/>
      <c r="H661" s="417"/>
      <c r="I661" s="111"/>
    </row>
    <row r="662" spans="1:9" ht="24" customHeight="1" thickBot="1" x14ac:dyDescent="0.35">
      <c r="A662" s="314" t="s">
        <v>237</v>
      </c>
      <c r="B662" s="315"/>
      <c r="C662" s="315"/>
      <c r="D662" s="315"/>
      <c r="E662" s="315"/>
      <c r="F662" s="315"/>
      <c r="G662" s="315"/>
      <c r="H662" s="315"/>
      <c r="I662" s="316"/>
    </row>
    <row r="663" spans="1:9" ht="81.599999999999994" customHeight="1" x14ac:dyDescent="0.3">
      <c r="A663" s="23"/>
      <c r="B663" s="24"/>
      <c r="C663" s="313" t="s">
        <v>258</v>
      </c>
      <c r="D663" s="313"/>
      <c r="E663" s="313"/>
      <c r="F663" s="313"/>
      <c r="G663" s="38">
        <v>3100003</v>
      </c>
      <c r="H663" s="26">
        <v>33900</v>
      </c>
      <c r="I663" s="27">
        <f t="shared" ref="I663:I668" si="49">H663-(H663*скидка/100)</f>
        <v>33900</v>
      </c>
    </row>
    <row r="664" spans="1:9" ht="78.599999999999994" customHeight="1" thickBot="1" x14ac:dyDescent="0.35">
      <c r="A664" s="30"/>
      <c r="B664" s="31"/>
      <c r="C664" s="323" t="s">
        <v>255</v>
      </c>
      <c r="D664" s="323"/>
      <c r="E664" s="323"/>
      <c r="F664" s="323"/>
      <c r="G664" s="41">
        <v>3100004</v>
      </c>
      <c r="H664" s="33">
        <v>53000</v>
      </c>
      <c r="I664" s="34">
        <f t="shared" si="49"/>
        <v>53000</v>
      </c>
    </row>
    <row r="665" spans="1:9" ht="78" customHeight="1" x14ac:dyDescent="0.3">
      <c r="A665" s="23"/>
      <c r="B665" s="24"/>
      <c r="C665" s="313" t="s">
        <v>256</v>
      </c>
      <c r="D665" s="313"/>
      <c r="E665" s="313"/>
      <c r="F665" s="313"/>
      <c r="G665" s="38">
        <v>3100001</v>
      </c>
      <c r="H665" s="26">
        <v>35600</v>
      </c>
      <c r="I665" s="27">
        <f t="shared" si="49"/>
        <v>35600</v>
      </c>
    </row>
    <row r="666" spans="1:9" ht="78.599999999999994" customHeight="1" thickBot="1" x14ac:dyDescent="0.35">
      <c r="A666" s="30"/>
      <c r="B666" s="31"/>
      <c r="C666" s="323" t="s">
        <v>257</v>
      </c>
      <c r="D666" s="323"/>
      <c r="E666" s="323"/>
      <c r="F666" s="323"/>
      <c r="G666" s="41">
        <v>3100002</v>
      </c>
      <c r="H666" s="33">
        <v>54500</v>
      </c>
      <c r="I666" s="34">
        <f t="shared" si="49"/>
        <v>54500</v>
      </c>
    </row>
    <row r="667" spans="1:9" ht="93.6" customHeight="1" x14ac:dyDescent="0.3">
      <c r="A667" s="181"/>
      <c r="B667" s="24"/>
      <c r="C667" s="313" t="s">
        <v>23</v>
      </c>
      <c r="D667" s="313"/>
      <c r="E667" s="313"/>
      <c r="F667" s="313"/>
      <c r="G667" s="38">
        <v>3100005</v>
      </c>
      <c r="H667" s="26">
        <v>48000</v>
      </c>
      <c r="I667" s="27">
        <f t="shared" si="49"/>
        <v>48000</v>
      </c>
    </row>
    <row r="668" spans="1:9" ht="95.4" customHeight="1" x14ac:dyDescent="0.3">
      <c r="A668" s="28"/>
      <c r="B668" s="8"/>
      <c r="C668" s="304" t="s">
        <v>24</v>
      </c>
      <c r="D668" s="304"/>
      <c r="E668" s="304"/>
      <c r="F668" s="304"/>
      <c r="G668" s="13">
        <v>3100006</v>
      </c>
      <c r="H668" s="10">
        <v>48000</v>
      </c>
      <c r="I668" s="29">
        <f t="shared" si="49"/>
        <v>48000</v>
      </c>
    </row>
    <row r="669" spans="1:9" ht="64.2" customHeight="1" thickBot="1" x14ac:dyDescent="0.35">
      <c r="A669" s="30"/>
      <c r="B669" s="31"/>
      <c r="C669" s="309" t="s">
        <v>236</v>
      </c>
      <c r="D669" s="309"/>
      <c r="E669" s="309"/>
      <c r="F669" s="309"/>
      <c r="G669" s="67" t="s">
        <v>3</v>
      </c>
      <c r="H669" s="33">
        <v>4300</v>
      </c>
      <c r="I669" s="68"/>
    </row>
    <row r="670" spans="1:9" ht="18" customHeight="1" thickBot="1" x14ac:dyDescent="0.35">
      <c r="A670" s="84"/>
      <c r="B670" s="1"/>
      <c r="C670" s="1"/>
      <c r="D670" s="1"/>
      <c r="E670" s="1"/>
      <c r="F670" s="1"/>
      <c r="G670" s="1"/>
      <c r="H670" s="1"/>
      <c r="I670" s="85"/>
    </row>
    <row r="671" spans="1:9" ht="15" thickBot="1" x14ac:dyDescent="0.35">
      <c r="A671" s="117"/>
      <c r="B671" s="118"/>
      <c r="C671" s="118"/>
      <c r="D671" s="118"/>
      <c r="E671" s="118"/>
      <c r="F671" s="118"/>
      <c r="G671" s="118"/>
      <c r="H671" s="118"/>
      <c r="I671" s="119"/>
    </row>
    <row r="672" spans="1:9" ht="111" customHeight="1" thickBot="1" x14ac:dyDescent="0.35">
      <c r="A672" s="88"/>
      <c r="B672" s="89"/>
      <c r="C672" s="349" t="s">
        <v>63</v>
      </c>
      <c r="D672" s="349"/>
      <c r="E672" s="349"/>
      <c r="F672" s="349"/>
      <c r="G672" s="90"/>
      <c r="H672" s="90"/>
      <c r="I672" s="114"/>
    </row>
    <row r="673" spans="1:9" ht="15" thickBot="1" x14ac:dyDescent="0.35">
      <c r="A673" s="128"/>
      <c r="B673" s="129"/>
      <c r="C673" s="350" t="s">
        <v>246</v>
      </c>
      <c r="D673" s="350"/>
      <c r="E673" s="350"/>
      <c r="F673" s="350"/>
      <c r="G673" s="350"/>
      <c r="H673" s="350"/>
      <c r="I673" s="130"/>
    </row>
    <row r="674" spans="1:9" ht="41.4" customHeight="1" thickBot="1" x14ac:dyDescent="0.35">
      <c r="A674" s="50"/>
      <c r="B674" s="21"/>
      <c r="C674" s="369" t="s">
        <v>1039</v>
      </c>
      <c r="D674" s="369"/>
      <c r="E674" s="369"/>
      <c r="F674" s="369"/>
      <c r="G674" s="35">
        <v>4010042</v>
      </c>
      <c r="H674" s="22">
        <v>20600</v>
      </c>
      <c r="I674" s="44">
        <f t="shared" ref="I674:I685" si="50">H674-(H674*скидка/100)</f>
        <v>20600</v>
      </c>
    </row>
    <row r="675" spans="1:9" ht="16.2" thickBot="1" x14ac:dyDescent="0.35">
      <c r="A675" s="99"/>
      <c r="B675" s="100"/>
      <c r="C675" s="520" t="s">
        <v>499</v>
      </c>
      <c r="D675" s="520"/>
      <c r="E675" s="520"/>
      <c r="F675" s="520"/>
      <c r="G675" s="101"/>
      <c r="H675" s="101"/>
      <c r="I675" s="102"/>
    </row>
    <row r="676" spans="1:9" ht="15" customHeight="1" thickBot="1" x14ac:dyDescent="0.35">
      <c r="A676" s="314" t="s">
        <v>500</v>
      </c>
      <c r="B676" s="315"/>
      <c r="C676" s="315"/>
      <c r="D676" s="315"/>
      <c r="E676" s="315"/>
      <c r="F676" s="315"/>
      <c r="G676" s="315"/>
      <c r="H676" s="315"/>
      <c r="I676" s="316"/>
    </row>
    <row r="677" spans="1:9" ht="81.599999999999994" customHeight="1" x14ac:dyDescent="0.3">
      <c r="A677" s="181"/>
      <c r="B677" s="24"/>
      <c r="C677" s="313" t="s">
        <v>336</v>
      </c>
      <c r="D677" s="313"/>
      <c r="E677" s="313"/>
      <c r="F677" s="313"/>
      <c r="G677" s="38">
        <v>3230001</v>
      </c>
      <c r="H677" s="26">
        <v>38800</v>
      </c>
      <c r="I677" s="27">
        <f t="shared" si="50"/>
        <v>38800</v>
      </c>
    </row>
    <row r="678" spans="1:9" ht="87" customHeight="1" x14ac:dyDescent="0.3">
      <c r="A678" s="182"/>
      <c r="B678" s="8"/>
      <c r="C678" s="304" t="s">
        <v>337</v>
      </c>
      <c r="D678" s="304"/>
      <c r="E678" s="304"/>
      <c r="F678" s="304"/>
      <c r="G678" s="13">
        <v>3230002</v>
      </c>
      <c r="H678" s="10">
        <v>58900</v>
      </c>
      <c r="I678" s="29">
        <f t="shared" si="50"/>
        <v>58900</v>
      </c>
    </row>
    <row r="679" spans="1:9" ht="92.4" customHeight="1" x14ac:dyDescent="0.3">
      <c r="A679" s="28"/>
      <c r="B679" s="8"/>
      <c r="C679" s="304" t="s">
        <v>629</v>
      </c>
      <c r="D679" s="304"/>
      <c r="E679" s="304"/>
      <c r="F679" s="304"/>
      <c r="G679" s="13">
        <v>3230003</v>
      </c>
      <c r="H679" s="10">
        <v>76100</v>
      </c>
      <c r="I679" s="29">
        <f t="shared" si="50"/>
        <v>76100</v>
      </c>
    </row>
    <row r="680" spans="1:9" ht="96" customHeight="1" thickBot="1" x14ac:dyDescent="0.35">
      <c r="A680" s="30"/>
      <c r="B680" s="31"/>
      <c r="C680" s="323" t="s">
        <v>630</v>
      </c>
      <c r="D680" s="323"/>
      <c r="E680" s="323"/>
      <c r="F680" s="323"/>
      <c r="G680" s="41">
        <v>3230004</v>
      </c>
      <c r="H680" s="33">
        <v>53300</v>
      </c>
      <c r="I680" s="34">
        <f t="shared" si="50"/>
        <v>53300</v>
      </c>
    </row>
    <row r="681" spans="1:9" ht="76.8" customHeight="1" x14ac:dyDescent="0.3">
      <c r="A681" s="23"/>
      <c r="B681" s="24"/>
      <c r="C681" s="313" t="s">
        <v>338</v>
      </c>
      <c r="D681" s="313"/>
      <c r="E681" s="313"/>
      <c r="F681" s="313"/>
      <c r="G681" s="38">
        <v>3230005</v>
      </c>
      <c r="H681" s="26">
        <v>50400</v>
      </c>
      <c r="I681" s="27">
        <f t="shared" si="50"/>
        <v>50400</v>
      </c>
    </row>
    <row r="682" spans="1:9" ht="88.8" customHeight="1" thickBot="1" x14ac:dyDescent="0.35">
      <c r="A682" s="28"/>
      <c r="B682" s="8"/>
      <c r="C682" s="304" t="s">
        <v>339</v>
      </c>
      <c r="D682" s="304"/>
      <c r="E682" s="304"/>
      <c r="F682" s="304"/>
      <c r="G682" s="13">
        <v>3230006</v>
      </c>
      <c r="H682" s="10">
        <v>51100</v>
      </c>
      <c r="I682" s="29">
        <f t="shared" si="50"/>
        <v>51100</v>
      </c>
    </row>
    <row r="683" spans="1:9" ht="69.599999999999994" customHeight="1" thickBot="1" x14ac:dyDescent="0.35">
      <c r="A683" s="60"/>
      <c r="B683" s="61"/>
      <c r="C683" s="448" t="s">
        <v>64</v>
      </c>
      <c r="D683" s="448"/>
      <c r="E683" s="448"/>
      <c r="F683" s="448"/>
      <c r="G683" s="62">
        <v>3220001</v>
      </c>
      <c r="H683" s="63">
        <v>24600</v>
      </c>
      <c r="I683" s="64">
        <f t="shared" ref="I683" si="51">H683-(H683*скидка/100)</f>
        <v>24600</v>
      </c>
    </row>
    <row r="684" spans="1:9" ht="79.2" customHeight="1" x14ac:dyDescent="0.3">
      <c r="A684" s="182"/>
      <c r="B684" s="8"/>
      <c r="C684" s="304" t="s">
        <v>340</v>
      </c>
      <c r="D684" s="304"/>
      <c r="E684" s="304"/>
      <c r="F684" s="304"/>
      <c r="G684" s="13">
        <v>3230007</v>
      </c>
      <c r="H684" s="10">
        <v>29100</v>
      </c>
      <c r="I684" s="29">
        <f t="shared" si="50"/>
        <v>29100</v>
      </c>
    </row>
    <row r="685" spans="1:9" ht="72.599999999999994" customHeight="1" thickBot="1" x14ac:dyDescent="0.35">
      <c r="A685" s="30"/>
      <c r="B685" s="31"/>
      <c r="C685" s="323" t="s">
        <v>341</v>
      </c>
      <c r="D685" s="323"/>
      <c r="E685" s="323"/>
      <c r="F685" s="323"/>
      <c r="G685" s="41">
        <v>3230008</v>
      </c>
      <c r="H685" s="33">
        <v>29100</v>
      </c>
      <c r="I685" s="34">
        <f t="shared" si="50"/>
        <v>29100</v>
      </c>
    </row>
    <row r="686" spans="1:9" ht="15" thickBot="1" x14ac:dyDescent="0.35">
      <c r="A686" s="84"/>
      <c r="B686" s="1"/>
      <c r="C686" s="1"/>
      <c r="D686" s="1"/>
      <c r="E686" s="1"/>
      <c r="F686" s="1"/>
      <c r="G686" s="1"/>
      <c r="H686" s="1"/>
      <c r="I686" s="85"/>
    </row>
    <row r="687" spans="1:9" ht="103.8" customHeight="1" thickBot="1" x14ac:dyDescent="0.35">
      <c r="A687" s="88"/>
      <c r="B687" s="89"/>
      <c r="C687" s="349" t="s">
        <v>91</v>
      </c>
      <c r="D687" s="349"/>
      <c r="E687" s="349"/>
      <c r="F687" s="349"/>
      <c r="G687" s="90"/>
      <c r="H687" s="90"/>
      <c r="I687" s="114"/>
    </row>
    <row r="688" spans="1:9" ht="15" thickBot="1" x14ac:dyDescent="0.35">
      <c r="A688" s="99"/>
      <c r="B688" s="100"/>
      <c r="C688" s="350" t="s">
        <v>247</v>
      </c>
      <c r="D688" s="350"/>
      <c r="E688" s="350"/>
      <c r="F688" s="350"/>
      <c r="G688" s="350"/>
      <c r="H688" s="350"/>
      <c r="I688" s="102"/>
    </row>
    <row r="689" spans="1:9" ht="25.2" customHeight="1" thickBot="1" x14ac:dyDescent="0.35">
      <c r="A689" s="351"/>
      <c r="B689" s="24"/>
      <c r="C689" s="313" t="s">
        <v>1063</v>
      </c>
      <c r="D689" s="313"/>
      <c r="E689" s="313"/>
      <c r="F689" s="313"/>
      <c r="G689" s="38">
        <v>4010046</v>
      </c>
      <c r="H689" s="26">
        <v>16200</v>
      </c>
      <c r="I689" s="27">
        <f t="shared" ref="I689:I690" si="52">H689-(H689*скидка/100)</f>
        <v>16200</v>
      </c>
    </row>
    <row r="690" spans="1:9" ht="22.2" customHeight="1" thickBot="1" x14ac:dyDescent="0.35">
      <c r="A690" s="388"/>
      <c r="B690" s="24"/>
      <c r="C690" s="313" t="s">
        <v>1064</v>
      </c>
      <c r="D690" s="313"/>
      <c r="E690" s="313"/>
      <c r="F690" s="313"/>
      <c r="G690" s="38">
        <v>4010048</v>
      </c>
      <c r="H690" s="26">
        <v>20900</v>
      </c>
      <c r="I690" s="27">
        <f t="shared" si="52"/>
        <v>20900</v>
      </c>
    </row>
    <row r="691" spans="1:9" ht="15" thickBot="1" x14ac:dyDescent="0.35">
      <c r="A691" s="99"/>
      <c r="B691" s="100"/>
      <c r="C691" s="468" t="s">
        <v>501</v>
      </c>
      <c r="D691" s="468"/>
      <c r="E691" s="468"/>
      <c r="F691" s="468"/>
      <c r="G691" s="468"/>
      <c r="H691" s="468"/>
      <c r="I691" s="102"/>
    </row>
    <row r="692" spans="1:9" ht="35.4" customHeight="1" thickBot="1" x14ac:dyDescent="0.35">
      <c r="A692" s="314" t="s">
        <v>248</v>
      </c>
      <c r="B692" s="315"/>
      <c r="C692" s="315"/>
      <c r="D692" s="315"/>
      <c r="E692" s="315"/>
      <c r="F692" s="315"/>
      <c r="G692" s="315"/>
      <c r="H692" s="315"/>
      <c r="I692" s="316"/>
    </row>
    <row r="693" spans="1:9" ht="40.799999999999997" customHeight="1" x14ac:dyDescent="0.3">
      <c r="A693" s="351"/>
      <c r="B693" s="24"/>
      <c r="C693" s="313" t="s">
        <v>1062</v>
      </c>
      <c r="D693" s="313"/>
      <c r="E693" s="313"/>
      <c r="F693" s="313"/>
      <c r="G693" s="38">
        <v>3260001</v>
      </c>
      <c r="H693" s="26">
        <v>41800</v>
      </c>
      <c r="I693" s="27">
        <f t="shared" ref="I693:I699" si="53">H693-(H693*скидка/100)</f>
        <v>41800</v>
      </c>
    </row>
    <row r="694" spans="1:9" ht="45" customHeight="1" thickBot="1" x14ac:dyDescent="0.35">
      <c r="A694" s="388"/>
      <c r="B694" s="43"/>
      <c r="C694" s="354" t="s">
        <v>1061</v>
      </c>
      <c r="D694" s="354"/>
      <c r="E694" s="354"/>
      <c r="F694" s="354"/>
      <c r="G694" s="47">
        <v>3260002</v>
      </c>
      <c r="H694" s="48">
        <v>46500</v>
      </c>
      <c r="I694" s="49">
        <f t="shared" si="53"/>
        <v>46500</v>
      </c>
    </row>
    <row r="695" spans="1:9" ht="17.399999999999999" customHeight="1" x14ac:dyDescent="0.3">
      <c r="A695" s="461"/>
      <c r="B695" s="37"/>
      <c r="C695" s="313" t="s">
        <v>92</v>
      </c>
      <c r="D695" s="313"/>
      <c r="E695" s="313"/>
      <c r="F695" s="313"/>
      <c r="G695" s="38">
        <v>3250001</v>
      </c>
      <c r="H695" s="26">
        <v>20000</v>
      </c>
      <c r="I695" s="27">
        <f t="shared" si="53"/>
        <v>20000</v>
      </c>
    </row>
    <row r="696" spans="1:9" ht="17.399999999999999" customHeight="1" x14ac:dyDescent="0.3">
      <c r="A696" s="462"/>
      <c r="B696" s="12"/>
      <c r="C696" s="304" t="s">
        <v>93</v>
      </c>
      <c r="D696" s="304"/>
      <c r="E696" s="304"/>
      <c r="F696" s="304"/>
      <c r="G696" s="13">
        <v>3250002</v>
      </c>
      <c r="H696" s="10">
        <v>23000</v>
      </c>
      <c r="I696" s="29">
        <f t="shared" si="53"/>
        <v>23000</v>
      </c>
    </row>
    <row r="697" spans="1:9" ht="24.6" customHeight="1" thickBot="1" x14ac:dyDescent="0.35">
      <c r="A697" s="463"/>
      <c r="B697" s="31"/>
      <c r="C697" s="323" t="s">
        <v>259</v>
      </c>
      <c r="D697" s="323"/>
      <c r="E697" s="323"/>
      <c r="F697" s="323"/>
      <c r="G697" s="67" t="s">
        <v>4</v>
      </c>
      <c r="H697" s="33">
        <v>4600</v>
      </c>
      <c r="I697" s="68"/>
    </row>
    <row r="698" spans="1:9" ht="78" customHeight="1" x14ac:dyDescent="0.3">
      <c r="A698" s="50"/>
      <c r="B698" s="21"/>
      <c r="C698" s="369" t="s">
        <v>1060</v>
      </c>
      <c r="D698" s="369"/>
      <c r="E698" s="369"/>
      <c r="F698" s="369"/>
      <c r="G698" s="35">
        <v>3260003</v>
      </c>
      <c r="H698" s="22">
        <v>41800</v>
      </c>
      <c r="I698" s="44">
        <f t="shared" si="53"/>
        <v>41800</v>
      </c>
    </row>
    <row r="699" spans="1:9" ht="82.2" customHeight="1" x14ac:dyDescent="0.3">
      <c r="A699" s="28"/>
      <c r="B699" s="8"/>
      <c r="C699" s="304" t="s">
        <v>1059</v>
      </c>
      <c r="D699" s="304"/>
      <c r="E699" s="304"/>
      <c r="F699" s="304"/>
      <c r="G699" s="13">
        <v>3260004</v>
      </c>
      <c r="H699" s="10">
        <v>41800</v>
      </c>
      <c r="I699" s="29">
        <f t="shared" si="53"/>
        <v>41800</v>
      </c>
    </row>
    <row r="700" spans="1:9" ht="64.2" customHeight="1" thickBot="1" x14ac:dyDescent="0.35">
      <c r="A700" s="30"/>
      <c r="B700" s="31"/>
      <c r="C700" s="309" t="s">
        <v>236</v>
      </c>
      <c r="D700" s="309"/>
      <c r="E700" s="309"/>
      <c r="F700" s="309"/>
      <c r="G700" s="67" t="s">
        <v>3</v>
      </c>
      <c r="H700" s="33">
        <v>4300</v>
      </c>
      <c r="I700" s="68"/>
    </row>
    <row r="701" spans="1:9" ht="15" thickBot="1" x14ac:dyDescent="0.35">
      <c r="A701" s="84"/>
      <c r="B701" s="1"/>
      <c r="C701" s="1"/>
      <c r="D701" s="1"/>
      <c r="E701" s="1"/>
      <c r="F701" s="1"/>
      <c r="G701" s="1"/>
      <c r="H701" s="1"/>
      <c r="I701" s="85"/>
    </row>
    <row r="702" spans="1:9" ht="100.8" customHeight="1" thickBot="1" x14ac:dyDescent="0.35">
      <c r="A702" s="88"/>
      <c r="B702" s="89"/>
      <c r="C702" s="349" t="s">
        <v>94</v>
      </c>
      <c r="D702" s="349"/>
      <c r="E702" s="349"/>
      <c r="F702" s="349"/>
      <c r="G702" s="90"/>
      <c r="H702" s="90"/>
      <c r="I702" s="114"/>
    </row>
    <row r="703" spans="1:9" x14ac:dyDescent="0.3">
      <c r="A703" s="107"/>
      <c r="B703" s="108"/>
      <c r="C703" s="332" t="s">
        <v>250</v>
      </c>
      <c r="D703" s="332"/>
      <c r="E703" s="332"/>
      <c r="F703" s="332"/>
      <c r="G703" s="332"/>
      <c r="H703" s="332"/>
      <c r="I703" s="109"/>
    </row>
    <row r="704" spans="1:9" ht="22.8" customHeight="1" x14ac:dyDescent="0.3">
      <c r="A704" s="410"/>
      <c r="B704" s="8"/>
      <c r="C704" s="304" t="s">
        <v>252</v>
      </c>
      <c r="D704" s="304"/>
      <c r="E704" s="304"/>
      <c r="F704" s="304"/>
      <c r="G704" s="13">
        <v>4010052</v>
      </c>
      <c r="H704" s="10">
        <v>9700</v>
      </c>
      <c r="I704" s="29">
        <f t="shared" ref="I704:I705" si="54">H704-(H704*скидка/100)</f>
        <v>9700</v>
      </c>
    </row>
    <row r="705" spans="1:9" ht="28.8" customHeight="1" thickBot="1" x14ac:dyDescent="0.35">
      <c r="A705" s="524"/>
      <c r="B705" s="31"/>
      <c r="C705" s="323" t="s">
        <v>251</v>
      </c>
      <c r="D705" s="323"/>
      <c r="E705" s="323"/>
      <c r="F705" s="323"/>
      <c r="G705" s="41">
        <v>4010054</v>
      </c>
      <c r="H705" s="33">
        <v>11500</v>
      </c>
      <c r="I705" s="34">
        <f t="shared" si="54"/>
        <v>11500</v>
      </c>
    </row>
    <row r="706" spans="1:9" ht="15" thickBot="1" x14ac:dyDescent="0.35">
      <c r="A706" s="99"/>
      <c r="B706" s="100"/>
      <c r="C706" s="460" t="s">
        <v>502</v>
      </c>
      <c r="D706" s="460"/>
      <c r="E706" s="460"/>
      <c r="F706" s="460"/>
      <c r="G706" s="101"/>
      <c r="H706" s="101"/>
      <c r="I706" s="102"/>
    </row>
    <row r="707" spans="1:9" ht="15" thickBot="1" x14ac:dyDescent="0.35">
      <c r="A707" s="103"/>
      <c r="B707" s="104"/>
      <c r="C707" s="315" t="s">
        <v>237</v>
      </c>
      <c r="D707" s="315"/>
      <c r="E707" s="315"/>
      <c r="F707" s="315"/>
      <c r="G707" s="315"/>
      <c r="H707" s="315"/>
      <c r="I707" s="105"/>
    </row>
    <row r="708" spans="1:9" ht="63.6" customHeight="1" x14ac:dyDescent="0.3">
      <c r="A708" s="23"/>
      <c r="B708" s="24"/>
      <c r="C708" s="313" t="s">
        <v>95</v>
      </c>
      <c r="D708" s="313"/>
      <c r="E708" s="313"/>
      <c r="F708" s="313"/>
      <c r="G708" s="38">
        <v>3300005</v>
      </c>
      <c r="H708" s="26">
        <v>20000</v>
      </c>
      <c r="I708" s="27">
        <f t="shared" ref="I708:I714" si="55">H708-(H708*скидка/100)</f>
        <v>20000</v>
      </c>
    </row>
    <row r="709" spans="1:9" ht="70.2" customHeight="1" thickBot="1" x14ac:dyDescent="0.35">
      <c r="A709" s="183"/>
      <c r="B709" s="31"/>
      <c r="C709" s="323" t="s">
        <v>96</v>
      </c>
      <c r="D709" s="323"/>
      <c r="E709" s="323"/>
      <c r="F709" s="323"/>
      <c r="G709" s="13">
        <v>3300006</v>
      </c>
      <c r="H709" s="10">
        <v>34300</v>
      </c>
      <c r="I709" s="29">
        <f t="shared" si="55"/>
        <v>34300</v>
      </c>
    </row>
    <row r="710" spans="1:9" ht="81.599999999999994" customHeight="1" thickBot="1" x14ac:dyDescent="0.35">
      <c r="A710" s="28"/>
      <c r="B710" s="8"/>
      <c r="C710" s="304" t="s">
        <v>97</v>
      </c>
      <c r="D710" s="304"/>
      <c r="E710" s="304"/>
      <c r="F710" s="304"/>
      <c r="G710" s="13">
        <v>3300008</v>
      </c>
      <c r="H710" s="10">
        <v>18500</v>
      </c>
      <c r="I710" s="29">
        <f t="shared" si="55"/>
        <v>18500</v>
      </c>
    </row>
    <row r="711" spans="1:9" ht="66.599999999999994" customHeight="1" x14ac:dyDescent="0.3">
      <c r="A711" s="23"/>
      <c r="B711" s="24"/>
      <c r="C711" s="313" t="s">
        <v>98</v>
      </c>
      <c r="D711" s="313"/>
      <c r="E711" s="313"/>
      <c r="F711" s="313"/>
      <c r="G711" s="38">
        <v>3300010</v>
      </c>
      <c r="H711" s="26">
        <v>20800</v>
      </c>
      <c r="I711" s="27">
        <f t="shared" si="55"/>
        <v>20800</v>
      </c>
    </row>
    <row r="712" spans="1:9" ht="78.599999999999994" customHeight="1" thickBot="1" x14ac:dyDescent="0.35">
      <c r="A712" s="28"/>
      <c r="B712" s="8"/>
      <c r="C712" s="304" t="s">
        <v>99</v>
      </c>
      <c r="D712" s="304"/>
      <c r="E712" s="304"/>
      <c r="F712" s="304"/>
      <c r="G712" s="13">
        <v>3300011</v>
      </c>
      <c r="H712" s="10">
        <v>34900</v>
      </c>
      <c r="I712" s="29">
        <f t="shared" si="55"/>
        <v>34900</v>
      </c>
    </row>
    <row r="713" spans="1:9" ht="76.2" customHeight="1" thickBot="1" x14ac:dyDescent="0.35">
      <c r="A713" s="60"/>
      <c r="B713" s="61"/>
      <c r="C713" s="445" t="s">
        <v>254</v>
      </c>
      <c r="D713" s="445"/>
      <c r="E713" s="445"/>
      <c r="F713" s="445"/>
      <c r="G713" s="41">
        <v>3300001</v>
      </c>
      <c r="H713" s="33">
        <v>19300</v>
      </c>
      <c r="I713" s="34">
        <f t="shared" si="55"/>
        <v>19300</v>
      </c>
    </row>
    <row r="714" spans="1:9" ht="69" customHeight="1" thickBot="1" x14ac:dyDescent="0.35">
      <c r="A714" s="60"/>
      <c r="B714" s="61"/>
      <c r="C714" s="445" t="s">
        <v>253</v>
      </c>
      <c r="D714" s="445"/>
      <c r="E714" s="445"/>
      <c r="F714" s="445"/>
      <c r="G714" s="62">
        <v>3290001</v>
      </c>
      <c r="H714" s="63">
        <v>9900</v>
      </c>
      <c r="I714" s="64">
        <f t="shared" si="55"/>
        <v>9900</v>
      </c>
    </row>
    <row r="715" spans="1:9" ht="15" thickBot="1" x14ac:dyDescent="0.35">
      <c r="A715" s="60"/>
      <c r="B715" s="61"/>
      <c r="C715" s="445" t="s">
        <v>418</v>
      </c>
      <c r="D715" s="445"/>
      <c r="E715" s="445"/>
      <c r="F715" s="445"/>
      <c r="G715" s="72" t="s">
        <v>4</v>
      </c>
      <c r="H715" s="63">
        <v>4600</v>
      </c>
      <c r="I715" s="55"/>
    </row>
    <row r="716" spans="1:9" ht="93.6" customHeight="1" x14ac:dyDescent="0.3">
      <c r="A716" s="23"/>
      <c r="B716" s="24"/>
      <c r="C716" s="313" t="s">
        <v>100</v>
      </c>
      <c r="D716" s="313"/>
      <c r="E716" s="313"/>
      <c r="F716" s="313"/>
      <c r="G716" s="38">
        <v>3300016</v>
      </c>
      <c r="H716" s="26">
        <v>29700</v>
      </c>
      <c r="I716" s="27">
        <f t="shared" ref="I716:I717" si="56">H716-(H716*скидка/100)</f>
        <v>29700</v>
      </c>
    </row>
    <row r="717" spans="1:9" ht="94.2" customHeight="1" thickBot="1" x14ac:dyDescent="0.35">
      <c r="A717" s="183"/>
      <c r="B717" s="31"/>
      <c r="C717" s="323" t="s">
        <v>101</v>
      </c>
      <c r="D717" s="323"/>
      <c r="E717" s="323"/>
      <c r="F717" s="323"/>
      <c r="G717" s="41">
        <v>3300017</v>
      </c>
      <c r="H717" s="33">
        <v>29700</v>
      </c>
      <c r="I717" s="34">
        <f t="shared" si="56"/>
        <v>29700</v>
      </c>
    </row>
    <row r="718" spans="1:9" ht="15" thickBot="1" x14ac:dyDescent="0.35">
      <c r="A718" s="84"/>
      <c r="B718" s="1"/>
      <c r="C718" s="1"/>
      <c r="D718" s="1"/>
      <c r="E718" s="1"/>
      <c r="F718" s="1"/>
      <c r="G718" s="1"/>
      <c r="H718" s="1"/>
      <c r="I718" s="85"/>
    </row>
    <row r="719" spans="1:9" ht="104.4" customHeight="1" thickBot="1" x14ac:dyDescent="0.35">
      <c r="A719" s="88"/>
      <c r="B719" s="89"/>
      <c r="C719" s="349" t="s">
        <v>35</v>
      </c>
      <c r="D719" s="349"/>
      <c r="E719" s="349"/>
      <c r="F719" s="349"/>
      <c r="G719" s="90"/>
      <c r="H719" s="90"/>
      <c r="I719" s="114"/>
    </row>
    <row r="720" spans="1:9" ht="15" thickBot="1" x14ac:dyDescent="0.35">
      <c r="A720" s="107"/>
      <c r="B720" s="108"/>
      <c r="C720" s="332" t="s">
        <v>471</v>
      </c>
      <c r="D720" s="332"/>
      <c r="E720" s="332"/>
      <c r="F720" s="332"/>
      <c r="G720" s="332"/>
      <c r="H720" s="332"/>
      <c r="I720" s="109"/>
    </row>
    <row r="721" spans="1:9" ht="14.4" customHeight="1" x14ac:dyDescent="0.3">
      <c r="A721" s="355" t="s">
        <v>634</v>
      </c>
      <c r="B721" s="464" t="s">
        <v>639</v>
      </c>
      <c r="C721" s="334" t="s">
        <v>905</v>
      </c>
      <c r="D721" s="452"/>
      <c r="E721" s="452"/>
      <c r="F721" s="453"/>
      <c r="G721" s="38">
        <v>5160002</v>
      </c>
      <c r="H721" s="26">
        <v>10500</v>
      </c>
      <c r="I721" s="27">
        <f>H721-(H721*скидка/100)</f>
        <v>10500</v>
      </c>
    </row>
    <row r="722" spans="1:9" ht="14.4" customHeight="1" x14ac:dyDescent="0.3">
      <c r="A722" s="411"/>
      <c r="B722" s="465"/>
      <c r="C722" s="338" t="s">
        <v>906</v>
      </c>
      <c r="D722" s="339"/>
      <c r="E722" s="339"/>
      <c r="F722" s="340"/>
      <c r="G722" s="13">
        <v>5160004</v>
      </c>
      <c r="H722" s="10">
        <v>11900</v>
      </c>
      <c r="I722" s="29">
        <f t="shared" ref="I722:I732" si="57">H722-(H722*скидка/100)</f>
        <v>11900</v>
      </c>
    </row>
    <row r="723" spans="1:9" ht="14.4" customHeight="1" x14ac:dyDescent="0.3">
      <c r="A723" s="411"/>
      <c r="B723" s="465"/>
      <c r="C723" s="338" t="s">
        <v>907</v>
      </c>
      <c r="D723" s="339"/>
      <c r="E723" s="339"/>
      <c r="F723" s="340"/>
      <c r="G723" s="13">
        <v>5160006</v>
      </c>
      <c r="H723" s="10">
        <v>13400</v>
      </c>
      <c r="I723" s="29">
        <f t="shared" si="57"/>
        <v>13400</v>
      </c>
    </row>
    <row r="724" spans="1:9" ht="15" customHeight="1" thickBot="1" x14ac:dyDescent="0.35">
      <c r="A724" s="411"/>
      <c r="B724" s="465"/>
      <c r="C724" s="454" t="s">
        <v>908</v>
      </c>
      <c r="D724" s="455"/>
      <c r="E724" s="455"/>
      <c r="F724" s="456"/>
      <c r="G724" s="47">
        <v>5160008</v>
      </c>
      <c r="H724" s="48">
        <v>14900</v>
      </c>
      <c r="I724" s="49">
        <f t="shared" si="57"/>
        <v>14900</v>
      </c>
    </row>
    <row r="725" spans="1:9" ht="15" customHeight="1" x14ac:dyDescent="0.3">
      <c r="A725" s="411"/>
      <c r="B725" s="466"/>
      <c r="C725" s="310" t="s">
        <v>909</v>
      </c>
      <c r="D725" s="311"/>
      <c r="E725" s="311"/>
      <c r="F725" s="311"/>
      <c r="G725" s="38">
        <v>5160009</v>
      </c>
      <c r="H725" s="26">
        <v>10500</v>
      </c>
      <c r="I725" s="160">
        <f t="shared" si="57"/>
        <v>10500</v>
      </c>
    </row>
    <row r="726" spans="1:9" ht="15" customHeight="1" x14ac:dyDescent="0.3">
      <c r="A726" s="411"/>
      <c r="B726" s="466"/>
      <c r="C726" s="306" t="s">
        <v>910</v>
      </c>
      <c r="D726" s="307"/>
      <c r="E726" s="307"/>
      <c r="F726" s="307"/>
      <c r="G726" s="13">
        <v>5160010</v>
      </c>
      <c r="H726" s="10">
        <v>11900</v>
      </c>
      <c r="I726" s="162">
        <f t="shared" si="57"/>
        <v>11900</v>
      </c>
    </row>
    <row r="727" spans="1:9" ht="15" customHeight="1" x14ac:dyDescent="0.3">
      <c r="A727" s="411"/>
      <c r="B727" s="466"/>
      <c r="C727" s="306" t="s">
        <v>911</v>
      </c>
      <c r="D727" s="307"/>
      <c r="E727" s="307"/>
      <c r="F727" s="307"/>
      <c r="G727" s="13">
        <v>5160011</v>
      </c>
      <c r="H727" s="10">
        <v>13400</v>
      </c>
      <c r="I727" s="162">
        <f t="shared" si="57"/>
        <v>13400</v>
      </c>
    </row>
    <row r="728" spans="1:9" ht="15" customHeight="1" thickBot="1" x14ac:dyDescent="0.35">
      <c r="A728" s="411"/>
      <c r="B728" s="466"/>
      <c r="C728" s="308" t="s">
        <v>912</v>
      </c>
      <c r="D728" s="309"/>
      <c r="E728" s="309"/>
      <c r="F728" s="309"/>
      <c r="G728" s="41">
        <v>5160012</v>
      </c>
      <c r="H728" s="33">
        <v>14900</v>
      </c>
      <c r="I728" s="161">
        <f t="shared" si="57"/>
        <v>14900</v>
      </c>
    </row>
    <row r="729" spans="1:9" ht="14.4" customHeight="1" x14ac:dyDescent="0.3">
      <c r="A729" s="411"/>
      <c r="B729" s="465"/>
      <c r="C729" s="335" t="s">
        <v>913</v>
      </c>
      <c r="D729" s="336"/>
      <c r="E729" s="336"/>
      <c r="F729" s="337"/>
      <c r="G729" s="35">
        <v>5160001</v>
      </c>
      <c r="H729" s="22">
        <v>13700</v>
      </c>
      <c r="I729" s="44">
        <f t="shared" si="57"/>
        <v>13700</v>
      </c>
    </row>
    <row r="730" spans="1:9" ht="14.4" customHeight="1" x14ac:dyDescent="0.3">
      <c r="A730" s="411"/>
      <c r="B730" s="465"/>
      <c r="C730" s="338" t="s">
        <v>914</v>
      </c>
      <c r="D730" s="339"/>
      <c r="E730" s="339"/>
      <c r="F730" s="340"/>
      <c r="G730" s="13">
        <v>5160003</v>
      </c>
      <c r="H730" s="10">
        <v>15500</v>
      </c>
      <c r="I730" s="29">
        <f t="shared" si="57"/>
        <v>15500</v>
      </c>
    </row>
    <row r="731" spans="1:9" ht="14.4" customHeight="1" x14ac:dyDescent="0.3">
      <c r="A731" s="411"/>
      <c r="B731" s="465"/>
      <c r="C731" s="338" t="s">
        <v>915</v>
      </c>
      <c r="D731" s="339"/>
      <c r="E731" s="339"/>
      <c r="F731" s="340"/>
      <c r="G731" s="13">
        <v>5160005</v>
      </c>
      <c r="H731" s="10">
        <v>17500</v>
      </c>
      <c r="I731" s="29">
        <f t="shared" si="57"/>
        <v>17500</v>
      </c>
    </row>
    <row r="732" spans="1:9" ht="15" customHeight="1" thickBot="1" x14ac:dyDescent="0.35">
      <c r="A732" s="412"/>
      <c r="B732" s="467"/>
      <c r="C732" s="344" t="s">
        <v>916</v>
      </c>
      <c r="D732" s="457"/>
      <c r="E732" s="457"/>
      <c r="F732" s="326"/>
      <c r="G732" s="41">
        <v>5160007</v>
      </c>
      <c r="H732" s="33">
        <v>19400</v>
      </c>
      <c r="I732" s="34">
        <f t="shared" si="57"/>
        <v>19400</v>
      </c>
    </row>
    <row r="733" spans="1:9" ht="27" customHeight="1" thickBot="1" x14ac:dyDescent="0.35">
      <c r="A733" s="99"/>
      <c r="B733" s="158"/>
      <c r="C733" s="458" t="s">
        <v>472</v>
      </c>
      <c r="D733" s="458"/>
      <c r="E733" s="458"/>
      <c r="F733" s="458"/>
      <c r="G733" s="458"/>
      <c r="H733" s="458"/>
      <c r="I733" s="459"/>
    </row>
    <row r="734" spans="1:9" ht="40.799999999999997" customHeight="1" x14ac:dyDescent="0.3">
      <c r="A734" s="351"/>
      <c r="B734" s="217" t="s">
        <v>638</v>
      </c>
      <c r="C734" s="312" t="s">
        <v>679</v>
      </c>
      <c r="D734" s="312"/>
      <c r="E734" s="312"/>
      <c r="F734" s="312"/>
      <c r="G734" s="25">
        <v>4010044</v>
      </c>
      <c r="H734" s="26">
        <v>13800</v>
      </c>
      <c r="I734" s="27">
        <f>H734-(H734*скидка/100)</f>
        <v>13800</v>
      </c>
    </row>
    <row r="735" spans="1:9" ht="41.4" customHeight="1" thickBot="1" x14ac:dyDescent="0.35">
      <c r="A735" s="388"/>
      <c r="B735" s="218" t="s">
        <v>639</v>
      </c>
      <c r="C735" s="406" t="s">
        <v>680</v>
      </c>
      <c r="D735" s="406"/>
      <c r="E735" s="406"/>
      <c r="F735" s="406"/>
      <c r="G735" s="32">
        <v>4010076</v>
      </c>
      <c r="H735" s="33">
        <v>18000</v>
      </c>
      <c r="I735" s="34">
        <f t="shared" ref="I735" si="58">H735-(H735*скидка/100)</f>
        <v>18000</v>
      </c>
    </row>
    <row r="736" spans="1:9" ht="25.2" customHeight="1" thickBot="1" x14ac:dyDescent="0.35">
      <c r="A736" s="99"/>
      <c r="B736" s="100"/>
      <c r="C736" s="451" t="s">
        <v>36</v>
      </c>
      <c r="D736" s="451"/>
      <c r="E736" s="451"/>
      <c r="F736" s="451"/>
      <c r="G736" s="101"/>
      <c r="H736" s="101"/>
      <c r="I736" s="102"/>
    </row>
    <row r="737" spans="1:9" ht="25.2" customHeight="1" thickBot="1" x14ac:dyDescent="0.35">
      <c r="A737" s="112"/>
      <c r="B737" s="113"/>
      <c r="C737" s="318" t="s">
        <v>481</v>
      </c>
      <c r="D737" s="318"/>
      <c r="E737" s="318"/>
      <c r="F737" s="318"/>
      <c r="G737" s="318"/>
      <c r="H737" s="318"/>
      <c r="I737" s="106"/>
    </row>
    <row r="738" spans="1:9" ht="91.2" customHeight="1" x14ac:dyDescent="0.3">
      <c r="A738" s="181"/>
      <c r="B738" s="24"/>
      <c r="C738" s="313" t="s">
        <v>473</v>
      </c>
      <c r="D738" s="313"/>
      <c r="E738" s="313"/>
      <c r="F738" s="313"/>
      <c r="G738" s="38">
        <v>3130002</v>
      </c>
      <c r="H738" s="26">
        <v>38000</v>
      </c>
      <c r="I738" s="160">
        <f t="shared" ref="I738:I740" si="59">H738-(H738*скидка/100)</f>
        <v>38000</v>
      </c>
    </row>
    <row r="739" spans="1:9" ht="81.599999999999994" customHeight="1" x14ac:dyDescent="0.3">
      <c r="A739" s="28"/>
      <c r="B739" s="8"/>
      <c r="C739" s="304" t="s">
        <v>474</v>
      </c>
      <c r="D739" s="304"/>
      <c r="E739" s="304"/>
      <c r="F739" s="304"/>
      <c r="G739" s="13">
        <v>3130003</v>
      </c>
      <c r="H739" s="10">
        <v>54700</v>
      </c>
      <c r="I739" s="162">
        <f t="shared" si="59"/>
        <v>54700</v>
      </c>
    </row>
    <row r="740" spans="1:9" ht="94.8" customHeight="1" x14ac:dyDescent="0.3">
      <c r="A740" s="42"/>
      <c r="B740" s="12"/>
      <c r="C740" s="304" t="s">
        <v>475</v>
      </c>
      <c r="D740" s="304"/>
      <c r="E740" s="304"/>
      <c r="F740" s="304"/>
      <c r="G740" s="13">
        <v>3130008</v>
      </c>
      <c r="H740" s="10">
        <v>39200</v>
      </c>
      <c r="I740" s="162">
        <f t="shared" si="59"/>
        <v>39200</v>
      </c>
    </row>
    <row r="741" spans="1:9" ht="93" customHeight="1" x14ac:dyDescent="0.3">
      <c r="A741" s="42"/>
      <c r="B741" s="12"/>
      <c r="C741" s="307" t="s">
        <v>476</v>
      </c>
      <c r="D741" s="307"/>
      <c r="E741" s="307"/>
      <c r="F741" s="307"/>
      <c r="G741" s="13">
        <v>3130009</v>
      </c>
      <c r="H741" s="10">
        <v>55900</v>
      </c>
      <c r="I741" s="162">
        <f>H741-(H741*скидка/100)</f>
        <v>55900</v>
      </c>
    </row>
    <row r="742" spans="1:9" ht="87" customHeight="1" x14ac:dyDescent="0.3">
      <c r="A742" s="42"/>
      <c r="B742" s="12"/>
      <c r="C742" s="307" t="s">
        <v>477</v>
      </c>
      <c r="D742" s="307"/>
      <c r="E742" s="307"/>
      <c r="F742" s="307"/>
      <c r="G742" s="13">
        <v>3130004</v>
      </c>
      <c r="H742" s="10">
        <v>40200</v>
      </c>
      <c r="I742" s="162">
        <f>H742-(H742*скидка/100)</f>
        <v>40200</v>
      </c>
    </row>
    <row r="743" spans="1:9" ht="88.8" customHeight="1" x14ac:dyDescent="0.3">
      <c r="A743" s="182"/>
      <c r="B743" s="12"/>
      <c r="C743" s="307" t="s">
        <v>478</v>
      </c>
      <c r="D743" s="307"/>
      <c r="E743" s="307"/>
      <c r="F743" s="307"/>
      <c r="G743" s="13">
        <v>3130005</v>
      </c>
      <c r="H743" s="10">
        <v>56800</v>
      </c>
      <c r="I743" s="162">
        <f>H743-(H743*скидка/100)</f>
        <v>56800</v>
      </c>
    </row>
    <row r="744" spans="1:9" ht="90" customHeight="1" x14ac:dyDescent="0.3">
      <c r="A744" s="42"/>
      <c r="B744" s="12"/>
      <c r="C744" s="307" t="s">
        <v>479</v>
      </c>
      <c r="D744" s="307"/>
      <c r="E744" s="307"/>
      <c r="F744" s="307"/>
      <c r="G744" s="13">
        <v>3130010</v>
      </c>
      <c r="H744" s="10">
        <v>41100</v>
      </c>
      <c r="I744" s="162">
        <f>H744-(H744*скидка/100)</f>
        <v>41100</v>
      </c>
    </row>
    <row r="745" spans="1:9" ht="93" customHeight="1" thickBot="1" x14ac:dyDescent="0.35">
      <c r="A745" s="28"/>
      <c r="B745" s="159"/>
      <c r="C745" s="307" t="s">
        <v>480</v>
      </c>
      <c r="D745" s="307"/>
      <c r="E745" s="307"/>
      <c r="F745" s="307"/>
      <c r="G745" s="214">
        <v>3130011</v>
      </c>
      <c r="H745" s="17">
        <v>57800</v>
      </c>
      <c r="I745" s="162">
        <f>H745-(H745*скидка/100)</f>
        <v>57800</v>
      </c>
    </row>
    <row r="746" spans="1:9" ht="74.400000000000006" customHeight="1" thickBot="1" x14ac:dyDescent="0.35">
      <c r="A746" s="60"/>
      <c r="B746" s="61"/>
      <c r="C746" s="445" t="s">
        <v>333</v>
      </c>
      <c r="D746" s="445"/>
      <c r="E746" s="445"/>
      <c r="F746" s="445"/>
      <c r="G746" s="62">
        <v>3240011</v>
      </c>
      <c r="H746" s="292">
        <v>25000</v>
      </c>
      <c r="I746" s="64">
        <f t="shared" ref="I746" si="60">H746-(H746*скидка/100)</f>
        <v>25000</v>
      </c>
    </row>
    <row r="747" spans="1:9" ht="74.400000000000006" customHeight="1" x14ac:dyDescent="0.3">
      <c r="A747" s="23"/>
      <c r="B747" s="24"/>
      <c r="C747" s="313" t="s">
        <v>37</v>
      </c>
      <c r="D747" s="313"/>
      <c r="E747" s="313"/>
      <c r="F747" s="313"/>
      <c r="G747" s="38">
        <v>3130006</v>
      </c>
      <c r="H747" s="26">
        <v>50600</v>
      </c>
      <c r="I747" s="160">
        <f t="shared" ref="I747:I772" si="61">H747-(H747*скидка/100)</f>
        <v>50600</v>
      </c>
    </row>
    <row r="748" spans="1:9" ht="68.400000000000006" customHeight="1" thickBot="1" x14ac:dyDescent="0.35">
      <c r="A748" s="183"/>
      <c r="B748" s="31"/>
      <c r="C748" s="323" t="s">
        <v>38</v>
      </c>
      <c r="D748" s="323"/>
      <c r="E748" s="323"/>
      <c r="F748" s="323"/>
      <c r="G748" s="41">
        <v>3130007</v>
      </c>
      <c r="H748" s="33">
        <v>50600</v>
      </c>
      <c r="I748" s="161">
        <f t="shared" si="61"/>
        <v>50600</v>
      </c>
    </row>
    <row r="749" spans="1:9" ht="15" thickBot="1" x14ac:dyDescent="0.35">
      <c r="A749" s="84"/>
      <c r="B749" s="1"/>
      <c r="C749" s="1"/>
      <c r="D749" s="1"/>
      <c r="E749" s="1"/>
      <c r="F749" s="1"/>
      <c r="G749" s="1"/>
      <c r="H749" s="1"/>
      <c r="I749" s="85"/>
    </row>
    <row r="750" spans="1:9" ht="101.4" customHeight="1" thickBot="1" x14ac:dyDescent="0.35">
      <c r="A750" s="88"/>
      <c r="B750" s="89"/>
      <c r="C750" s="349" t="s">
        <v>62</v>
      </c>
      <c r="D750" s="349"/>
      <c r="E750" s="349"/>
      <c r="F750" s="349"/>
      <c r="G750" s="90"/>
      <c r="H750" s="90"/>
      <c r="I750" s="114"/>
    </row>
    <row r="751" spans="1:9" ht="18" customHeight="1" thickBot="1" x14ac:dyDescent="0.35">
      <c r="A751" s="107"/>
      <c r="B751" s="108"/>
      <c r="C751" s="332" t="s">
        <v>260</v>
      </c>
      <c r="D751" s="332"/>
      <c r="E751" s="332"/>
      <c r="F751" s="332"/>
      <c r="G751" s="332"/>
      <c r="H751" s="332"/>
      <c r="I751" s="109"/>
    </row>
    <row r="752" spans="1:9" ht="19.8" customHeight="1" thickBot="1" x14ac:dyDescent="0.35">
      <c r="A752" s="36"/>
      <c r="B752" s="37"/>
      <c r="C752" s="313" t="s">
        <v>261</v>
      </c>
      <c r="D752" s="313"/>
      <c r="E752" s="313"/>
      <c r="F752" s="313"/>
      <c r="G752" s="38">
        <v>4010040</v>
      </c>
      <c r="H752" s="26">
        <v>7500</v>
      </c>
      <c r="I752" s="27">
        <f t="shared" si="61"/>
        <v>7500</v>
      </c>
    </row>
    <row r="753" spans="1:9" ht="21.6" customHeight="1" thickBot="1" x14ac:dyDescent="0.35">
      <c r="A753" s="99"/>
      <c r="B753" s="100"/>
      <c r="C753" s="350" t="s">
        <v>503</v>
      </c>
      <c r="D753" s="350"/>
      <c r="E753" s="350"/>
      <c r="F753" s="350"/>
      <c r="G753" s="350"/>
      <c r="H753" s="350"/>
      <c r="I753" s="102"/>
    </row>
    <row r="754" spans="1:9" ht="21" customHeight="1" thickBot="1" x14ac:dyDescent="0.35">
      <c r="A754" s="103"/>
      <c r="B754" s="104"/>
      <c r="C754" s="315" t="s">
        <v>498</v>
      </c>
      <c r="D754" s="315"/>
      <c r="E754" s="315"/>
      <c r="F754" s="315"/>
      <c r="G754" s="315"/>
      <c r="H754" s="315"/>
      <c r="I754" s="105"/>
    </row>
    <row r="755" spans="1:9" ht="66" customHeight="1" x14ac:dyDescent="0.3">
      <c r="A755" s="181"/>
      <c r="B755" s="24"/>
      <c r="C755" s="313" t="s">
        <v>334</v>
      </c>
      <c r="D755" s="313"/>
      <c r="E755" s="313"/>
      <c r="F755" s="313"/>
      <c r="G755" s="38">
        <v>3210003</v>
      </c>
      <c r="H755" s="26">
        <v>14900</v>
      </c>
      <c r="I755" s="27">
        <f t="shared" si="61"/>
        <v>14900</v>
      </c>
    </row>
    <row r="756" spans="1:9" ht="64.8" customHeight="1" thickBot="1" x14ac:dyDescent="0.35">
      <c r="A756" s="30"/>
      <c r="B756" s="31"/>
      <c r="C756" s="323" t="s">
        <v>335</v>
      </c>
      <c r="D756" s="323"/>
      <c r="E756" s="323"/>
      <c r="F756" s="323"/>
      <c r="G756" s="41">
        <v>3210006</v>
      </c>
      <c r="H756" s="33">
        <v>14900</v>
      </c>
      <c r="I756" s="34">
        <f t="shared" si="61"/>
        <v>14900</v>
      </c>
    </row>
    <row r="757" spans="1:9" ht="22.2" customHeight="1" thickBot="1" x14ac:dyDescent="0.35">
      <c r="A757" s="84"/>
      <c r="B757" s="1"/>
      <c r="C757" s="1"/>
      <c r="D757" s="1"/>
      <c r="E757" s="1"/>
      <c r="F757" s="1"/>
      <c r="G757" s="1"/>
      <c r="H757" s="1"/>
      <c r="I757" s="85"/>
    </row>
    <row r="758" spans="1:9" ht="29.4" customHeight="1" thickBot="1" x14ac:dyDescent="0.35">
      <c r="A758" s="88"/>
      <c r="B758" s="149"/>
      <c r="C758" s="348" t="s">
        <v>504</v>
      </c>
      <c r="D758" s="348"/>
      <c r="E758" s="348"/>
      <c r="F758" s="348"/>
      <c r="G758" s="89"/>
      <c r="H758" s="89"/>
      <c r="I758" s="114"/>
    </row>
    <row r="759" spans="1:9" ht="19.2" customHeight="1" thickBot="1" x14ac:dyDescent="0.35">
      <c r="A759" s="107"/>
      <c r="B759" s="108"/>
      <c r="C759" s="332"/>
      <c r="D759" s="332"/>
      <c r="E759" s="332"/>
      <c r="F759" s="332"/>
      <c r="G759" s="332"/>
      <c r="H759" s="332"/>
      <c r="I759" s="109"/>
    </row>
    <row r="760" spans="1:9" ht="72.599999999999994" customHeight="1" x14ac:dyDescent="0.3">
      <c r="A760" s="198"/>
      <c r="B760" s="70"/>
      <c r="C760" s="469" t="s">
        <v>570</v>
      </c>
      <c r="D760" s="469"/>
      <c r="E760" s="469"/>
      <c r="F760" s="469"/>
      <c r="G760" s="197" t="s">
        <v>271</v>
      </c>
      <c r="H760" s="248">
        <v>21100</v>
      </c>
      <c r="I760" s="71">
        <f t="shared" si="61"/>
        <v>21100</v>
      </c>
    </row>
    <row r="761" spans="1:9" ht="73.8" customHeight="1" x14ac:dyDescent="0.3">
      <c r="A761" s="182"/>
      <c r="B761" s="8"/>
      <c r="C761" s="307" t="s">
        <v>622</v>
      </c>
      <c r="D761" s="307"/>
      <c r="E761" s="307"/>
      <c r="F761" s="307"/>
      <c r="G761" s="18" t="s">
        <v>623</v>
      </c>
      <c r="H761" s="11">
        <v>30600</v>
      </c>
      <c r="I761" s="29">
        <f>H761-(H761*скидка/100)</f>
        <v>30600</v>
      </c>
    </row>
    <row r="762" spans="1:9" ht="81" customHeight="1" x14ac:dyDescent="0.3">
      <c r="A762" s="182"/>
      <c r="B762" s="8"/>
      <c r="C762" s="307" t="s">
        <v>624</v>
      </c>
      <c r="D762" s="307"/>
      <c r="E762" s="307"/>
      <c r="F762" s="307"/>
      <c r="G762" s="18" t="s">
        <v>625</v>
      </c>
      <c r="H762" s="11">
        <v>28500</v>
      </c>
      <c r="I762" s="29">
        <f>H762-(H762*скидка/100)</f>
        <v>28500</v>
      </c>
    </row>
    <row r="763" spans="1:9" ht="73.2" customHeight="1" thickBot="1" x14ac:dyDescent="0.35">
      <c r="A763" s="182"/>
      <c r="B763" s="8"/>
      <c r="C763" s="307" t="s">
        <v>626</v>
      </c>
      <c r="D763" s="307"/>
      <c r="E763" s="307"/>
      <c r="F763" s="307"/>
      <c r="G763" s="18" t="s">
        <v>632</v>
      </c>
      <c r="H763" s="11">
        <v>23700</v>
      </c>
      <c r="I763" s="29">
        <f>H763-(H763*скидка/100)</f>
        <v>23700</v>
      </c>
    </row>
    <row r="764" spans="1:9" ht="75" customHeight="1" thickBot="1" x14ac:dyDescent="0.35">
      <c r="A764" s="60"/>
      <c r="B764" s="61"/>
      <c r="C764" s="445" t="s">
        <v>45</v>
      </c>
      <c r="D764" s="445"/>
      <c r="E764" s="445"/>
      <c r="F764" s="445"/>
      <c r="G764" s="62">
        <v>3160001</v>
      </c>
      <c r="H764" s="63">
        <v>19300</v>
      </c>
      <c r="I764" s="64">
        <f>H764-(H764*скидка/100)</f>
        <v>19300</v>
      </c>
    </row>
    <row r="765" spans="1:9" ht="78" customHeight="1" x14ac:dyDescent="0.3">
      <c r="A765" s="8"/>
      <c r="B765" s="8"/>
      <c r="C765" s="343" t="s">
        <v>699</v>
      </c>
      <c r="D765" s="361"/>
      <c r="E765" s="361"/>
      <c r="F765" s="362"/>
      <c r="G765" s="18" t="s">
        <v>698</v>
      </c>
      <c r="H765" s="11">
        <v>27000</v>
      </c>
      <c r="I765" s="29">
        <f>H765-(H765*скидка/100)</f>
        <v>27000</v>
      </c>
    </row>
    <row r="766" spans="1:9" ht="75.599999999999994" customHeight="1" x14ac:dyDescent="0.3">
      <c r="A766" s="28"/>
      <c r="B766" s="8"/>
      <c r="C766" s="471" t="s">
        <v>272</v>
      </c>
      <c r="D766" s="471"/>
      <c r="E766" s="471"/>
      <c r="F766" s="471"/>
      <c r="G766" s="20" t="s">
        <v>273</v>
      </c>
      <c r="H766" s="81">
        <v>35700</v>
      </c>
      <c r="I766" s="29">
        <f t="shared" si="61"/>
        <v>35700</v>
      </c>
    </row>
    <row r="767" spans="1:9" ht="73.8" customHeight="1" x14ac:dyDescent="0.3">
      <c r="A767" s="28"/>
      <c r="B767" s="8"/>
      <c r="C767" s="471" t="s">
        <v>6</v>
      </c>
      <c r="D767" s="471"/>
      <c r="E767" s="471"/>
      <c r="F767" s="471"/>
      <c r="G767" s="18" t="s">
        <v>274</v>
      </c>
      <c r="H767" s="11">
        <v>21100</v>
      </c>
      <c r="I767" s="29">
        <f t="shared" si="61"/>
        <v>21100</v>
      </c>
    </row>
    <row r="768" spans="1:9" ht="70.8" customHeight="1" x14ac:dyDescent="0.3">
      <c r="A768" s="28"/>
      <c r="B768" s="8"/>
      <c r="C768" s="471" t="s">
        <v>7</v>
      </c>
      <c r="D768" s="471"/>
      <c r="E768" s="471"/>
      <c r="F768" s="471"/>
      <c r="G768" s="18" t="s">
        <v>275</v>
      </c>
      <c r="H768" s="11">
        <v>20000</v>
      </c>
      <c r="I768" s="29">
        <f t="shared" si="61"/>
        <v>20000</v>
      </c>
    </row>
    <row r="769" spans="1:9" ht="66.599999999999994" customHeight="1" x14ac:dyDescent="0.3">
      <c r="A769" s="182"/>
      <c r="B769" s="8"/>
      <c r="C769" s="471" t="s">
        <v>506</v>
      </c>
      <c r="D769" s="471"/>
      <c r="E769" s="471"/>
      <c r="F769" s="471"/>
      <c r="G769" s="18" t="s">
        <v>276</v>
      </c>
      <c r="H769" s="11">
        <v>21300</v>
      </c>
      <c r="I769" s="29">
        <f t="shared" si="61"/>
        <v>21300</v>
      </c>
    </row>
    <row r="770" spans="1:9" ht="71.400000000000006" customHeight="1" x14ac:dyDescent="0.3">
      <c r="A770" s="28"/>
      <c r="B770" s="8"/>
      <c r="C770" s="471" t="s">
        <v>505</v>
      </c>
      <c r="D770" s="471"/>
      <c r="E770" s="471"/>
      <c r="F770" s="471"/>
      <c r="G770" s="18" t="s">
        <v>277</v>
      </c>
      <c r="H770" s="11">
        <v>22300</v>
      </c>
      <c r="I770" s="29">
        <f t="shared" si="61"/>
        <v>22300</v>
      </c>
    </row>
    <row r="771" spans="1:9" ht="70.2" customHeight="1" x14ac:dyDescent="0.3">
      <c r="A771" s="28"/>
      <c r="B771" s="8"/>
      <c r="C771" s="471" t="s">
        <v>8</v>
      </c>
      <c r="D771" s="471"/>
      <c r="E771" s="471"/>
      <c r="F771" s="471"/>
      <c r="G771" s="18" t="s">
        <v>278</v>
      </c>
      <c r="H771" s="11">
        <v>23300</v>
      </c>
      <c r="I771" s="29">
        <f t="shared" si="61"/>
        <v>23300</v>
      </c>
    </row>
    <row r="772" spans="1:9" ht="63.6" customHeight="1" thickBot="1" x14ac:dyDescent="0.35">
      <c r="A772" s="30"/>
      <c r="B772" s="31"/>
      <c r="C772" s="470" t="s">
        <v>9</v>
      </c>
      <c r="D772" s="470"/>
      <c r="E772" s="470"/>
      <c r="F772" s="470"/>
      <c r="G772" s="77" t="s">
        <v>279</v>
      </c>
      <c r="H772" s="136">
        <v>27000</v>
      </c>
      <c r="I772" s="34">
        <f t="shared" si="61"/>
        <v>27000</v>
      </c>
    </row>
    <row r="773" spans="1:9" ht="25.2" customHeight="1" thickBot="1" x14ac:dyDescent="0.35">
      <c r="A773" s="163"/>
      <c r="B773" s="164"/>
      <c r="C773" s="417" t="s">
        <v>10</v>
      </c>
      <c r="D773" s="417"/>
      <c r="E773" s="417"/>
      <c r="F773" s="417"/>
      <c r="G773" s="417"/>
      <c r="H773" s="417"/>
      <c r="I773" s="111"/>
    </row>
    <row r="774" spans="1:9" ht="15" customHeight="1" thickBot="1" x14ac:dyDescent="0.35">
      <c r="A774" s="314" t="s">
        <v>262</v>
      </c>
      <c r="B774" s="315"/>
      <c r="C774" s="315"/>
      <c r="D774" s="315"/>
      <c r="E774" s="315"/>
      <c r="F774" s="315"/>
      <c r="G774" s="315"/>
      <c r="H774" s="315"/>
      <c r="I774" s="316"/>
    </row>
    <row r="775" spans="1:9" ht="77.400000000000006" customHeight="1" thickBot="1" x14ac:dyDescent="0.35">
      <c r="A775" s="60"/>
      <c r="B775" s="61"/>
      <c r="C775" s="78" t="s">
        <v>11</v>
      </c>
      <c r="D775" s="78"/>
      <c r="E775" s="78"/>
      <c r="F775" s="78"/>
      <c r="G775" s="79" t="s">
        <v>280</v>
      </c>
      <c r="H775" s="78">
        <v>24500</v>
      </c>
      <c r="I775" s="64">
        <f t="shared" ref="I775:I779" si="62">H775-(H775*скидка/100)</f>
        <v>24500</v>
      </c>
    </row>
    <row r="776" spans="1:9" ht="77.400000000000006" customHeight="1" thickBot="1" x14ac:dyDescent="0.35">
      <c r="A776" s="185"/>
      <c r="B776" s="52"/>
      <c r="C776" s="74" t="s">
        <v>12</v>
      </c>
      <c r="D776" s="74"/>
      <c r="E776" s="74"/>
      <c r="F776" s="74"/>
      <c r="G776" s="73" t="s">
        <v>281</v>
      </c>
      <c r="H776" s="74">
        <v>25800</v>
      </c>
      <c r="I776" s="83">
        <f t="shared" si="62"/>
        <v>25800</v>
      </c>
    </row>
    <row r="777" spans="1:9" ht="73.8" customHeight="1" thickBot="1" x14ac:dyDescent="0.35">
      <c r="A777" s="60"/>
      <c r="B777" s="61"/>
      <c r="C777" s="78" t="s">
        <v>13</v>
      </c>
      <c r="D777" s="78"/>
      <c r="E777" s="78"/>
      <c r="F777" s="78"/>
      <c r="G777" s="79" t="s">
        <v>282</v>
      </c>
      <c r="H777" s="78">
        <v>27400</v>
      </c>
      <c r="I777" s="64">
        <f t="shared" si="62"/>
        <v>27400</v>
      </c>
    </row>
    <row r="778" spans="1:9" ht="79.2" customHeight="1" thickBot="1" x14ac:dyDescent="0.35">
      <c r="A778" s="69"/>
      <c r="B778" s="70"/>
      <c r="C778" s="472" t="s">
        <v>621</v>
      </c>
      <c r="D778" s="473"/>
      <c r="E778" s="473"/>
      <c r="F778" s="474"/>
      <c r="G778" s="197" t="s">
        <v>627</v>
      </c>
      <c r="H778" s="196">
        <v>29100</v>
      </c>
      <c r="I778" s="64">
        <f t="shared" si="62"/>
        <v>29100</v>
      </c>
    </row>
    <row r="779" spans="1:9" ht="62.4" customHeight="1" x14ac:dyDescent="0.3">
      <c r="A779" s="23"/>
      <c r="B779" s="24"/>
      <c r="C779" s="76" t="s">
        <v>14</v>
      </c>
      <c r="D779" s="76"/>
      <c r="E779" s="76"/>
      <c r="F779" s="76"/>
      <c r="G779" s="75" t="s">
        <v>283</v>
      </c>
      <c r="H779" s="76">
        <v>26200</v>
      </c>
      <c r="I779" s="27">
        <f t="shared" si="62"/>
        <v>26200</v>
      </c>
    </row>
    <row r="780" spans="1:9" ht="15" thickBot="1" x14ac:dyDescent="0.35">
      <c r="A780" s="30"/>
      <c r="B780" s="31"/>
      <c r="C780" s="323" t="s">
        <v>259</v>
      </c>
      <c r="D780" s="323"/>
      <c r="E780" s="323"/>
      <c r="F780" s="323"/>
      <c r="G780" s="212" t="s">
        <v>4</v>
      </c>
      <c r="H780" s="33">
        <v>4600</v>
      </c>
      <c r="I780" s="68"/>
    </row>
    <row r="781" spans="1:9" ht="60" customHeight="1" x14ac:dyDescent="0.3">
      <c r="A781" s="23"/>
      <c r="B781" s="24"/>
      <c r="C781" s="76" t="s">
        <v>15</v>
      </c>
      <c r="D781" s="76"/>
      <c r="E781" s="76"/>
      <c r="F781" s="76"/>
      <c r="G781" s="75" t="s">
        <v>284</v>
      </c>
      <c r="H781" s="76">
        <v>28400</v>
      </c>
      <c r="I781" s="27">
        <f>H781-(H781*скидка/100)</f>
        <v>28400</v>
      </c>
    </row>
    <row r="782" spans="1:9" ht="15" thickBot="1" x14ac:dyDescent="0.35">
      <c r="A782" s="30"/>
      <c r="B782" s="31"/>
      <c r="C782" s="323" t="s">
        <v>259</v>
      </c>
      <c r="D782" s="323"/>
      <c r="E782" s="323"/>
      <c r="F782" s="323"/>
      <c r="G782" s="212" t="s">
        <v>4</v>
      </c>
      <c r="H782" s="33">
        <v>4600</v>
      </c>
      <c r="I782" s="68"/>
    </row>
    <row r="783" spans="1:9" ht="66" customHeight="1" x14ac:dyDescent="0.3">
      <c r="A783" s="23"/>
      <c r="B783" s="24"/>
      <c r="C783" s="76" t="s">
        <v>16</v>
      </c>
      <c r="D783" s="76"/>
      <c r="E783" s="76"/>
      <c r="F783" s="76"/>
      <c r="G783" s="75" t="s">
        <v>285</v>
      </c>
      <c r="H783" s="76">
        <v>30300</v>
      </c>
      <c r="I783" s="27">
        <f>H783-(H783*скидка/100)</f>
        <v>30300</v>
      </c>
    </row>
    <row r="784" spans="1:9" ht="15" thickBot="1" x14ac:dyDescent="0.35">
      <c r="A784" s="30"/>
      <c r="B784" s="31"/>
      <c r="C784" s="323" t="s">
        <v>259</v>
      </c>
      <c r="D784" s="323"/>
      <c r="E784" s="323"/>
      <c r="F784" s="323"/>
      <c r="G784" s="212" t="s">
        <v>4</v>
      </c>
      <c r="H784" s="33">
        <v>4600</v>
      </c>
      <c r="I784" s="68"/>
    </row>
    <row r="785" spans="1:9" ht="60.6" customHeight="1" x14ac:dyDescent="0.3">
      <c r="A785" s="23"/>
      <c r="B785" s="24"/>
      <c r="C785" s="76" t="s">
        <v>17</v>
      </c>
      <c r="D785" s="76"/>
      <c r="E785" s="76"/>
      <c r="F785" s="76"/>
      <c r="G785" s="75" t="s">
        <v>286</v>
      </c>
      <c r="H785" s="76">
        <v>32100</v>
      </c>
      <c r="I785" s="27">
        <f>H785-(H785*скидка/100)</f>
        <v>32100</v>
      </c>
    </row>
    <row r="786" spans="1:9" ht="15" thickBot="1" x14ac:dyDescent="0.35">
      <c r="A786" s="30"/>
      <c r="B786" s="31"/>
      <c r="C786" s="323" t="s">
        <v>259</v>
      </c>
      <c r="D786" s="323"/>
      <c r="E786" s="323"/>
      <c r="F786" s="323"/>
      <c r="G786" s="212" t="s">
        <v>4</v>
      </c>
      <c r="H786" s="33">
        <v>4600</v>
      </c>
      <c r="I786" s="68"/>
    </row>
    <row r="787" spans="1:9" ht="63" customHeight="1" x14ac:dyDescent="0.3">
      <c r="A787" s="23"/>
      <c r="B787" s="24"/>
      <c r="C787" s="76" t="s">
        <v>18</v>
      </c>
      <c r="D787" s="76"/>
      <c r="E787" s="76"/>
      <c r="F787" s="76"/>
      <c r="G787" s="75" t="s">
        <v>287</v>
      </c>
      <c r="H787" s="76">
        <v>34400</v>
      </c>
      <c r="I787" s="27">
        <f>H787-(H787*скидка/100)</f>
        <v>34400</v>
      </c>
    </row>
    <row r="788" spans="1:9" ht="15" thickBot="1" x14ac:dyDescent="0.35">
      <c r="A788" s="30"/>
      <c r="B788" s="31"/>
      <c r="C788" s="323" t="s">
        <v>259</v>
      </c>
      <c r="D788" s="323"/>
      <c r="E788" s="323"/>
      <c r="F788" s="323"/>
      <c r="G788" s="212" t="s">
        <v>4</v>
      </c>
      <c r="H788" s="33">
        <v>4600</v>
      </c>
      <c r="I788" s="68"/>
    </row>
    <row r="789" spans="1:9" x14ac:dyDescent="0.3">
      <c r="G789" s="4"/>
    </row>
    <row r="790" spans="1:9" x14ac:dyDescent="0.3">
      <c r="G790" s="4"/>
    </row>
    <row r="791" spans="1:9" x14ac:dyDescent="0.3">
      <c r="G791" s="4"/>
    </row>
  </sheetData>
  <mergeCells count="850">
    <mergeCell ref="A28:A31"/>
    <mergeCell ref="A335:A339"/>
    <mergeCell ref="B335:B337"/>
    <mergeCell ref="C335:F335"/>
    <mergeCell ref="C336:F336"/>
    <mergeCell ref="C337:F337"/>
    <mergeCell ref="B338:B339"/>
    <mergeCell ref="C338:F338"/>
    <mergeCell ref="C339:F339"/>
    <mergeCell ref="C302:F302"/>
    <mergeCell ref="C285:F285"/>
    <mergeCell ref="A294:A296"/>
    <mergeCell ref="A297:A299"/>
    <mergeCell ref="A241:I241"/>
    <mergeCell ref="A242:I242"/>
    <mergeCell ref="A243:I243"/>
    <mergeCell ref="A244:I244"/>
    <mergeCell ref="A245:I245"/>
    <mergeCell ref="A246:I246"/>
    <mergeCell ref="A247:I247"/>
    <mergeCell ref="A291:I291"/>
    <mergeCell ref="A292:I292"/>
    <mergeCell ref="A293:I293"/>
    <mergeCell ref="A222:A225"/>
    <mergeCell ref="A300:A303"/>
    <mergeCell ref="A285:A287"/>
    <mergeCell ref="C310:F310"/>
    <mergeCell ref="C312:F312"/>
    <mergeCell ref="C313:F313"/>
    <mergeCell ref="C315:F315"/>
    <mergeCell ref="C316:F316"/>
    <mergeCell ref="C318:F318"/>
    <mergeCell ref="C319:F319"/>
    <mergeCell ref="A310:A330"/>
    <mergeCell ref="C303:F303"/>
    <mergeCell ref="C304:H304"/>
    <mergeCell ref="C305:F305"/>
    <mergeCell ref="C294:F294"/>
    <mergeCell ref="C295:F295"/>
    <mergeCell ref="C296:F296"/>
    <mergeCell ref="C297:F297"/>
    <mergeCell ref="C298:F298"/>
    <mergeCell ref="C299:F299"/>
    <mergeCell ref="C300:F300"/>
    <mergeCell ref="C301:F301"/>
    <mergeCell ref="A289:I289"/>
    <mergeCell ref="A290:I290"/>
    <mergeCell ref="C324:F324"/>
    <mergeCell ref="A62:A66"/>
    <mergeCell ref="A119:A136"/>
    <mergeCell ref="A105:I105"/>
    <mergeCell ref="A106:I106"/>
    <mergeCell ref="A107:I107"/>
    <mergeCell ref="A144:I144"/>
    <mergeCell ref="B119:B136"/>
    <mergeCell ref="C113:F113"/>
    <mergeCell ref="C143:F143"/>
    <mergeCell ref="C109:F109"/>
    <mergeCell ref="C110:F110"/>
    <mergeCell ref="C112:H112"/>
    <mergeCell ref="C140:F140"/>
    <mergeCell ref="B140:B142"/>
    <mergeCell ref="B46:B48"/>
    <mergeCell ref="B49:B51"/>
    <mergeCell ref="C114:F114"/>
    <mergeCell ref="C115:F115"/>
    <mergeCell ref="C98:F98"/>
    <mergeCell ref="C99:F99"/>
    <mergeCell ref="C100:F100"/>
    <mergeCell ref="C101:F101"/>
    <mergeCell ref="C102:F102"/>
    <mergeCell ref="C52:F52"/>
    <mergeCell ref="C50:F50"/>
    <mergeCell ref="C51:F51"/>
    <mergeCell ref="C54:F54"/>
    <mergeCell ref="C55:F55"/>
    <mergeCell ref="C64:F64"/>
    <mergeCell ref="C58:F58"/>
    <mergeCell ref="C81:F81"/>
    <mergeCell ref="C82:F82"/>
    <mergeCell ref="C83:F83"/>
    <mergeCell ref="C84:F84"/>
    <mergeCell ref="C85:F85"/>
    <mergeCell ref="C86:F86"/>
    <mergeCell ref="C183:F183"/>
    <mergeCell ref="C148:F148"/>
    <mergeCell ref="C675:F675"/>
    <mergeCell ref="C580:F580"/>
    <mergeCell ref="A37:A45"/>
    <mergeCell ref="A704:A705"/>
    <mergeCell ref="A164:A166"/>
    <mergeCell ref="C194:F194"/>
    <mergeCell ref="C196:F196"/>
    <mergeCell ref="C197:F197"/>
    <mergeCell ref="C220:F220"/>
    <mergeCell ref="C215:F215"/>
    <mergeCell ref="C218:F218"/>
    <mergeCell ref="C207:F207"/>
    <mergeCell ref="C208:F208"/>
    <mergeCell ref="C209:F209"/>
    <mergeCell ref="C210:F210"/>
    <mergeCell ref="C213:F213"/>
    <mergeCell ref="C211:F211"/>
    <mergeCell ref="C214:F214"/>
    <mergeCell ref="B59:B60"/>
    <mergeCell ref="C59:F59"/>
    <mergeCell ref="C60:F60"/>
    <mergeCell ref="A56:A60"/>
    <mergeCell ref="A366:A368"/>
    <mergeCell ref="C185:F185"/>
    <mergeCell ref="C188:F188"/>
    <mergeCell ref="C191:F191"/>
    <mergeCell ref="C184:F184"/>
    <mergeCell ref="C186:F186"/>
    <mergeCell ref="C187:F187"/>
    <mergeCell ref="C189:F189"/>
    <mergeCell ref="C190:F190"/>
    <mergeCell ref="C238:F238"/>
    <mergeCell ref="C221:H221"/>
    <mergeCell ref="C222:F222"/>
    <mergeCell ref="C226:F226"/>
    <mergeCell ref="C230:F230"/>
    <mergeCell ref="C223:F223"/>
    <mergeCell ref="C228:F228"/>
    <mergeCell ref="A270:A272"/>
    <mergeCell ref="C227:F227"/>
    <mergeCell ref="C270:F270"/>
    <mergeCell ref="C271:F271"/>
    <mergeCell ref="C262:F262"/>
    <mergeCell ref="C263:F263"/>
    <mergeCell ref="B226:B229"/>
    <mergeCell ref="B230:B233"/>
    <mergeCell ref="C593:F593"/>
    <mergeCell ref="A588:I588"/>
    <mergeCell ref="C618:F618"/>
    <mergeCell ref="C594:F594"/>
    <mergeCell ref="C595:F595"/>
    <mergeCell ref="C596:F596"/>
    <mergeCell ref="C597:F597"/>
    <mergeCell ref="C579:F579"/>
    <mergeCell ref="C599:F599"/>
    <mergeCell ref="C584:H584"/>
    <mergeCell ref="C589:F589"/>
    <mergeCell ref="C590:F590"/>
    <mergeCell ref="C591:F591"/>
    <mergeCell ref="C581:F581"/>
    <mergeCell ref="C582:F582"/>
    <mergeCell ref="C598:F598"/>
    <mergeCell ref="C600:H600"/>
    <mergeCell ref="C601:F601"/>
    <mergeCell ref="C569:F569"/>
    <mergeCell ref="C570:F570"/>
    <mergeCell ref="C572:F572"/>
    <mergeCell ref="C573:H573"/>
    <mergeCell ref="C575:F575"/>
    <mergeCell ref="C576:F576"/>
    <mergeCell ref="C577:F577"/>
    <mergeCell ref="C578:F578"/>
    <mergeCell ref="C592:F592"/>
    <mergeCell ref="C567:F567"/>
    <mergeCell ref="C568:H568"/>
    <mergeCell ref="C282:F282"/>
    <mergeCell ref="C283:F283"/>
    <mergeCell ref="C563:F563"/>
    <mergeCell ref="C564:H564"/>
    <mergeCell ref="C566:F566"/>
    <mergeCell ref="C458:F458"/>
    <mergeCell ref="C459:F459"/>
    <mergeCell ref="C460:F460"/>
    <mergeCell ref="C461:F461"/>
    <mergeCell ref="C462:F462"/>
    <mergeCell ref="C463:F463"/>
    <mergeCell ref="C464:F464"/>
    <mergeCell ref="C465:F465"/>
    <mergeCell ref="C478:F478"/>
    <mergeCell ref="C500:F500"/>
    <mergeCell ref="C497:H497"/>
    <mergeCell ref="C288:H288"/>
    <mergeCell ref="C380:F380"/>
    <mergeCell ref="C284:F284"/>
    <mergeCell ref="A361:I361"/>
    <mergeCell ref="C560:F560"/>
    <mergeCell ref="C561:H561"/>
    <mergeCell ref="C562:F562"/>
    <mergeCell ref="C444:F444"/>
    <mergeCell ref="C445:F445"/>
    <mergeCell ref="C449:F449"/>
    <mergeCell ref="C450:F450"/>
    <mergeCell ref="C451:F451"/>
    <mergeCell ref="C452:F452"/>
    <mergeCell ref="C453:F453"/>
    <mergeCell ref="C494:F494"/>
    <mergeCell ref="C466:F466"/>
    <mergeCell ref="C468:H468"/>
    <mergeCell ref="C555:F555"/>
    <mergeCell ref="C499:F499"/>
    <mergeCell ref="C556:F556"/>
    <mergeCell ref="C557:F557"/>
    <mergeCell ref="C558:F558"/>
    <mergeCell ref="C502:F502"/>
    <mergeCell ref="C501:F501"/>
    <mergeCell ref="C482:F482"/>
    <mergeCell ref="C483:F483"/>
    <mergeCell ref="C248:F248"/>
    <mergeCell ref="C253:F253"/>
    <mergeCell ref="C249:F249"/>
    <mergeCell ref="C254:F254"/>
    <mergeCell ref="C250:F250"/>
    <mergeCell ref="C258:F258"/>
    <mergeCell ref="C259:F259"/>
    <mergeCell ref="C260:F260"/>
    <mergeCell ref="C261:F261"/>
    <mergeCell ref="C255:F255"/>
    <mergeCell ref="C251:F251"/>
    <mergeCell ref="C256:F256"/>
    <mergeCell ref="C252:F252"/>
    <mergeCell ref="C257:F257"/>
    <mergeCell ref="A234:A237"/>
    <mergeCell ref="D199:F199"/>
    <mergeCell ref="D200:F200"/>
    <mergeCell ref="C201:F201"/>
    <mergeCell ref="C217:H217"/>
    <mergeCell ref="C212:F212"/>
    <mergeCell ref="C192:F192"/>
    <mergeCell ref="C193:F193"/>
    <mergeCell ref="C198:F198"/>
    <mergeCell ref="A195:I195"/>
    <mergeCell ref="A202:I202"/>
    <mergeCell ref="A203:I203"/>
    <mergeCell ref="A204:I204"/>
    <mergeCell ref="A205:I205"/>
    <mergeCell ref="A206:I206"/>
    <mergeCell ref="C234:F234"/>
    <mergeCell ref="B234:B237"/>
    <mergeCell ref="C77:F77"/>
    <mergeCell ref="C78:F78"/>
    <mergeCell ref="C79:F79"/>
    <mergeCell ref="A91:I91"/>
    <mergeCell ref="C117:F117"/>
    <mergeCell ref="C118:H118"/>
    <mergeCell ref="C137:F137"/>
    <mergeCell ref="C132:F132"/>
    <mergeCell ref="C97:F97"/>
    <mergeCell ref="A137:A139"/>
    <mergeCell ref="C125:F125"/>
    <mergeCell ref="C126:F126"/>
    <mergeCell ref="C127:F127"/>
    <mergeCell ref="C128:F128"/>
    <mergeCell ref="C93:F93"/>
    <mergeCell ref="C554:H554"/>
    <mergeCell ref="C475:F475"/>
    <mergeCell ref="C476:F476"/>
    <mergeCell ref="C495:F495"/>
    <mergeCell ref="C498:F498"/>
    <mergeCell ref="C491:F491"/>
    <mergeCell ref="A479:I479"/>
    <mergeCell ref="A480:I480"/>
    <mergeCell ref="C524:H524"/>
    <mergeCell ref="C504:F504"/>
    <mergeCell ref="C505:H505"/>
    <mergeCell ref="C543:F543"/>
    <mergeCell ref="C544:F544"/>
    <mergeCell ref="C552:F552"/>
    <mergeCell ref="C484:F484"/>
    <mergeCell ref="C485:F485"/>
    <mergeCell ref="C548:F548"/>
    <mergeCell ref="C550:H550"/>
    <mergeCell ref="A542:I542"/>
    <mergeCell ref="C473:F473"/>
    <mergeCell ref="C474:F474"/>
    <mergeCell ref="C286:F286"/>
    <mergeCell ref="C287:F287"/>
    <mergeCell ref="C307:F307"/>
    <mergeCell ref="C308:H308"/>
    <mergeCell ref="C321:F321"/>
    <mergeCell ref="C322:F322"/>
    <mergeCell ref="C328:F328"/>
    <mergeCell ref="C330:F330"/>
    <mergeCell ref="A309:I309"/>
    <mergeCell ref="C486:F486"/>
    <mergeCell ref="C487:F487"/>
    <mergeCell ref="C492:F492"/>
    <mergeCell ref="C340:F340"/>
    <mergeCell ref="C342:F342"/>
    <mergeCell ref="C323:F323"/>
    <mergeCell ref="C326:F326"/>
    <mergeCell ref="C325:F325"/>
    <mergeCell ref="C327:F327"/>
    <mergeCell ref="C411:H411"/>
    <mergeCell ref="A282:A284"/>
    <mergeCell ref="C229:F229"/>
    <mergeCell ref="C231:F231"/>
    <mergeCell ref="C232:F232"/>
    <mergeCell ref="C233:F233"/>
    <mergeCell ref="C264:F264"/>
    <mergeCell ref="C265:F265"/>
    <mergeCell ref="C267:H267"/>
    <mergeCell ref="C278:F278"/>
    <mergeCell ref="C272:F272"/>
    <mergeCell ref="C273:F273"/>
    <mergeCell ref="C274:F274"/>
    <mergeCell ref="C275:F275"/>
    <mergeCell ref="A268:I268"/>
    <mergeCell ref="A269:I269"/>
    <mergeCell ref="C239:F239"/>
    <mergeCell ref="C240:F240"/>
    <mergeCell ref="C276:F276"/>
    <mergeCell ref="C277:F277"/>
    <mergeCell ref="C279:F279"/>
    <mergeCell ref="C280:F280"/>
    <mergeCell ref="C281:F281"/>
    <mergeCell ref="C235:F235"/>
    <mergeCell ref="C236:F236"/>
    <mergeCell ref="C88:F88"/>
    <mergeCell ref="C90:H90"/>
    <mergeCell ref="C92:F92"/>
    <mergeCell ref="C94:F94"/>
    <mergeCell ref="C95:F95"/>
    <mergeCell ref="C96:F96"/>
    <mergeCell ref="C129:F129"/>
    <mergeCell ref="A276:A278"/>
    <mergeCell ref="A279:A281"/>
    <mergeCell ref="B182:B184"/>
    <mergeCell ref="A140:A142"/>
    <mergeCell ref="C172:F172"/>
    <mergeCell ref="C168:H168"/>
    <mergeCell ref="C170:F170"/>
    <mergeCell ref="C171:F171"/>
    <mergeCell ref="C174:H174"/>
    <mergeCell ref="C176:F176"/>
    <mergeCell ref="C237:F237"/>
    <mergeCell ref="A188:A190"/>
    <mergeCell ref="A191:A193"/>
    <mergeCell ref="A185:A187"/>
    <mergeCell ref="A182:A184"/>
    <mergeCell ref="A226:A229"/>
    <mergeCell ref="A230:A233"/>
    <mergeCell ref="C104:F104"/>
    <mergeCell ref="C108:F108"/>
    <mergeCell ref="C141:F141"/>
    <mergeCell ref="C136:F136"/>
    <mergeCell ref="C119:F119"/>
    <mergeCell ref="C123:F123"/>
    <mergeCell ref="C124:F124"/>
    <mergeCell ref="C131:F131"/>
    <mergeCell ref="C135:F135"/>
    <mergeCell ref="C120:F120"/>
    <mergeCell ref="C121:F121"/>
    <mergeCell ref="C122:F122"/>
    <mergeCell ref="C134:F134"/>
    <mergeCell ref="C133:F133"/>
    <mergeCell ref="C329:F329"/>
    <mergeCell ref="C320:F320"/>
    <mergeCell ref="C311:F311"/>
    <mergeCell ref="C314:F314"/>
    <mergeCell ref="C317:F317"/>
    <mergeCell ref="C130:F130"/>
    <mergeCell ref="C376:H376"/>
    <mergeCell ref="C377:F377"/>
    <mergeCell ref="C378:F378"/>
    <mergeCell ref="C147:F147"/>
    <mergeCell ref="D150:F150"/>
    <mergeCell ref="C166:F166"/>
    <mergeCell ref="C165:F165"/>
    <mergeCell ref="C164:F164"/>
    <mergeCell ref="C160:F160"/>
    <mergeCell ref="C161:F161"/>
    <mergeCell ref="C162:F162"/>
    <mergeCell ref="C163:F163"/>
    <mergeCell ref="D151:F151"/>
    <mergeCell ref="C152:F152"/>
    <mergeCell ref="A158:I158"/>
    <mergeCell ref="A159:I159"/>
    <mergeCell ref="B145:B147"/>
    <mergeCell ref="B148:B149"/>
    <mergeCell ref="C343:F343"/>
    <mergeCell ref="C341:F341"/>
    <mergeCell ref="C331:H331"/>
    <mergeCell ref="A333:I333"/>
    <mergeCell ref="A332:I332"/>
    <mergeCell ref="A334:I334"/>
    <mergeCell ref="A340:A344"/>
    <mergeCell ref="B340:B342"/>
    <mergeCell ref="B343:B344"/>
    <mergeCell ref="C369:F369"/>
    <mergeCell ref="C370:F370"/>
    <mergeCell ref="C373:F373"/>
    <mergeCell ref="C366:F366"/>
    <mergeCell ref="C368:F368"/>
    <mergeCell ref="C367:F367"/>
    <mergeCell ref="C374:F374"/>
    <mergeCell ref="C382:F382"/>
    <mergeCell ref="C383:H383"/>
    <mergeCell ref="C371:F371"/>
    <mergeCell ref="C372:F372"/>
    <mergeCell ref="C379:F379"/>
    <mergeCell ref="C435:H435"/>
    <mergeCell ref="C441:F441"/>
    <mergeCell ref="C442:F442"/>
    <mergeCell ref="C443:F443"/>
    <mergeCell ref="A437:I437"/>
    <mergeCell ref="A438:I438"/>
    <mergeCell ref="A439:I439"/>
    <mergeCell ref="A440:I440"/>
    <mergeCell ref="B441:B445"/>
    <mergeCell ref="C472:F472"/>
    <mergeCell ref="A469:I469"/>
    <mergeCell ref="A470:I470"/>
    <mergeCell ref="B458:B464"/>
    <mergeCell ref="B446:B457"/>
    <mergeCell ref="C488:F488"/>
    <mergeCell ref="C489:F489"/>
    <mergeCell ref="C490:F490"/>
    <mergeCell ref="C523:F523"/>
    <mergeCell ref="C493:F493"/>
    <mergeCell ref="C521:F521"/>
    <mergeCell ref="C522:F522"/>
    <mergeCell ref="C457:F457"/>
    <mergeCell ref="C448:F448"/>
    <mergeCell ref="C447:F447"/>
    <mergeCell ref="C454:F454"/>
    <mergeCell ref="C455:F455"/>
    <mergeCell ref="C456:F456"/>
    <mergeCell ref="C471:F471"/>
    <mergeCell ref="C481:F481"/>
    <mergeCell ref="B506:B523"/>
    <mergeCell ref="A446:A448"/>
    <mergeCell ref="C446:F446"/>
    <mergeCell ref="C602:F602"/>
    <mergeCell ref="C604:F604"/>
    <mergeCell ref="C605:F605"/>
    <mergeCell ref="C606:F606"/>
    <mergeCell ref="C607:H607"/>
    <mergeCell ref="C610:F610"/>
    <mergeCell ref="C603:F603"/>
    <mergeCell ref="A608:I608"/>
    <mergeCell ref="A609:I609"/>
    <mergeCell ref="C619:F619"/>
    <mergeCell ref="C620:F620"/>
    <mergeCell ref="C616:H616"/>
    <mergeCell ref="C612:F612"/>
    <mergeCell ref="C613:H613"/>
    <mergeCell ref="C614:F614"/>
    <mergeCell ref="C615:F615"/>
    <mergeCell ref="A617:I617"/>
    <mergeCell ref="C621:F621"/>
    <mergeCell ref="C622:F622"/>
    <mergeCell ref="C623:F623"/>
    <mergeCell ref="C624:F624"/>
    <mergeCell ref="C625:F625"/>
    <mergeCell ref="C626:F626"/>
    <mergeCell ref="C627:F627"/>
    <mergeCell ref="C629:F629"/>
    <mergeCell ref="C640:F640"/>
    <mergeCell ref="C631:F631"/>
    <mergeCell ref="C632:H632"/>
    <mergeCell ref="C633:F633"/>
    <mergeCell ref="C634:F634"/>
    <mergeCell ref="C635:F635"/>
    <mergeCell ref="A638:I638"/>
    <mergeCell ref="C786:F786"/>
    <mergeCell ref="C788:F788"/>
    <mergeCell ref="C760:F760"/>
    <mergeCell ref="C759:H759"/>
    <mergeCell ref="C773:H773"/>
    <mergeCell ref="C780:F780"/>
    <mergeCell ref="C782:F782"/>
    <mergeCell ref="C772:F772"/>
    <mergeCell ref="C767:F767"/>
    <mergeCell ref="C766:F766"/>
    <mergeCell ref="C769:F769"/>
    <mergeCell ref="C768:F768"/>
    <mergeCell ref="C770:F770"/>
    <mergeCell ref="C771:F771"/>
    <mergeCell ref="C778:F778"/>
    <mergeCell ref="C763:F763"/>
    <mergeCell ref="C762:F762"/>
    <mergeCell ref="C761:F761"/>
    <mergeCell ref="C784:F784"/>
    <mergeCell ref="C765:F765"/>
    <mergeCell ref="A774:I774"/>
    <mergeCell ref="C764:F764"/>
    <mergeCell ref="C694:F694"/>
    <mergeCell ref="C698:F698"/>
    <mergeCell ref="C649:F649"/>
    <mergeCell ref="C650:F650"/>
    <mergeCell ref="C651:F651"/>
    <mergeCell ref="C641:F641"/>
    <mergeCell ref="C642:F642"/>
    <mergeCell ref="C643:F643"/>
    <mergeCell ref="C644:F644"/>
    <mergeCell ref="C647:F647"/>
    <mergeCell ref="C648:F648"/>
    <mergeCell ref="C663:F663"/>
    <mergeCell ref="C664:F664"/>
    <mergeCell ref="C691:H691"/>
    <mergeCell ref="C679:F679"/>
    <mergeCell ref="C680:F680"/>
    <mergeCell ref="C660:F660"/>
    <mergeCell ref="C693:F693"/>
    <mergeCell ref="C677:F677"/>
    <mergeCell ref="C678:F678"/>
    <mergeCell ref="C741:F741"/>
    <mergeCell ref="A662:I662"/>
    <mergeCell ref="A676:I676"/>
    <mergeCell ref="A692:I692"/>
    <mergeCell ref="C711:F711"/>
    <mergeCell ref="C712:F712"/>
    <mergeCell ref="C713:F713"/>
    <mergeCell ref="C733:I733"/>
    <mergeCell ref="C714:F714"/>
    <mergeCell ref="C706:F706"/>
    <mergeCell ref="C684:F684"/>
    <mergeCell ref="C685:F685"/>
    <mergeCell ref="C687:F687"/>
    <mergeCell ref="C688:H688"/>
    <mergeCell ref="C720:H720"/>
    <mergeCell ref="C689:F689"/>
    <mergeCell ref="A689:A690"/>
    <mergeCell ref="A695:A697"/>
    <mergeCell ref="A693:A694"/>
    <mergeCell ref="B721:B732"/>
    <mergeCell ref="C699:F699"/>
    <mergeCell ref="C667:F667"/>
    <mergeCell ref="C668:F668"/>
    <mergeCell ref="C669:F669"/>
    <mergeCell ref="C748:F748"/>
    <mergeCell ref="C746:F746"/>
    <mergeCell ref="C637:H637"/>
    <mergeCell ref="C639:F639"/>
    <mergeCell ref="C681:F681"/>
    <mergeCell ref="C672:F672"/>
    <mergeCell ref="C673:H673"/>
    <mergeCell ref="C674:F674"/>
    <mergeCell ref="C682:F682"/>
    <mergeCell ref="C716:F716"/>
    <mergeCell ref="C717:F717"/>
    <mergeCell ref="C740:F740"/>
    <mergeCell ref="C728:F728"/>
    <mergeCell ref="C736:F736"/>
    <mergeCell ref="C737:H737"/>
    <mergeCell ref="C721:F721"/>
    <mergeCell ref="C722:F722"/>
    <mergeCell ref="C723:F723"/>
    <mergeCell ref="C724:F724"/>
    <mergeCell ref="C729:F729"/>
    <mergeCell ref="C730:F730"/>
    <mergeCell ref="C731:F731"/>
    <mergeCell ref="C732:F732"/>
    <mergeCell ref="C739:F739"/>
    <mergeCell ref="F3:H3"/>
    <mergeCell ref="C715:F715"/>
    <mergeCell ref="F4:H4"/>
    <mergeCell ref="C6:F6"/>
    <mergeCell ref="C655:F655"/>
    <mergeCell ref="C645:F645"/>
    <mergeCell ref="C646:F646"/>
    <mergeCell ref="C661:H661"/>
    <mergeCell ref="C628:F628"/>
    <mergeCell ref="C683:F683"/>
    <mergeCell ref="C652:F652"/>
    <mergeCell ref="C653:F653"/>
    <mergeCell ref="C636:F636"/>
    <mergeCell ref="C18:F18"/>
    <mergeCell ref="C19:F19"/>
    <mergeCell ref="C21:F21"/>
    <mergeCell ref="C520:F520"/>
    <mergeCell ref="A525:I525"/>
    <mergeCell ref="C656:H656"/>
    <mergeCell ref="C657:F657"/>
    <mergeCell ref="C658:F658"/>
    <mergeCell ref="C659:F659"/>
    <mergeCell ref="C665:F665"/>
    <mergeCell ref="C666:F666"/>
    <mergeCell ref="C399:F399"/>
    <mergeCell ref="C401:F401"/>
    <mergeCell ref="C402:F402"/>
    <mergeCell ref="C404:F404"/>
    <mergeCell ref="C405:F405"/>
    <mergeCell ref="C407:F407"/>
    <mergeCell ref="C408:F408"/>
    <mergeCell ref="B384:B410"/>
    <mergeCell ref="C385:F385"/>
    <mergeCell ref="C388:F388"/>
    <mergeCell ref="C391:F391"/>
    <mergeCell ref="C410:F410"/>
    <mergeCell ref="C394:F394"/>
    <mergeCell ref="C397:F397"/>
    <mergeCell ref="C400:F400"/>
    <mergeCell ref="C403:F403"/>
    <mergeCell ref="C406:F406"/>
    <mergeCell ref="C409:F409"/>
    <mergeCell ref="C386:F386"/>
    <mergeCell ref="C387:F387"/>
    <mergeCell ref="C389:F389"/>
    <mergeCell ref="C390:F390"/>
    <mergeCell ref="C392:F392"/>
    <mergeCell ref="C393:F393"/>
    <mergeCell ref="C395:F395"/>
    <mergeCell ref="C396:F396"/>
    <mergeCell ref="C398:F398"/>
    <mergeCell ref="C22:F22"/>
    <mergeCell ref="C25:F25"/>
    <mergeCell ref="C26:F26"/>
    <mergeCell ref="C527:F527"/>
    <mergeCell ref="A27:I27"/>
    <mergeCell ref="B418:B419"/>
    <mergeCell ref="A420:A424"/>
    <mergeCell ref="B420:B422"/>
    <mergeCell ref="B423:B424"/>
    <mergeCell ref="A425:A429"/>
    <mergeCell ref="B425:B427"/>
    <mergeCell ref="B428:B429"/>
    <mergeCell ref="C429:F429"/>
    <mergeCell ref="A415:A419"/>
    <mergeCell ref="C415:F415"/>
    <mergeCell ref="C416:F416"/>
    <mergeCell ref="C417:F417"/>
    <mergeCell ref="C418:F418"/>
    <mergeCell ref="C419:F419"/>
    <mergeCell ref="C420:F420"/>
    <mergeCell ref="C421:F421"/>
    <mergeCell ref="C422:F422"/>
    <mergeCell ref="C428:F428"/>
    <mergeCell ref="B415:B417"/>
    <mergeCell ref="C7:F7"/>
    <mergeCell ref="C8:F8"/>
    <mergeCell ref="C11:F11"/>
    <mergeCell ref="A14:A17"/>
    <mergeCell ref="B14:B15"/>
    <mergeCell ref="C14:F14"/>
    <mergeCell ref="C15:F15"/>
    <mergeCell ref="B16:B17"/>
    <mergeCell ref="C16:F16"/>
    <mergeCell ref="C17:F17"/>
    <mergeCell ref="C12:F12"/>
    <mergeCell ref="A13:I13"/>
    <mergeCell ref="A734:A735"/>
    <mergeCell ref="C734:F734"/>
    <mergeCell ref="C735:F735"/>
    <mergeCell ref="A531:A532"/>
    <mergeCell ref="A601:A602"/>
    <mergeCell ref="A614:A615"/>
    <mergeCell ref="C536:F536"/>
    <mergeCell ref="C537:F537"/>
    <mergeCell ref="C547:F547"/>
    <mergeCell ref="D538:F538"/>
    <mergeCell ref="D539:F539"/>
    <mergeCell ref="D540:F540"/>
    <mergeCell ref="C541:F541"/>
    <mergeCell ref="C545:F545"/>
    <mergeCell ref="C546:F546"/>
    <mergeCell ref="A543:A546"/>
    <mergeCell ref="C532:F532"/>
    <mergeCell ref="A533:A537"/>
    <mergeCell ref="B533:B535"/>
    <mergeCell ref="A721:A732"/>
    <mergeCell ref="C700:F700"/>
    <mergeCell ref="C702:F702"/>
    <mergeCell ref="C703:H703"/>
    <mergeCell ref="C697:F697"/>
    <mergeCell ref="A74:I74"/>
    <mergeCell ref="B37:B45"/>
    <mergeCell ref="C56:F56"/>
    <mergeCell ref="C57:F57"/>
    <mergeCell ref="C61:F61"/>
    <mergeCell ref="C32:F32"/>
    <mergeCell ref="C33:F33"/>
    <mergeCell ref="C28:F28"/>
    <mergeCell ref="C29:F29"/>
    <mergeCell ref="C30:F30"/>
    <mergeCell ref="C31:F31"/>
    <mergeCell ref="B28:B29"/>
    <mergeCell ref="B30:B31"/>
    <mergeCell ref="C35:F35"/>
    <mergeCell ref="C44:F44"/>
    <mergeCell ref="C45:F45"/>
    <mergeCell ref="B56:B58"/>
    <mergeCell ref="C70:F70"/>
    <mergeCell ref="B62:B64"/>
    <mergeCell ref="B65:B66"/>
    <mergeCell ref="C65:F65"/>
    <mergeCell ref="C66:F66"/>
    <mergeCell ref="A46:A48"/>
    <mergeCell ref="A49:A51"/>
    <mergeCell ref="A157:I157"/>
    <mergeCell ref="C145:F145"/>
    <mergeCell ref="C142:F142"/>
    <mergeCell ref="C224:F224"/>
    <mergeCell ref="C225:F225"/>
    <mergeCell ref="C146:F146"/>
    <mergeCell ref="B137:B139"/>
    <mergeCell ref="C138:F138"/>
    <mergeCell ref="C139:F139"/>
    <mergeCell ref="B185:B187"/>
    <mergeCell ref="B188:B190"/>
    <mergeCell ref="B191:B193"/>
    <mergeCell ref="B222:B225"/>
    <mergeCell ref="C149:F149"/>
    <mergeCell ref="A153:I153"/>
    <mergeCell ref="A154:I154"/>
    <mergeCell ref="A155:I155"/>
    <mergeCell ref="A156:I156"/>
    <mergeCell ref="C182:F182"/>
    <mergeCell ref="A169:I169"/>
    <mergeCell ref="A175:I175"/>
    <mergeCell ref="C180:F180"/>
    <mergeCell ref="C181:H181"/>
    <mergeCell ref="C178:F178"/>
    <mergeCell ref="A273:A275"/>
    <mergeCell ref="A360:I360"/>
    <mergeCell ref="B345:B347"/>
    <mergeCell ref="C345:F345"/>
    <mergeCell ref="C346:F346"/>
    <mergeCell ref="C347:F347"/>
    <mergeCell ref="B348:B349"/>
    <mergeCell ref="C348:F348"/>
    <mergeCell ref="C349:F349"/>
    <mergeCell ref="A350:A354"/>
    <mergeCell ref="B350:B352"/>
    <mergeCell ref="C350:F350"/>
    <mergeCell ref="C351:F351"/>
    <mergeCell ref="C352:F352"/>
    <mergeCell ref="B353:B354"/>
    <mergeCell ref="C353:F353"/>
    <mergeCell ref="C354:F354"/>
    <mergeCell ref="A345:A349"/>
    <mergeCell ref="C355:H355"/>
    <mergeCell ref="A356:I356"/>
    <mergeCell ref="A357:I357"/>
    <mergeCell ref="A358:I358"/>
    <mergeCell ref="A359:I359"/>
    <mergeCell ref="C344:F344"/>
    <mergeCell ref="A362:I362"/>
    <mergeCell ref="A363:I363"/>
    <mergeCell ref="A364:I364"/>
    <mergeCell ref="A365:I365"/>
    <mergeCell ref="A412:I412"/>
    <mergeCell ref="A413:I413"/>
    <mergeCell ref="A414:I414"/>
    <mergeCell ref="A436:I436"/>
    <mergeCell ref="B366:B368"/>
    <mergeCell ref="A430:A434"/>
    <mergeCell ref="B430:B432"/>
    <mergeCell ref="C430:F430"/>
    <mergeCell ref="C431:F431"/>
    <mergeCell ref="C432:F432"/>
    <mergeCell ref="B433:B434"/>
    <mergeCell ref="C433:F433"/>
    <mergeCell ref="C434:F434"/>
    <mergeCell ref="C423:F423"/>
    <mergeCell ref="C424:F424"/>
    <mergeCell ref="C425:F425"/>
    <mergeCell ref="C426:F426"/>
    <mergeCell ref="C427:F427"/>
    <mergeCell ref="A384:A410"/>
    <mergeCell ref="C384:F384"/>
    <mergeCell ref="A526:A530"/>
    <mergeCell ref="B526:B528"/>
    <mergeCell ref="C526:F526"/>
    <mergeCell ref="C528:F528"/>
    <mergeCell ref="B529:B530"/>
    <mergeCell ref="C529:F529"/>
    <mergeCell ref="C530:F530"/>
    <mergeCell ref="A506:A511"/>
    <mergeCell ref="C506:F506"/>
    <mergeCell ref="C507:F507"/>
    <mergeCell ref="C508:F508"/>
    <mergeCell ref="C509:F509"/>
    <mergeCell ref="C510:F510"/>
    <mergeCell ref="C511:F511"/>
    <mergeCell ref="A518:A523"/>
    <mergeCell ref="C518:F518"/>
    <mergeCell ref="C519:F519"/>
    <mergeCell ref="C512:F512"/>
    <mergeCell ref="C513:F513"/>
    <mergeCell ref="C514:F514"/>
    <mergeCell ref="C515:F515"/>
    <mergeCell ref="C754:H754"/>
    <mergeCell ref="C755:F755"/>
    <mergeCell ref="C756:F756"/>
    <mergeCell ref="C758:F758"/>
    <mergeCell ref="C690:F690"/>
    <mergeCell ref="C750:F750"/>
    <mergeCell ref="C751:H751"/>
    <mergeCell ref="C752:F752"/>
    <mergeCell ref="C738:F738"/>
    <mergeCell ref="C719:F719"/>
    <mergeCell ref="C695:F695"/>
    <mergeCell ref="C753:H753"/>
    <mergeCell ref="C745:F745"/>
    <mergeCell ref="C708:F708"/>
    <mergeCell ref="C709:F709"/>
    <mergeCell ref="C710:F710"/>
    <mergeCell ref="C704:F704"/>
    <mergeCell ref="C705:F705"/>
    <mergeCell ref="C744:F744"/>
    <mergeCell ref="C743:F743"/>
    <mergeCell ref="C742:F742"/>
    <mergeCell ref="C747:F747"/>
    <mergeCell ref="C707:H707"/>
    <mergeCell ref="C696:F696"/>
    <mergeCell ref="C36:F36"/>
    <mergeCell ref="C46:F46"/>
    <mergeCell ref="D68:F68"/>
    <mergeCell ref="C62:F62"/>
    <mergeCell ref="C63:F63"/>
    <mergeCell ref="D67:F67"/>
    <mergeCell ref="C80:F80"/>
    <mergeCell ref="D69:F69"/>
    <mergeCell ref="C40:F40"/>
    <mergeCell ref="C37:F37"/>
    <mergeCell ref="C38:F38"/>
    <mergeCell ref="C47:F47"/>
    <mergeCell ref="C48:F48"/>
    <mergeCell ref="C49:F49"/>
    <mergeCell ref="C41:F41"/>
    <mergeCell ref="C42:F42"/>
    <mergeCell ref="C39:F39"/>
    <mergeCell ref="C43:F43"/>
    <mergeCell ref="A53:I53"/>
    <mergeCell ref="A71:I71"/>
    <mergeCell ref="A72:I72"/>
    <mergeCell ref="A73:I73"/>
    <mergeCell ref="A75:I75"/>
    <mergeCell ref="A76:I76"/>
    <mergeCell ref="C10:F10"/>
    <mergeCell ref="B575:B583"/>
    <mergeCell ref="C87:F87"/>
    <mergeCell ref="A1:I1"/>
    <mergeCell ref="C516:F516"/>
    <mergeCell ref="C517:F517"/>
    <mergeCell ref="C725:F725"/>
    <mergeCell ref="C726:F726"/>
    <mergeCell ref="C727:F727"/>
    <mergeCell ref="C531:F531"/>
    <mergeCell ref="C533:F533"/>
    <mergeCell ref="A565:I565"/>
    <mergeCell ref="A574:I574"/>
    <mergeCell ref="A585:I585"/>
    <mergeCell ref="A586:I586"/>
    <mergeCell ref="A587:I587"/>
    <mergeCell ref="C534:F534"/>
    <mergeCell ref="C535:F535"/>
    <mergeCell ref="B536:B537"/>
    <mergeCell ref="C583:F583"/>
    <mergeCell ref="C551:F551"/>
    <mergeCell ref="C553:F553"/>
    <mergeCell ref="C24:F24"/>
    <mergeCell ref="C23:F23"/>
  </mergeCells>
  <pageMargins left="0.62992125984251968" right="0" top="0" bottom="0" header="0.31496062992125984" footer="0.31496062992125984"/>
  <pageSetup paperSize="9" scale="73" fitToHeight="0" orientation="portrait" r:id="rId1"/>
  <rowBreaks count="17" manualBreakCount="17">
    <brk id="34" max="16383" man="1"/>
    <brk id="69" max="8" man="1"/>
    <brk id="89" max="8" man="1"/>
    <brk id="200" max="8" man="1"/>
    <brk id="229" max="16383" man="1"/>
    <brk id="287" max="8" man="1"/>
    <brk id="381" max="8" man="1"/>
    <brk id="419" max="8" man="1"/>
    <brk id="445" max="8" man="1"/>
    <brk id="459" max="8" man="1"/>
    <brk id="477" max="8" man="1"/>
    <brk id="532" max="8" man="1"/>
    <brk id="571" max="8" man="1"/>
    <brk id="615" max="8" man="1"/>
    <brk id="630" max="8" man="1"/>
    <brk id="705" max="8" man="1"/>
    <brk id="73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5"/>
  <sheetViews>
    <sheetView showWhiteSpace="0" view="pageLayout" topLeftCell="A4" zoomScale="110" zoomScaleNormal="100" zoomScalePageLayoutView="110" workbookViewId="0">
      <selection activeCell="C7" sqref="C7"/>
    </sheetView>
  </sheetViews>
  <sheetFormatPr defaultRowHeight="14.4" x14ac:dyDescent="0.3"/>
  <cols>
    <col min="1" max="1" width="13.44140625" customWidth="1"/>
    <col min="2" max="2" width="13" customWidth="1"/>
    <col min="3" max="3" width="36.33203125" customWidth="1"/>
    <col min="4" max="4" width="26.44140625" customWidth="1"/>
    <col min="5" max="5" width="15.5546875" customWidth="1"/>
    <col min="6" max="6" width="8.88671875" customWidth="1"/>
    <col min="7" max="7" width="9.21875" bestFit="1" customWidth="1"/>
  </cols>
  <sheetData>
    <row r="1" spans="1:7" ht="49.2" customHeight="1" x14ac:dyDescent="0.3">
      <c r="A1" s="305" t="s">
        <v>960</v>
      </c>
      <c r="B1" s="305"/>
      <c r="C1" s="305"/>
      <c r="D1" s="305"/>
      <c r="E1" s="305"/>
      <c r="F1" s="305"/>
      <c r="G1" s="305"/>
    </row>
    <row r="2" spans="1:7" ht="11.4" customHeight="1" thickBot="1" x14ac:dyDescent="0.35">
      <c r="A2" s="282"/>
      <c r="B2" s="282"/>
      <c r="C2" s="282"/>
      <c r="D2" s="282"/>
      <c r="E2" s="282"/>
      <c r="F2" s="282"/>
      <c r="G2" s="282"/>
    </row>
    <row r="3" spans="1:7" ht="33" customHeight="1" thickTop="1" thickBot="1" x14ac:dyDescent="0.35">
      <c r="C3" s="542" t="s">
        <v>424</v>
      </c>
      <c r="D3" s="542"/>
      <c r="E3" s="542"/>
      <c r="F3" s="543"/>
      <c r="G3" s="147"/>
    </row>
    <row r="4" spans="1:7" ht="14.4" customHeight="1" thickTop="1" x14ac:dyDescent="0.3">
      <c r="B4" s="546" t="s">
        <v>497</v>
      </c>
      <c r="C4" s="546"/>
      <c r="D4" s="546"/>
      <c r="E4" s="546"/>
      <c r="F4" s="546"/>
      <c r="G4" s="546"/>
    </row>
    <row r="5" spans="1:7" x14ac:dyDescent="0.3">
      <c r="A5" s="148" t="str">
        <f>'Полный ассортимент мебели'!A5</f>
        <v>10 февраля 2026</v>
      </c>
    </row>
    <row r="6" spans="1:7" ht="144" customHeight="1" thickBot="1" x14ac:dyDescent="0.35">
      <c r="A6" s="547" t="s">
        <v>1048</v>
      </c>
      <c r="B6" s="547"/>
      <c r="C6" s="547"/>
      <c r="D6" s="547"/>
      <c r="E6" s="547"/>
      <c r="F6" s="547"/>
      <c r="G6" s="547"/>
    </row>
    <row r="7" spans="1:7" ht="75.599999999999994" customHeight="1" thickBot="1" x14ac:dyDescent="0.35">
      <c r="A7" s="544"/>
      <c r="B7" s="545"/>
      <c r="C7" s="165" t="s">
        <v>488</v>
      </c>
      <c r="D7" s="165"/>
      <c r="E7" s="191" t="s">
        <v>618</v>
      </c>
      <c r="F7" s="165" t="s">
        <v>289</v>
      </c>
      <c r="G7" s="166" t="s">
        <v>290</v>
      </c>
    </row>
    <row r="8" spans="1:7" ht="15" thickBot="1" x14ac:dyDescent="0.35">
      <c r="A8" s="171" t="s">
        <v>489</v>
      </c>
      <c r="B8" s="172"/>
      <c r="C8" s="173"/>
      <c r="D8" s="173"/>
      <c r="E8" s="173"/>
      <c r="F8" s="174"/>
      <c r="G8" s="175"/>
    </row>
    <row r="9" spans="1:7" ht="27.6" x14ac:dyDescent="0.3">
      <c r="A9" s="536"/>
      <c r="B9" s="537"/>
      <c r="C9" s="170" t="s">
        <v>517</v>
      </c>
      <c r="D9" s="170"/>
      <c r="E9" s="188" t="s">
        <v>527</v>
      </c>
      <c r="F9" s="254">
        <f>'Полный ассортимент мебели'!H218</f>
        <v>30700</v>
      </c>
      <c r="G9" s="255">
        <f>F9-(F9*G3/100)</f>
        <v>30700</v>
      </c>
    </row>
    <row r="10" spans="1:7" x14ac:dyDescent="0.3">
      <c r="A10" s="538"/>
      <c r="B10" s="539"/>
      <c r="C10" s="168"/>
      <c r="D10" s="168"/>
      <c r="E10" s="189"/>
      <c r="F10" s="256"/>
      <c r="G10" s="257"/>
    </row>
    <row r="11" spans="1:7" x14ac:dyDescent="0.3">
      <c r="A11" s="538"/>
      <c r="B11" s="539"/>
      <c r="C11" s="168" t="s">
        <v>519</v>
      </c>
      <c r="D11" s="168" t="s">
        <v>705</v>
      </c>
      <c r="E11" s="189" t="s">
        <v>525</v>
      </c>
      <c r="F11" s="258">
        <f>'Полный ассортимент мебели'!H145</f>
        <v>13800</v>
      </c>
      <c r="G11" s="257">
        <f>F11-(F11*G3/100)</f>
        <v>13800</v>
      </c>
    </row>
    <row r="12" spans="1:7" ht="41.4" x14ac:dyDescent="0.3">
      <c r="A12" s="538"/>
      <c r="B12" s="539"/>
      <c r="C12" s="168" t="s">
        <v>521</v>
      </c>
      <c r="D12" s="168" t="s">
        <v>706</v>
      </c>
      <c r="E12" s="189" t="s">
        <v>526</v>
      </c>
      <c r="F12" s="258">
        <f>'Полный ассортимент мебели'!H146</f>
        <v>22300</v>
      </c>
      <c r="G12" s="257">
        <f>F12-(F12*G3/100)</f>
        <v>22300</v>
      </c>
    </row>
    <row r="13" spans="1:7" x14ac:dyDescent="0.3">
      <c r="A13" s="538"/>
      <c r="B13" s="539"/>
      <c r="C13" s="168" t="s">
        <v>707</v>
      </c>
      <c r="D13" s="168" t="s">
        <v>711</v>
      </c>
      <c r="E13" s="189" t="s">
        <v>709</v>
      </c>
      <c r="F13" s="258">
        <f>'Полный ассортимент мебели'!H148</f>
        <v>18000</v>
      </c>
      <c r="G13" s="259">
        <f>F13-(F13*G3/100)</f>
        <v>18000</v>
      </c>
    </row>
    <row r="14" spans="1:7" ht="41.4" x14ac:dyDescent="0.3">
      <c r="A14" s="538"/>
      <c r="B14" s="539"/>
      <c r="C14" s="168" t="s">
        <v>708</v>
      </c>
      <c r="D14" s="168" t="s">
        <v>712</v>
      </c>
      <c r="E14" s="189" t="s">
        <v>710</v>
      </c>
      <c r="F14" s="258">
        <f>'Полный ассортимент мебели'!H149</f>
        <v>29000</v>
      </c>
      <c r="G14" s="259">
        <f>F14-(F14*G3/100)</f>
        <v>29000</v>
      </c>
    </row>
    <row r="15" spans="1:7" x14ac:dyDescent="0.3">
      <c r="A15" s="538"/>
      <c r="B15" s="539"/>
      <c r="C15" s="168"/>
      <c r="D15" s="168"/>
      <c r="E15" s="189"/>
      <c r="F15" s="258"/>
      <c r="G15" s="257"/>
    </row>
    <row r="16" spans="1:7" x14ac:dyDescent="0.3">
      <c r="A16" s="538"/>
      <c r="B16" s="539"/>
      <c r="C16" s="168" t="s">
        <v>713</v>
      </c>
      <c r="D16" s="168" t="s">
        <v>920</v>
      </c>
      <c r="E16" s="189" t="s">
        <v>722</v>
      </c>
      <c r="F16" s="258">
        <f>'Полный ассортимент мебели'!H119</f>
        <v>10500</v>
      </c>
      <c r="G16" s="257">
        <f>F16-(F16*G3/100)</f>
        <v>10500</v>
      </c>
    </row>
    <row r="17" spans="1:7" ht="27.6" x14ac:dyDescent="0.3">
      <c r="A17" s="538"/>
      <c r="B17" s="539"/>
      <c r="C17" s="168" t="s">
        <v>918</v>
      </c>
      <c r="D17" s="168" t="s">
        <v>921</v>
      </c>
      <c r="E17" s="189" t="s">
        <v>919</v>
      </c>
      <c r="F17" s="258">
        <f>'Полный ассортимент мебели'!H125</f>
        <v>10500</v>
      </c>
      <c r="G17" s="257">
        <f>F17-(F17*G3/100)</f>
        <v>10500</v>
      </c>
    </row>
    <row r="18" spans="1:7" ht="27.6" x14ac:dyDescent="0.3">
      <c r="A18" s="538"/>
      <c r="B18" s="539"/>
      <c r="C18" s="168" t="s">
        <v>714</v>
      </c>
      <c r="D18" s="168" t="s">
        <v>721</v>
      </c>
      <c r="E18" s="189" t="s">
        <v>723</v>
      </c>
      <c r="F18" s="258">
        <f>'Полный ассортимент мебели'!H131</f>
        <v>13700</v>
      </c>
      <c r="G18" s="257">
        <f>F18-(F18*G3/100)</f>
        <v>13700</v>
      </c>
    </row>
    <row r="19" spans="1:7" x14ac:dyDescent="0.3">
      <c r="A19" s="538"/>
      <c r="B19" s="539"/>
      <c r="C19" s="168" t="s">
        <v>715</v>
      </c>
      <c r="D19" s="168" t="s">
        <v>920</v>
      </c>
      <c r="E19" s="189" t="s">
        <v>724</v>
      </c>
      <c r="F19" s="258">
        <f>'Полный ассортимент мебели'!H120</f>
        <v>11900</v>
      </c>
      <c r="G19" s="257">
        <f>F19-(F19*G3/100)</f>
        <v>11900</v>
      </c>
    </row>
    <row r="20" spans="1:7" ht="27.6" x14ac:dyDescent="0.3">
      <c r="A20" s="538"/>
      <c r="B20" s="539"/>
      <c r="C20" s="168" t="s">
        <v>922</v>
      </c>
      <c r="D20" s="168" t="s">
        <v>921</v>
      </c>
      <c r="E20" s="189" t="s">
        <v>923</v>
      </c>
      <c r="F20" s="258">
        <f>'Полный ассортимент мебели'!H126</f>
        <v>11900</v>
      </c>
      <c r="G20" s="257">
        <f>F20-(F20*G3/100)</f>
        <v>11900</v>
      </c>
    </row>
    <row r="21" spans="1:7" ht="27.6" x14ac:dyDescent="0.3">
      <c r="A21" s="538"/>
      <c r="B21" s="539"/>
      <c r="C21" s="168" t="s">
        <v>716</v>
      </c>
      <c r="D21" s="168" t="s">
        <v>721</v>
      </c>
      <c r="E21" s="189" t="s">
        <v>725</v>
      </c>
      <c r="F21" s="258">
        <f>'Полный ассортимент мебели'!H132</f>
        <v>15500</v>
      </c>
      <c r="G21" s="257">
        <f>F21-(F21*G3/100)</f>
        <v>15500</v>
      </c>
    </row>
    <row r="22" spans="1:7" x14ac:dyDescent="0.3">
      <c r="A22" s="538"/>
      <c r="B22" s="539"/>
      <c r="C22" s="168" t="s">
        <v>717</v>
      </c>
      <c r="D22" s="168" t="s">
        <v>920</v>
      </c>
      <c r="E22" s="189" t="s">
        <v>726</v>
      </c>
      <c r="F22" s="258">
        <f>'Полный ассортимент мебели'!H121</f>
        <v>13400</v>
      </c>
      <c r="G22" s="257">
        <f>F22-(F22*G3/100)</f>
        <v>13400</v>
      </c>
    </row>
    <row r="23" spans="1:7" ht="27.6" x14ac:dyDescent="0.3">
      <c r="A23" s="538"/>
      <c r="B23" s="539"/>
      <c r="C23" s="168" t="s">
        <v>924</v>
      </c>
      <c r="D23" s="168" t="s">
        <v>921</v>
      </c>
      <c r="E23" s="189" t="s">
        <v>925</v>
      </c>
      <c r="F23" s="258">
        <f>'Полный ассортимент мебели'!H127</f>
        <v>13400</v>
      </c>
      <c r="G23" s="257">
        <f>F23-(F23*G3/100)</f>
        <v>13400</v>
      </c>
    </row>
    <row r="24" spans="1:7" ht="27.6" x14ac:dyDescent="0.3">
      <c r="A24" s="538"/>
      <c r="B24" s="539"/>
      <c r="C24" s="168" t="s">
        <v>718</v>
      </c>
      <c r="D24" s="168" t="s">
        <v>721</v>
      </c>
      <c r="E24" s="189" t="s">
        <v>727</v>
      </c>
      <c r="F24" s="258">
        <f>'Полный ассортимент мебели'!H133</f>
        <v>17500</v>
      </c>
      <c r="G24" s="257">
        <f>F24-(F24*G3/100)</f>
        <v>17500</v>
      </c>
    </row>
    <row r="25" spans="1:7" x14ac:dyDescent="0.3">
      <c r="A25" s="538"/>
      <c r="B25" s="539"/>
      <c r="C25" s="168" t="s">
        <v>719</v>
      </c>
      <c r="D25" s="168" t="s">
        <v>920</v>
      </c>
      <c r="E25" s="189" t="s">
        <v>728</v>
      </c>
      <c r="F25" s="258">
        <f>'Полный ассортимент мебели'!H122</f>
        <v>14900</v>
      </c>
      <c r="G25" s="257">
        <f>F25-(F25*G3/100)</f>
        <v>14900</v>
      </c>
    </row>
    <row r="26" spans="1:7" ht="27.6" x14ac:dyDescent="0.3">
      <c r="A26" s="538"/>
      <c r="B26" s="539"/>
      <c r="C26" s="168" t="s">
        <v>926</v>
      </c>
      <c r="D26" s="168" t="s">
        <v>921</v>
      </c>
      <c r="E26" s="189" t="s">
        <v>927</v>
      </c>
      <c r="F26" s="258">
        <f>'Полный ассортимент мебели'!H128</f>
        <v>14900</v>
      </c>
      <c r="G26" s="257">
        <f>F26-(F26*G3/100)</f>
        <v>14900</v>
      </c>
    </row>
    <row r="27" spans="1:7" ht="27.6" x14ac:dyDescent="0.3">
      <c r="A27" s="538"/>
      <c r="B27" s="539"/>
      <c r="C27" s="168" t="s">
        <v>720</v>
      </c>
      <c r="D27" s="168" t="s">
        <v>721</v>
      </c>
      <c r="E27" s="189" t="s">
        <v>729</v>
      </c>
      <c r="F27" s="258">
        <f>'Полный ассортимент мебели'!H134</f>
        <v>19400</v>
      </c>
      <c r="G27" s="257">
        <f>F27-(F27*G3/100)</f>
        <v>19400</v>
      </c>
    </row>
    <row r="28" spans="1:7" x14ac:dyDescent="0.3">
      <c r="A28" s="538"/>
      <c r="B28" s="539"/>
      <c r="C28" s="168"/>
      <c r="D28" s="168"/>
      <c r="E28" s="189"/>
      <c r="F28" s="258"/>
      <c r="G28" s="257"/>
    </row>
    <row r="29" spans="1:7" ht="27.6" x14ac:dyDescent="0.3">
      <c r="A29" s="538"/>
      <c r="B29" s="539"/>
      <c r="C29" s="168" t="s">
        <v>523</v>
      </c>
      <c r="D29" s="168" t="s">
        <v>730</v>
      </c>
      <c r="E29" s="189" t="s">
        <v>524</v>
      </c>
      <c r="F29" s="258">
        <f>'Полный ассортимент мебели'!H160</f>
        <v>44700</v>
      </c>
      <c r="G29" s="257">
        <f>F29-(F29*G3/100)</f>
        <v>44700</v>
      </c>
    </row>
    <row r="30" spans="1:7" ht="27.6" x14ac:dyDescent="0.3">
      <c r="A30" s="538"/>
      <c r="B30" s="539"/>
      <c r="C30" s="168" t="s">
        <v>529</v>
      </c>
      <c r="D30" s="168" t="s">
        <v>730</v>
      </c>
      <c r="E30" s="189" t="s">
        <v>530</v>
      </c>
      <c r="F30" s="258">
        <f>'Полный ассортимент мебели'!H164</f>
        <v>46700</v>
      </c>
      <c r="G30" s="257">
        <f>F30-(F30*G3/100)</f>
        <v>46700</v>
      </c>
    </row>
    <row r="31" spans="1:7" ht="27.6" x14ac:dyDescent="0.3">
      <c r="A31" s="538"/>
      <c r="B31" s="539"/>
      <c r="C31" s="168" t="s">
        <v>531</v>
      </c>
      <c r="D31" s="168" t="s">
        <v>730</v>
      </c>
      <c r="E31" s="189" t="s">
        <v>532</v>
      </c>
      <c r="F31" s="258">
        <f>'Полный ассортимент мебели'!H165</f>
        <v>47700</v>
      </c>
      <c r="G31" s="257">
        <f>F31-(F31*G3/100)</f>
        <v>47700</v>
      </c>
    </row>
    <row r="32" spans="1:7" x14ac:dyDescent="0.3">
      <c r="A32" s="538"/>
      <c r="B32" s="539"/>
      <c r="C32" s="168" t="s">
        <v>482</v>
      </c>
      <c r="D32" s="168" t="s">
        <v>730</v>
      </c>
      <c r="E32" s="189" t="s">
        <v>534</v>
      </c>
      <c r="F32" s="258">
        <f>'Полный ассортимент мебели'!H166</f>
        <v>48900</v>
      </c>
      <c r="G32" s="257">
        <f>F32-(F32*G3/100)</f>
        <v>48900</v>
      </c>
    </row>
    <row r="33" spans="1:7" x14ac:dyDescent="0.3">
      <c r="A33" s="538"/>
      <c r="B33" s="539"/>
      <c r="C33" s="168"/>
      <c r="D33" s="168"/>
      <c r="E33" s="189"/>
      <c r="F33" s="258"/>
      <c r="G33" s="257"/>
    </row>
    <row r="34" spans="1:7" ht="27.6" x14ac:dyDescent="0.3">
      <c r="A34" s="538"/>
      <c r="B34" s="539"/>
      <c r="C34" s="176" t="s">
        <v>535</v>
      </c>
      <c r="D34" s="176" t="s">
        <v>730</v>
      </c>
      <c r="E34" s="190" t="s">
        <v>536</v>
      </c>
      <c r="F34" s="253">
        <f>'Полный ассортимент мебели'!H171</f>
        <v>37900</v>
      </c>
      <c r="G34" s="260">
        <f>F34-(F34*G3/100)</f>
        <v>37900</v>
      </c>
    </row>
    <row r="35" spans="1:7" ht="27.6" customHeight="1" thickBot="1" x14ac:dyDescent="0.35">
      <c r="A35" s="540"/>
      <c r="B35" s="541"/>
      <c r="C35" s="176" t="s">
        <v>538</v>
      </c>
      <c r="D35" s="176" t="s">
        <v>730</v>
      </c>
      <c r="E35" s="190" t="s">
        <v>537</v>
      </c>
      <c r="F35" s="253">
        <f>'Полный ассортимент мебели'!H171</f>
        <v>37900</v>
      </c>
      <c r="G35" s="260">
        <f>F35-(F35*G3/100)</f>
        <v>37900</v>
      </c>
    </row>
    <row r="36" spans="1:7" ht="16.2" thickBot="1" x14ac:dyDescent="0.35">
      <c r="A36" s="177" t="s">
        <v>490</v>
      </c>
      <c r="B36" s="178"/>
      <c r="C36" s="179"/>
      <c r="D36" s="179"/>
      <c r="E36" s="179"/>
      <c r="F36" s="261"/>
      <c r="G36" s="262"/>
    </row>
    <row r="37" spans="1:7" ht="27.6" x14ac:dyDescent="0.3">
      <c r="A37" s="536"/>
      <c r="B37" s="537"/>
      <c r="C37" s="170" t="s">
        <v>539</v>
      </c>
      <c r="D37" s="170"/>
      <c r="E37" s="188" t="s">
        <v>279</v>
      </c>
      <c r="F37" s="263">
        <f>'Полный ассортимент мебели'!H772</f>
        <v>27000</v>
      </c>
      <c r="G37" s="255">
        <f>F37-(F37*G3/100)</f>
        <v>27000</v>
      </c>
    </row>
    <row r="38" spans="1:7" x14ac:dyDescent="0.3">
      <c r="A38" s="538"/>
      <c r="B38" s="539"/>
      <c r="C38" s="168"/>
      <c r="D38" s="168"/>
      <c r="E38" s="189"/>
      <c r="F38" s="256"/>
      <c r="G38" s="257"/>
    </row>
    <row r="39" spans="1:7" x14ac:dyDescent="0.3">
      <c r="A39" s="538"/>
      <c r="B39" s="539"/>
      <c r="C39" s="168" t="s">
        <v>491</v>
      </c>
      <c r="D39" s="168" t="s">
        <v>705</v>
      </c>
      <c r="E39" s="189" t="s">
        <v>540</v>
      </c>
      <c r="F39" s="256">
        <f>'Полный ассортимент мебели'!H533</f>
        <v>13800</v>
      </c>
      <c r="G39" s="257">
        <f>F39-(F39*G3/100)</f>
        <v>13800</v>
      </c>
    </row>
    <row r="40" spans="1:7" ht="41.4" x14ac:dyDescent="0.3">
      <c r="A40" s="538"/>
      <c r="B40" s="539"/>
      <c r="C40" s="168" t="s">
        <v>541</v>
      </c>
      <c r="D40" s="168" t="s">
        <v>706</v>
      </c>
      <c r="E40" s="189" t="s">
        <v>542</v>
      </c>
      <c r="F40" s="256">
        <f>'Полный ассортимент мебели'!H534</f>
        <v>22300</v>
      </c>
      <c r="G40" s="257">
        <f>F40-(F40*G3/100)</f>
        <v>22300</v>
      </c>
    </row>
    <row r="41" spans="1:7" x14ac:dyDescent="0.3">
      <c r="A41" s="538"/>
      <c r="B41" s="539"/>
      <c r="C41" s="168" t="s">
        <v>731</v>
      </c>
      <c r="D41" s="168" t="s">
        <v>711</v>
      </c>
      <c r="E41" s="189" t="s">
        <v>743</v>
      </c>
      <c r="F41" s="256">
        <f>'Полный ассортимент мебели'!H536</f>
        <v>18000</v>
      </c>
      <c r="G41" s="257">
        <f>F41-(F41*G3/100)</f>
        <v>18000</v>
      </c>
    </row>
    <row r="42" spans="1:7" ht="41.4" x14ac:dyDescent="0.3">
      <c r="A42" s="538"/>
      <c r="B42" s="539"/>
      <c r="C42" s="168" t="s">
        <v>732</v>
      </c>
      <c r="D42" s="168" t="s">
        <v>712</v>
      </c>
      <c r="E42" s="189" t="s">
        <v>742</v>
      </c>
      <c r="F42" s="256">
        <f>'Полный ассортимент мебели'!H537</f>
        <v>29000</v>
      </c>
      <c r="G42" s="257">
        <f>F42-(F42*G3/100)</f>
        <v>29000</v>
      </c>
    </row>
    <row r="43" spans="1:7" x14ac:dyDescent="0.3">
      <c r="A43" s="538"/>
      <c r="B43" s="539"/>
      <c r="C43" s="168"/>
      <c r="D43" s="168"/>
      <c r="E43" s="189"/>
      <c r="F43" s="256"/>
      <c r="G43" s="257"/>
    </row>
    <row r="44" spans="1:7" x14ac:dyDescent="0.3">
      <c r="A44" s="538"/>
      <c r="B44" s="539"/>
      <c r="C44" s="168" t="s">
        <v>733</v>
      </c>
      <c r="D44" s="168" t="s">
        <v>711</v>
      </c>
      <c r="E44" s="189" t="s">
        <v>744</v>
      </c>
      <c r="F44" s="256">
        <f>'Полный ассортимент мебели'!H506</f>
        <v>9700</v>
      </c>
      <c r="G44" s="257">
        <f>F44-(F44*G3/100)</f>
        <v>9700</v>
      </c>
    </row>
    <row r="45" spans="1:7" ht="27.6" x14ac:dyDescent="0.3">
      <c r="A45" s="538"/>
      <c r="B45" s="539"/>
      <c r="C45" s="168" t="s">
        <v>928</v>
      </c>
      <c r="D45" s="168" t="s">
        <v>921</v>
      </c>
      <c r="E45" s="189" t="s">
        <v>929</v>
      </c>
      <c r="F45" s="256">
        <f>'Полный ассортимент мебели'!H512</f>
        <v>9700</v>
      </c>
      <c r="G45" s="257">
        <f>F45-(F45*G3/100)</f>
        <v>9700</v>
      </c>
    </row>
    <row r="46" spans="1:7" ht="27.6" x14ac:dyDescent="0.3">
      <c r="A46" s="538"/>
      <c r="B46" s="539"/>
      <c r="C46" s="168" t="s">
        <v>734</v>
      </c>
      <c r="D46" s="168" t="s">
        <v>721</v>
      </c>
      <c r="E46" s="189" t="s">
        <v>745</v>
      </c>
      <c r="F46" s="256">
        <f>'Полный ассортимент мебели'!H518</f>
        <v>12700</v>
      </c>
      <c r="G46" s="257">
        <f>F46-(F46*G3/100)</f>
        <v>12700</v>
      </c>
    </row>
    <row r="47" spans="1:7" x14ac:dyDescent="0.3">
      <c r="A47" s="538"/>
      <c r="B47" s="539"/>
      <c r="C47" s="168" t="s">
        <v>735</v>
      </c>
      <c r="D47" s="168" t="s">
        <v>920</v>
      </c>
      <c r="E47" s="189" t="s">
        <v>746</v>
      </c>
      <c r="F47" s="256">
        <f>'Полный ассортимент мебели'!H507</f>
        <v>10900</v>
      </c>
      <c r="G47" s="257">
        <f>F47-(F47*G3/100)</f>
        <v>10900</v>
      </c>
    </row>
    <row r="48" spans="1:7" ht="27.6" x14ac:dyDescent="0.3">
      <c r="A48" s="538"/>
      <c r="B48" s="539"/>
      <c r="C48" s="168" t="s">
        <v>930</v>
      </c>
      <c r="D48" s="168" t="s">
        <v>921</v>
      </c>
      <c r="E48" s="189" t="s">
        <v>931</v>
      </c>
      <c r="F48" s="256">
        <f>'Полный ассортимент мебели'!H513</f>
        <v>10900</v>
      </c>
      <c r="G48" s="257">
        <f>F48-(F48*G3/100)</f>
        <v>10900</v>
      </c>
    </row>
    <row r="49" spans="1:7" ht="27.6" x14ac:dyDescent="0.3">
      <c r="A49" s="538"/>
      <c r="B49" s="539"/>
      <c r="C49" s="168" t="s">
        <v>736</v>
      </c>
      <c r="D49" s="168" t="s">
        <v>721</v>
      </c>
      <c r="E49" s="189" t="s">
        <v>747</v>
      </c>
      <c r="F49" s="256">
        <f>'Полный ассортимент мебели'!H519</f>
        <v>14200</v>
      </c>
      <c r="G49" s="257">
        <f>F49-(F49*G3/100)</f>
        <v>14200</v>
      </c>
    </row>
    <row r="50" spans="1:7" x14ac:dyDescent="0.3">
      <c r="A50" s="538"/>
      <c r="B50" s="539"/>
      <c r="C50" s="168" t="s">
        <v>737</v>
      </c>
      <c r="D50" s="168" t="s">
        <v>920</v>
      </c>
      <c r="E50" s="189" t="s">
        <v>748</v>
      </c>
      <c r="F50" s="256">
        <f>'Полный ассортимент мебели'!H508</f>
        <v>12500</v>
      </c>
      <c r="G50" s="257">
        <f>F50-(F50*G3/100)</f>
        <v>12500</v>
      </c>
    </row>
    <row r="51" spans="1:7" ht="27.6" x14ac:dyDescent="0.3">
      <c r="A51" s="538"/>
      <c r="B51" s="539"/>
      <c r="C51" s="168" t="s">
        <v>932</v>
      </c>
      <c r="D51" s="168" t="s">
        <v>921</v>
      </c>
      <c r="E51" s="189" t="s">
        <v>933</v>
      </c>
      <c r="F51" s="256">
        <f>'Полный ассортимент мебели'!H514</f>
        <v>12500</v>
      </c>
      <c r="G51" s="257">
        <f>F51-(F51*G3/100)</f>
        <v>12500</v>
      </c>
    </row>
    <row r="52" spans="1:7" ht="27.6" x14ac:dyDescent="0.3">
      <c r="A52" s="538"/>
      <c r="B52" s="539"/>
      <c r="C52" s="168" t="s">
        <v>738</v>
      </c>
      <c r="D52" s="168" t="s">
        <v>721</v>
      </c>
      <c r="E52" s="189" t="s">
        <v>749</v>
      </c>
      <c r="F52" s="256">
        <f>'Полный ассортимент мебели'!H520</f>
        <v>16300</v>
      </c>
      <c r="G52" s="257">
        <f>F52-(F52*G3/100)</f>
        <v>16300</v>
      </c>
    </row>
    <row r="53" spans="1:7" x14ac:dyDescent="0.3">
      <c r="A53" s="538"/>
      <c r="B53" s="539"/>
      <c r="C53" s="168" t="s">
        <v>739</v>
      </c>
      <c r="D53" s="168" t="s">
        <v>920</v>
      </c>
      <c r="E53" s="189" t="s">
        <v>750</v>
      </c>
      <c r="F53" s="256">
        <f>'Полный ассортимент мебели'!H509</f>
        <v>13700</v>
      </c>
      <c r="G53" s="257">
        <f>F53-(F53*G3/100)</f>
        <v>13700</v>
      </c>
    </row>
    <row r="54" spans="1:7" ht="27.6" x14ac:dyDescent="0.3">
      <c r="A54" s="538"/>
      <c r="B54" s="539"/>
      <c r="C54" s="168" t="s">
        <v>934</v>
      </c>
      <c r="D54" s="168" t="s">
        <v>921</v>
      </c>
      <c r="E54" s="189" t="s">
        <v>935</v>
      </c>
      <c r="F54" s="256">
        <f>'Полный ассортимент мебели'!H515</f>
        <v>13700</v>
      </c>
      <c r="G54" s="257">
        <f>F54-(F54*G3/100)</f>
        <v>13700</v>
      </c>
    </row>
    <row r="55" spans="1:7" ht="27.6" x14ac:dyDescent="0.3">
      <c r="A55" s="538"/>
      <c r="B55" s="539"/>
      <c r="C55" s="168" t="s">
        <v>740</v>
      </c>
      <c r="D55" s="168" t="s">
        <v>721</v>
      </c>
      <c r="E55" s="189" t="s">
        <v>751</v>
      </c>
      <c r="F55" s="256">
        <f>'Полный ассортимент мебели'!H521</f>
        <v>17900</v>
      </c>
      <c r="G55" s="257">
        <f>F55-(F55*G3/100)</f>
        <v>17900</v>
      </c>
    </row>
    <row r="56" spans="1:7" x14ac:dyDescent="0.3">
      <c r="A56" s="538"/>
      <c r="B56" s="539"/>
      <c r="C56" s="168"/>
      <c r="D56" s="168"/>
      <c r="E56" s="189"/>
      <c r="F56" s="256"/>
      <c r="G56" s="257"/>
    </row>
    <row r="57" spans="1:7" x14ac:dyDescent="0.3">
      <c r="A57" s="538"/>
      <c r="B57" s="539"/>
      <c r="C57" s="168" t="s">
        <v>483</v>
      </c>
      <c r="D57" s="168" t="s">
        <v>730</v>
      </c>
      <c r="E57" s="189" t="s">
        <v>543</v>
      </c>
      <c r="F57" s="256">
        <f>'Полный ассортимент мебели'!H543</f>
        <v>43300</v>
      </c>
      <c r="G57" s="257">
        <f>F57-(F57*G3/100)</f>
        <v>43300</v>
      </c>
    </row>
    <row r="58" spans="1:7" x14ac:dyDescent="0.3">
      <c r="A58" s="538"/>
      <c r="B58" s="539"/>
      <c r="C58" s="168" t="s">
        <v>484</v>
      </c>
      <c r="D58" s="168" t="s">
        <v>730</v>
      </c>
      <c r="E58" s="189" t="s">
        <v>544</v>
      </c>
      <c r="F58" s="256">
        <f>'Полный ассортимент мебели'!H544</f>
        <v>44500</v>
      </c>
      <c r="G58" s="257">
        <f>F58-(F58*G3/100)</f>
        <v>44500</v>
      </c>
    </row>
    <row r="59" spans="1:7" x14ac:dyDescent="0.3">
      <c r="A59" s="538"/>
      <c r="B59" s="539"/>
      <c r="C59" s="168" t="s">
        <v>485</v>
      </c>
      <c r="D59" s="168" t="s">
        <v>730</v>
      </c>
      <c r="E59" s="189" t="s">
        <v>545</v>
      </c>
      <c r="F59" s="256">
        <f>'Полный ассортимент мебели'!H545</f>
        <v>45500</v>
      </c>
      <c r="G59" s="257">
        <f>F59-(F59*G3/100)</f>
        <v>45500</v>
      </c>
    </row>
    <row r="60" spans="1:7" x14ac:dyDescent="0.3">
      <c r="A60" s="538"/>
      <c r="B60" s="539"/>
      <c r="C60" s="168" t="s">
        <v>486</v>
      </c>
      <c r="D60" s="168" t="s">
        <v>730</v>
      </c>
      <c r="E60" s="189" t="s">
        <v>546</v>
      </c>
      <c r="F60" s="256">
        <f>'Полный ассортимент мебели'!H546</f>
        <v>46700</v>
      </c>
      <c r="G60" s="257">
        <f>F60-(F60*G3/100)</f>
        <v>46700</v>
      </c>
    </row>
    <row r="61" spans="1:7" x14ac:dyDescent="0.3">
      <c r="A61" s="538"/>
      <c r="B61" s="539"/>
      <c r="C61" s="168"/>
      <c r="D61" s="168"/>
      <c r="E61" s="189"/>
      <c r="F61" s="256"/>
      <c r="G61" s="257"/>
    </row>
    <row r="62" spans="1:7" ht="27.6" x14ac:dyDescent="0.3">
      <c r="A62" s="538"/>
      <c r="B62" s="539"/>
      <c r="C62" s="176" t="s">
        <v>509</v>
      </c>
      <c r="D62" s="176" t="s">
        <v>730</v>
      </c>
      <c r="E62" s="190" t="s">
        <v>547</v>
      </c>
      <c r="F62" s="264">
        <f>'Полный ассортимент мебели'!H551</f>
        <v>43100</v>
      </c>
      <c r="G62" s="260">
        <f>F62-(F62*G3/100)</f>
        <v>43100</v>
      </c>
    </row>
    <row r="63" spans="1:7" ht="28.2" thickBot="1" x14ac:dyDescent="0.35">
      <c r="A63" s="540"/>
      <c r="B63" s="541"/>
      <c r="C63" s="176" t="s">
        <v>510</v>
      </c>
      <c r="D63" s="176" t="s">
        <v>730</v>
      </c>
      <c r="E63" s="190" t="s">
        <v>548</v>
      </c>
      <c r="F63" s="264">
        <f>'Полный ассортимент мебели'!H551</f>
        <v>43100</v>
      </c>
      <c r="G63" s="260">
        <f>F63-(F63*G3/100)</f>
        <v>43100</v>
      </c>
    </row>
    <row r="64" spans="1:7" ht="16.2" thickBot="1" x14ac:dyDescent="0.35">
      <c r="A64" s="177" t="s">
        <v>492</v>
      </c>
      <c r="B64" s="178"/>
      <c r="C64" s="179"/>
      <c r="D64" s="179"/>
      <c r="E64" s="192"/>
      <c r="F64" s="261"/>
      <c r="G64" s="262"/>
    </row>
    <row r="65" spans="1:7" x14ac:dyDescent="0.3">
      <c r="A65" s="536"/>
      <c r="B65" s="537"/>
      <c r="C65" s="170" t="s">
        <v>180</v>
      </c>
      <c r="D65" s="170"/>
      <c r="E65" s="188"/>
      <c r="F65" s="263">
        <f>'Полный ассортимент мебели'!H305</f>
        <v>25000</v>
      </c>
      <c r="G65" s="255">
        <f>F65-(F65*G3/100)</f>
        <v>25000</v>
      </c>
    </row>
    <row r="66" spans="1:7" x14ac:dyDescent="0.3">
      <c r="A66" s="538"/>
      <c r="B66" s="539"/>
      <c r="C66" s="168"/>
      <c r="D66" s="168"/>
      <c r="E66" s="189"/>
      <c r="F66" s="256"/>
      <c r="G66" s="257"/>
    </row>
    <row r="67" spans="1:7" x14ac:dyDescent="0.3">
      <c r="A67" s="538"/>
      <c r="B67" s="539"/>
      <c r="C67" s="168" t="s">
        <v>487</v>
      </c>
      <c r="D67" s="168" t="s">
        <v>705</v>
      </c>
      <c r="E67" s="189" t="s">
        <v>549</v>
      </c>
      <c r="F67" s="256">
        <f>'Полный ассортимент мебели'!H239</f>
        <v>13800</v>
      </c>
      <c r="G67" s="257">
        <f>F67-(F67*G3/100)</f>
        <v>13800</v>
      </c>
    </row>
    <row r="68" spans="1:7" x14ac:dyDescent="0.3">
      <c r="A68" s="538"/>
      <c r="B68" s="539"/>
      <c r="C68" s="168" t="s">
        <v>741</v>
      </c>
      <c r="D68" s="168" t="s">
        <v>711</v>
      </c>
      <c r="E68" s="189" t="s">
        <v>768</v>
      </c>
      <c r="F68" s="256">
        <f>'Полный ассортимент мебели'!H735</f>
        <v>18000</v>
      </c>
      <c r="G68" s="257">
        <f>F68-(F68*G3/100)</f>
        <v>18000</v>
      </c>
    </row>
    <row r="69" spans="1:7" x14ac:dyDescent="0.3">
      <c r="A69" s="538"/>
      <c r="B69" s="539"/>
      <c r="C69" s="168"/>
      <c r="D69" s="168"/>
      <c r="E69" s="189"/>
      <c r="F69" s="256"/>
      <c r="G69" s="257"/>
    </row>
    <row r="70" spans="1:7" x14ac:dyDescent="0.3">
      <c r="A70" s="538"/>
      <c r="B70" s="539"/>
      <c r="C70" s="168" t="s">
        <v>752</v>
      </c>
      <c r="D70" s="168" t="s">
        <v>920</v>
      </c>
      <c r="E70" s="189" t="s">
        <v>760</v>
      </c>
      <c r="F70" s="256">
        <f>'Полный ассортимент мебели'!H721</f>
        <v>10500</v>
      </c>
      <c r="G70" s="257">
        <f>F70-(F70*G3/100)</f>
        <v>10500</v>
      </c>
    </row>
    <row r="71" spans="1:7" ht="27.6" x14ac:dyDescent="0.3">
      <c r="A71" s="538"/>
      <c r="B71" s="539"/>
      <c r="C71" s="168" t="s">
        <v>936</v>
      </c>
      <c r="D71" s="168" t="s">
        <v>921</v>
      </c>
      <c r="E71" s="189" t="s">
        <v>937</v>
      </c>
      <c r="F71" s="256">
        <f>'Полный ассортимент мебели'!H725</f>
        <v>10500</v>
      </c>
      <c r="G71" s="257">
        <f>F71-(F71*G3/100)</f>
        <v>10500</v>
      </c>
    </row>
    <row r="72" spans="1:7" ht="27.6" x14ac:dyDescent="0.3">
      <c r="A72" s="538"/>
      <c r="B72" s="539"/>
      <c r="C72" s="168" t="s">
        <v>753</v>
      </c>
      <c r="D72" s="168" t="s">
        <v>721</v>
      </c>
      <c r="E72" s="189" t="s">
        <v>761</v>
      </c>
      <c r="F72" s="256">
        <f>'Полный ассортимент мебели'!H729</f>
        <v>13700</v>
      </c>
      <c r="G72" s="257">
        <f>F72-(F72*G3/100)</f>
        <v>13700</v>
      </c>
    </row>
    <row r="73" spans="1:7" x14ac:dyDescent="0.3">
      <c r="A73" s="538"/>
      <c r="B73" s="539"/>
      <c r="C73" s="168" t="s">
        <v>754</v>
      </c>
      <c r="D73" s="168" t="s">
        <v>711</v>
      </c>
      <c r="E73" s="189" t="s">
        <v>762</v>
      </c>
      <c r="F73" s="256">
        <f>'Полный ассортимент мебели'!H722</f>
        <v>11900</v>
      </c>
      <c r="G73" s="257">
        <f>F73-(F73*G3/100)</f>
        <v>11900</v>
      </c>
    </row>
    <row r="74" spans="1:7" ht="27.6" x14ac:dyDescent="0.3">
      <c r="A74" s="538"/>
      <c r="B74" s="539"/>
      <c r="C74" s="168" t="s">
        <v>938</v>
      </c>
      <c r="D74" s="168" t="s">
        <v>921</v>
      </c>
      <c r="E74" s="189" t="s">
        <v>939</v>
      </c>
      <c r="F74" s="256">
        <f>'Полный ассортимент мебели'!H726</f>
        <v>11900</v>
      </c>
      <c r="G74" s="257">
        <f>F74-(F74*G3/100)</f>
        <v>11900</v>
      </c>
    </row>
    <row r="75" spans="1:7" ht="27.6" x14ac:dyDescent="0.3">
      <c r="A75" s="538"/>
      <c r="B75" s="539"/>
      <c r="C75" s="168" t="s">
        <v>755</v>
      </c>
      <c r="D75" s="168" t="s">
        <v>721</v>
      </c>
      <c r="E75" s="189" t="s">
        <v>763</v>
      </c>
      <c r="F75" s="256">
        <f>'Полный ассортимент мебели'!H730</f>
        <v>15500</v>
      </c>
      <c r="G75" s="257">
        <f>F75-(F75*G3/100)</f>
        <v>15500</v>
      </c>
    </row>
    <row r="76" spans="1:7" x14ac:dyDescent="0.3">
      <c r="A76" s="538"/>
      <c r="B76" s="539"/>
      <c r="C76" s="168" t="s">
        <v>756</v>
      </c>
      <c r="D76" s="168" t="s">
        <v>920</v>
      </c>
      <c r="E76" s="189" t="s">
        <v>764</v>
      </c>
      <c r="F76" s="256">
        <f>'Полный ассортимент мебели'!H723</f>
        <v>13400</v>
      </c>
      <c r="G76" s="257">
        <f>F76-(F76*G3/100)</f>
        <v>13400</v>
      </c>
    </row>
    <row r="77" spans="1:7" ht="27.6" x14ac:dyDescent="0.3">
      <c r="A77" s="538"/>
      <c r="B77" s="539"/>
      <c r="C77" s="168" t="s">
        <v>940</v>
      </c>
      <c r="D77" s="168" t="s">
        <v>921</v>
      </c>
      <c r="E77" s="189" t="s">
        <v>941</v>
      </c>
      <c r="F77" s="256">
        <f>'Полный ассортимент мебели'!H727</f>
        <v>13400</v>
      </c>
      <c r="G77" s="257">
        <f>F77-(F77*G3/100)</f>
        <v>13400</v>
      </c>
    </row>
    <row r="78" spans="1:7" ht="27.6" x14ac:dyDescent="0.3">
      <c r="A78" s="538"/>
      <c r="B78" s="539"/>
      <c r="C78" s="168" t="s">
        <v>757</v>
      </c>
      <c r="D78" s="168" t="s">
        <v>721</v>
      </c>
      <c r="E78" s="189" t="s">
        <v>765</v>
      </c>
      <c r="F78" s="256">
        <f>'Полный ассортимент мебели'!H731</f>
        <v>17500</v>
      </c>
      <c r="G78" s="257">
        <f>F78-(F78*G3/100)</f>
        <v>17500</v>
      </c>
    </row>
    <row r="79" spans="1:7" x14ac:dyDescent="0.3">
      <c r="A79" s="538"/>
      <c r="B79" s="539"/>
      <c r="C79" s="168" t="s">
        <v>758</v>
      </c>
      <c r="D79" s="168" t="s">
        <v>711</v>
      </c>
      <c r="E79" s="189" t="s">
        <v>766</v>
      </c>
      <c r="F79" s="256">
        <f>'Полный ассортимент мебели'!H724</f>
        <v>14900</v>
      </c>
      <c r="G79" s="257">
        <f>F79-(F79*G3/100)</f>
        <v>14900</v>
      </c>
    </row>
    <row r="80" spans="1:7" ht="27.6" x14ac:dyDescent="0.3">
      <c r="A80" s="538"/>
      <c r="B80" s="539"/>
      <c r="C80" s="168" t="s">
        <v>942</v>
      </c>
      <c r="D80" s="168" t="s">
        <v>921</v>
      </c>
      <c r="E80" s="189" t="s">
        <v>943</v>
      </c>
      <c r="F80" s="256">
        <f>'Полный ассортимент мебели'!H728</f>
        <v>14900</v>
      </c>
      <c r="G80" s="257">
        <f>F80-(F80*G3/100)</f>
        <v>14900</v>
      </c>
    </row>
    <row r="81" spans="1:7" ht="27.6" x14ac:dyDescent="0.3">
      <c r="A81" s="538"/>
      <c r="B81" s="539"/>
      <c r="C81" s="168" t="s">
        <v>759</v>
      </c>
      <c r="D81" s="168" t="s">
        <v>721</v>
      </c>
      <c r="E81" s="189" t="s">
        <v>767</v>
      </c>
      <c r="F81" s="256">
        <f>'Полный ассортимент мебели'!H732</f>
        <v>19400</v>
      </c>
      <c r="G81" s="257">
        <f>F81-(F81*G3/100)</f>
        <v>19400</v>
      </c>
    </row>
    <row r="82" spans="1:7" x14ac:dyDescent="0.3">
      <c r="A82" s="538"/>
      <c r="B82" s="539"/>
      <c r="C82" s="168"/>
      <c r="D82" s="168"/>
      <c r="E82" s="189"/>
      <c r="F82" s="256"/>
      <c r="G82" s="257"/>
    </row>
    <row r="83" spans="1:7" ht="27.6" x14ac:dyDescent="0.3">
      <c r="A83" s="538"/>
      <c r="B83" s="539"/>
      <c r="C83" s="168" t="s">
        <v>550</v>
      </c>
      <c r="D83" s="168" t="s">
        <v>730</v>
      </c>
      <c r="E83" s="189" t="s">
        <v>551</v>
      </c>
      <c r="F83" s="256">
        <f>'Полный ассортимент мебели'!H738</f>
        <v>38000</v>
      </c>
      <c r="G83" s="257">
        <f>F83-(F83*G3/100)</f>
        <v>38000</v>
      </c>
    </row>
    <row r="84" spans="1:7" ht="27.6" x14ac:dyDescent="0.3">
      <c r="A84" s="538"/>
      <c r="B84" s="539"/>
      <c r="C84" s="168" t="s">
        <v>552</v>
      </c>
      <c r="D84" s="168" t="s">
        <v>730</v>
      </c>
      <c r="E84" s="189" t="s">
        <v>553</v>
      </c>
      <c r="F84" s="256">
        <f>'Полный ассортимент мебели'!H740</f>
        <v>39200</v>
      </c>
      <c r="G84" s="257">
        <f>F84-(F84*G3/100)</f>
        <v>39200</v>
      </c>
    </row>
    <row r="85" spans="1:7" ht="27.6" x14ac:dyDescent="0.3">
      <c r="A85" s="538"/>
      <c r="B85" s="539"/>
      <c r="C85" s="168" t="s">
        <v>554</v>
      </c>
      <c r="D85" s="168" t="s">
        <v>730</v>
      </c>
      <c r="E85" s="189" t="s">
        <v>555</v>
      </c>
      <c r="F85" s="256">
        <f>'Полный ассортимент мебели'!H742</f>
        <v>40200</v>
      </c>
      <c r="G85" s="257">
        <f>F85-(F85*G3/100)</f>
        <v>40200</v>
      </c>
    </row>
    <row r="86" spans="1:7" ht="27.6" x14ac:dyDescent="0.3">
      <c r="A86" s="538"/>
      <c r="B86" s="539"/>
      <c r="C86" s="168" t="s">
        <v>556</v>
      </c>
      <c r="D86" s="168" t="s">
        <v>730</v>
      </c>
      <c r="E86" s="189" t="s">
        <v>557</v>
      </c>
      <c r="F86" s="256">
        <f>'Полный ассортимент мебели'!H744</f>
        <v>41100</v>
      </c>
      <c r="G86" s="257">
        <f>F86-(F86*G3/100)</f>
        <v>41100</v>
      </c>
    </row>
    <row r="87" spans="1:7" x14ac:dyDescent="0.3">
      <c r="A87" s="538"/>
      <c r="B87" s="539"/>
      <c r="C87" s="168"/>
      <c r="D87" s="168"/>
      <c r="E87" s="189"/>
      <c r="F87" s="256"/>
      <c r="G87" s="257"/>
    </row>
    <row r="88" spans="1:7" ht="27.6" x14ac:dyDescent="0.3">
      <c r="A88" s="538"/>
      <c r="B88" s="539"/>
      <c r="C88" s="168" t="s">
        <v>558</v>
      </c>
      <c r="D88" s="168" t="s">
        <v>730</v>
      </c>
      <c r="E88" s="189" t="s">
        <v>559</v>
      </c>
      <c r="F88" s="256">
        <f>'Полный ассортимент мебели'!H739</f>
        <v>54700</v>
      </c>
      <c r="G88" s="257">
        <f>F88-(F88*G3/100)</f>
        <v>54700</v>
      </c>
    </row>
    <row r="89" spans="1:7" ht="27.6" x14ac:dyDescent="0.3">
      <c r="A89" s="538"/>
      <c r="B89" s="539"/>
      <c r="C89" s="168" t="s">
        <v>560</v>
      </c>
      <c r="D89" s="168" t="s">
        <v>730</v>
      </c>
      <c r="E89" s="189" t="s">
        <v>561</v>
      </c>
      <c r="F89" s="256">
        <f>'Полный ассортимент мебели'!H741</f>
        <v>55900</v>
      </c>
      <c r="G89" s="257">
        <f>F89-(F89*G3/100)</f>
        <v>55900</v>
      </c>
    </row>
    <row r="90" spans="1:7" ht="27.6" x14ac:dyDescent="0.3">
      <c r="A90" s="538"/>
      <c r="B90" s="539"/>
      <c r="C90" s="168" t="s">
        <v>562</v>
      </c>
      <c r="D90" s="168" t="s">
        <v>730</v>
      </c>
      <c r="E90" s="189" t="s">
        <v>563</v>
      </c>
      <c r="F90" s="256">
        <f>'Полный ассортимент мебели'!H743</f>
        <v>56800</v>
      </c>
      <c r="G90" s="257">
        <f>F90-(F90*G3/100)</f>
        <v>56800</v>
      </c>
    </row>
    <row r="91" spans="1:7" ht="27.6" x14ac:dyDescent="0.3">
      <c r="A91" s="538"/>
      <c r="B91" s="539"/>
      <c r="C91" s="168" t="s">
        <v>564</v>
      </c>
      <c r="D91" s="168" t="s">
        <v>730</v>
      </c>
      <c r="E91" s="189" t="s">
        <v>565</v>
      </c>
      <c r="F91" s="256">
        <f>'Полный ассортимент мебели'!H745</f>
        <v>57800</v>
      </c>
      <c r="G91" s="257">
        <f>F91-(F91*G3/100)</f>
        <v>57800</v>
      </c>
    </row>
    <row r="92" spans="1:7" x14ac:dyDescent="0.3">
      <c r="A92" s="538"/>
      <c r="B92" s="539"/>
      <c r="C92" s="168"/>
      <c r="D92" s="168"/>
      <c r="E92" s="189"/>
      <c r="F92" s="256"/>
      <c r="G92" s="257"/>
    </row>
    <row r="93" spans="1:7" x14ac:dyDescent="0.3">
      <c r="A93" s="538"/>
      <c r="B93" s="539"/>
      <c r="C93" s="176" t="s">
        <v>566</v>
      </c>
      <c r="D93" s="176" t="s">
        <v>730</v>
      </c>
      <c r="E93" s="190" t="s">
        <v>567</v>
      </c>
      <c r="F93" s="264">
        <f>'Полный ассортимент мебели'!H747</f>
        <v>50600</v>
      </c>
      <c r="G93" s="260">
        <f>F93-(F93*G3/100)</f>
        <v>50600</v>
      </c>
    </row>
    <row r="94" spans="1:7" ht="15" thickBot="1" x14ac:dyDescent="0.35">
      <c r="A94" s="540"/>
      <c r="B94" s="541"/>
      <c r="C94" s="176" t="s">
        <v>568</v>
      </c>
      <c r="D94" s="176" t="s">
        <v>730</v>
      </c>
      <c r="E94" s="190" t="s">
        <v>569</v>
      </c>
      <c r="F94" s="264">
        <f>'Полный ассортимент мебели'!H748</f>
        <v>50600</v>
      </c>
      <c r="G94" s="260">
        <f>F94-(F94*G3/100)</f>
        <v>50600</v>
      </c>
    </row>
    <row r="95" spans="1:7" ht="16.2" thickBot="1" x14ac:dyDescent="0.35">
      <c r="A95" s="177" t="s">
        <v>493</v>
      </c>
      <c r="B95" s="178"/>
      <c r="C95" s="179"/>
      <c r="D95" s="179"/>
      <c r="E95" s="192"/>
      <c r="F95" s="261"/>
      <c r="G95" s="262"/>
    </row>
    <row r="96" spans="1:7" ht="27.6" x14ac:dyDescent="0.3">
      <c r="A96" s="536"/>
      <c r="B96" s="537"/>
      <c r="C96" s="170" t="s">
        <v>570</v>
      </c>
      <c r="D96" s="170"/>
      <c r="E96" s="188" t="s">
        <v>271</v>
      </c>
      <c r="F96" s="263">
        <f>'Полный ассортимент мебели'!H760</f>
        <v>21100</v>
      </c>
      <c r="G96" s="255">
        <f>F96-(F96*G3/100)</f>
        <v>21100</v>
      </c>
    </row>
    <row r="97" spans="1:7" x14ac:dyDescent="0.3">
      <c r="A97" s="538"/>
      <c r="B97" s="539"/>
      <c r="C97" s="168"/>
      <c r="D97" s="168"/>
      <c r="E97" s="189"/>
      <c r="F97" s="256"/>
      <c r="G97" s="257"/>
    </row>
    <row r="98" spans="1:7" x14ac:dyDescent="0.3">
      <c r="A98" s="538"/>
      <c r="B98" s="539"/>
      <c r="C98" s="168" t="s">
        <v>571</v>
      </c>
      <c r="D98" s="168" t="s">
        <v>705</v>
      </c>
      <c r="E98" s="189" t="s">
        <v>572</v>
      </c>
      <c r="F98" s="256">
        <f>'Полный ассортимент мебели'!H415</f>
        <v>13800</v>
      </c>
      <c r="G98" s="257">
        <f>F98-(F98*G3/100)</f>
        <v>13800</v>
      </c>
    </row>
    <row r="99" spans="1:7" ht="41.4" x14ac:dyDescent="0.3">
      <c r="A99" s="538"/>
      <c r="B99" s="539"/>
      <c r="C99" s="168" t="s">
        <v>573</v>
      </c>
      <c r="D99" s="168" t="s">
        <v>706</v>
      </c>
      <c r="E99" s="189" t="s">
        <v>574</v>
      </c>
      <c r="F99" s="256">
        <f>'Полный ассортимент мебели'!H416</f>
        <v>22300</v>
      </c>
      <c r="G99" s="257">
        <f>F99-(F99*G3/100)</f>
        <v>22300</v>
      </c>
    </row>
    <row r="100" spans="1:7" x14ac:dyDescent="0.3">
      <c r="A100" s="538"/>
      <c r="B100" s="539"/>
      <c r="C100" s="168" t="s">
        <v>769</v>
      </c>
      <c r="D100" s="168" t="s">
        <v>711</v>
      </c>
      <c r="E100" s="189" t="s">
        <v>771</v>
      </c>
      <c r="F100" s="256">
        <f>'Полный ассортимент мебели'!H418</f>
        <v>18000</v>
      </c>
      <c r="G100" s="257">
        <f>F100-(F100*G3/100)</f>
        <v>18000</v>
      </c>
    </row>
    <row r="101" spans="1:7" ht="41.4" x14ac:dyDescent="0.3">
      <c r="A101" s="538"/>
      <c r="B101" s="539"/>
      <c r="C101" s="168" t="s">
        <v>770</v>
      </c>
      <c r="D101" s="168" t="s">
        <v>712</v>
      </c>
      <c r="E101" s="189" t="s">
        <v>772</v>
      </c>
      <c r="F101" s="256">
        <f>'Полный ассортимент мебели'!H419</f>
        <v>29000</v>
      </c>
      <c r="G101" s="257">
        <f>F101-(F101*G3/100)</f>
        <v>29000</v>
      </c>
    </row>
    <row r="102" spans="1:7" x14ac:dyDescent="0.3">
      <c r="A102" s="538"/>
      <c r="B102" s="539"/>
      <c r="C102" s="168"/>
      <c r="D102" s="168"/>
      <c r="E102" s="189"/>
      <c r="F102" s="256"/>
      <c r="G102" s="257"/>
    </row>
    <row r="103" spans="1:7" x14ac:dyDescent="0.3">
      <c r="A103" s="538"/>
      <c r="B103" s="539"/>
      <c r="C103" s="168" t="s">
        <v>773</v>
      </c>
      <c r="D103" s="168" t="s">
        <v>920</v>
      </c>
      <c r="E103" s="189" t="s">
        <v>781</v>
      </c>
      <c r="F103" s="256">
        <f>'Полный ассортимент мебели'!H384</f>
        <v>9700</v>
      </c>
      <c r="G103" s="257">
        <f>F103-(F103*G3/100)</f>
        <v>9700</v>
      </c>
    </row>
    <row r="104" spans="1:7" ht="27.6" x14ac:dyDescent="0.3">
      <c r="A104" s="538"/>
      <c r="B104" s="539"/>
      <c r="C104" s="168" t="s">
        <v>944</v>
      </c>
      <c r="D104" s="168" t="s">
        <v>921</v>
      </c>
      <c r="E104" s="189" t="s">
        <v>945</v>
      </c>
      <c r="F104" s="256">
        <f>'Полный ассортимент мебели'!H385</f>
        <v>9700</v>
      </c>
      <c r="G104" s="257">
        <f>F104-(F104*G3/100)</f>
        <v>9700</v>
      </c>
    </row>
    <row r="105" spans="1:7" ht="12.6" customHeight="1" x14ac:dyDescent="0.3">
      <c r="A105" s="538"/>
      <c r="B105" s="539"/>
      <c r="C105" s="168" t="s">
        <v>774</v>
      </c>
      <c r="D105" s="168" t="s">
        <v>721</v>
      </c>
      <c r="E105" s="189" t="s">
        <v>782</v>
      </c>
      <c r="F105" s="256">
        <f>'Полный ассортимент мебели'!H386</f>
        <v>12700</v>
      </c>
      <c r="G105" s="257">
        <f>F105-(F105*G3/100)</f>
        <v>12700</v>
      </c>
    </row>
    <row r="106" spans="1:7" x14ac:dyDescent="0.3">
      <c r="A106" s="538"/>
      <c r="B106" s="539"/>
      <c r="C106" s="168" t="s">
        <v>775</v>
      </c>
      <c r="D106" s="168" t="s">
        <v>920</v>
      </c>
      <c r="E106" s="189" t="s">
        <v>783</v>
      </c>
      <c r="F106" s="256">
        <f>'Полный ассортимент мебели'!H387</f>
        <v>10900</v>
      </c>
      <c r="G106" s="257">
        <f>F106-(F106*G3/100)</f>
        <v>10900</v>
      </c>
    </row>
    <row r="107" spans="1:7" ht="27.6" x14ac:dyDescent="0.3">
      <c r="A107" s="538"/>
      <c r="B107" s="539"/>
      <c r="C107" s="168" t="s">
        <v>946</v>
      </c>
      <c r="D107" s="168" t="s">
        <v>921</v>
      </c>
      <c r="E107" s="189" t="s">
        <v>947</v>
      </c>
      <c r="F107" s="256">
        <f>'Полный ассортимент мебели'!H388</f>
        <v>10900</v>
      </c>
      <c r="G107" s="257">
        <f>F107-(F107*G3/100)</f>
        <v>10900</v>
      </c>
    </row>
    <row r="108" spans="1:7" ht="14.4" customHeight="1" x14ac:dyDescent="0.3">
      <c r="A108" s="538"/>
      <c r="B108" s="539"/>
      <c r="C108" s="168" t="s">
        <v>776</v>
      </c>
      <c r="D108" s="168" t="s">
        <v>721</v>
      </c>
      <c r="E108" s="189" t="s">
        <v>784</v>
      </c>
      <c r="F108" s="256">
        <f>'Полный ассортимент мебели'!H389</f>
        <v>14200</v>
      </c>
      <c r="G108" s="257">
        <f>F108-(F108*G3/100)</f>
        <v>14200</v>
      </c>
    </row>
    <row r="109" spans="1:7" x14ac:dyDescent="0.3">
      <c r="A109" s="538"/>
      <c r="B109" s="539"/>
      <c r="C109" s="168" t="s">
        <v>777</v>
      </c>
      <c r="D109" s="168" t="s">
        <v>920</v>
      </c>
      <c r="E109" s="189" t="s">
        <v>785</v>
      </c>
      <c r="F109" s="256">
        <f>'Полный ассортимент мебели'!H390</f>
        <v>12500</v>
      </c>
      <c r="G109" s="257">
        <f>F109-(F109*G3/100)</f>
        <v>12500</v>
      </c>
    </row>
    <row r="110" spans="1:7" ht="27.6" x14ac:dyDescent="0.3">
      <c r="A110" s="538"/>
      <c r="B110" s="539"/>
      <c r="C110" s="168" t="s">
        <v>948</v>
      </c>
      <c r="D110" s="168" t="s">
        <v>921</v>
      </c>
      <c r="E110" s="189" t="s">
        <v>949</v>
      </c>
      <c r="F110" s="256">
        <f>'Полный ассортимент мебели'!H391</f>
        <v>12500</v>
      </c>
      <c r="G110" s="257">
        <f>F110-(F110*G3/100)</f>
        <v>12500</v>
      </c>
    </row>
    <row r="111" spans="1:7" ht="16.2" customHeight="1" x14ac:dyDescent="0.3">
      <c r="A111" s="538"/>
      <c r="B111" s="539"/>
      <c r="C111" s="168" t="s">
        <v>778</v>
      </c>
      <c r="D111" s="168" t="s">
        <v>721</v>
      </c>
      <c r="E111" s="189" t="s">
        <v>786</v>
      </c>
      <c r="F111" s="256">
        <f>'Полный ассортимент мебели'!H392</f>
        <v>16300</v>
      </c>
      <c r="G111" s="257">
        <f>F111-(F111*G3/100)</f>
        <v>16300</v>
      </c>
    </row>
    <row r="112" spans="1:7" x14ac:dyDescent="0.3">
      <c r="A112" s="538"/>
      <c r="B112" s="539"/>
      <c r="C112" s="168" t="s">
        <v>779</v>
      </c>
      <c r="D112" s="168" t="s">
        <v>920</v>
      </c>
      <c r="E112" s="189" t="s">
        <v>787</v>
      </c>
      <c r="F112" s="256">
        <f>'Полный ассортимент мебели'!H393</f>
        <v>13700</v>
      </c>
      <c r="G112" s="257">
        <f>F112-(F112*G3/100)</f>
        <v>13700</v>
      </c>
    </row>
    <row r="113" spans="1:7" ht="27.6" x14ac:dyDescent="0.3">
      <c r="A113" s="538"/>
      <c r="B113" s="539"/>
      <c r="C113" s="168" t="s">
        <v>950</v>
      </c>
      <c r="D113" s="168" t="s">
        <v>921</v>
      </c>
      <c r="E113" s="189" t="s">
        <v>951</v>
      </c>
      <c r="F113" s="256">
        <f>'Полный ассортимент мебели'!H394</f>
        <v>13700</v>
      </c>
      <c r="G113" s="257">
        <f>F113-(F113*G3/100)</f>
        <v>13700</v>
      </c>
    </row>
    <row r="114" spans="1:7" ht="13.8" customHeight="1" x14ac:dyDescent="0.3">
      <c r="A114" s="538"/>
      <c r="B114" s="539"/>
      <c r="C114" s="168" t="s">
        <v>780</v>
      </c>
      <c r="D114" s="168" t="s">
        <v>721</v>
      </c>
      <c r="E114" s="189" t="s">
        <v>788</v>
      </c>
      <c r="F114" s="256">
        <f>'Полный ассортимент мебели'!H395</f>
        <v>17900</v>
      </c>
      <c r="G114" s="257">
        <f>F114-(F114*G3/100)</f>
        <v>17900</v>
      </c>
    </row>
    <row r="115" spans="1:7" x14ac:dyDescent="0.3">
      <c r="A115" s="538"/>
      <c r="B115" s="539"/>
      <c r="C115" s="168"/>
      <c r="D115" s="168"/>
      <c r="E115" s="189"/>
      <c r="F115" s="256"/>
      <c r="G115" s="257"/>
    </row>
    <row r="116" spans="1:7" ht="41.4" x14ac:dyDescent="0.3">
      <c r="A116" s="538"/>
      <c r="B116" s="539"/>
      <c r="C116" s="168" t="s">
        <v>575</v>
      </c>
      <c r="D116" s="168" t="s">
        <v>1072</v>
      </c>
      <c r="E116" s="189" t="s">
        <v>1073</v>
      </c>
      <c r="F116" s="256">
        <f>'Полный ассортимент мебели'!H446</f>
        <v>40800</v>
      </c>
      <c r="G116" s="257">
        <f>F116-(F116*G3/100)</f>
        <v>40800</v>
      </c>
    </row>
    <row r="117" spans="1:7" ht="41.4" x14ac:dyDescent="0.3">
      <c r="A117" s="538"/>
      <c r="B117" s="539"/>
      <c r="C117" s="168" t="s">
        <v>576</v>
      </c>
      <c r="D117" s="168" t="s">
        <v>1072</v>
      </c>
      <c r="E117" s="189" t="s">
        <v>1074</v>
      </c>
      <c r="F117" s="256">
        <f>'Полный ассортимент мебели'!H455</f>
        <v>42200</v>
      </c>
      <c r="G117" s="257">
        <f>F117-(F117*G3/100)</f>
        <v>42200</v>
      </c>
    </row>
    <row r="118" spans="1:7" ht="41.4" x14ac:dyDescent="0.3">
      <c r="A118" s="538"/>
      <c r="B118" s="539"/>
      <c r="C118" s="168" t="s">
        <v>577</v>
      </c>
      <c r="D118" s="168" t="s">
        <v>1072</v>
      </c>
      <c r="E118" s="189" t="s">
        <v>1075</v>
      </c>
      <c r="F118" s="256">
        <f>'Полный ассортимент мебели'!H447</f>
        <v>43200</v>
      </c>
      <c r="G118" s="257">
        <f>F118-(F118*G3/100)</f>
        <v>43200</v>
      </c>
    </row>
    <row r="119" spans="1:7" ht="41.4" x14ac:dyDescent="0.3">
      <c r="A119" s="538"/>
      <c r="B119" s="539"/>
      <c r="C119" s="168" t="s">
        <v>578</v>
      </c>
      <c r="D119" s="168" t="s">
        <v>1072</v>
      </c>
      <c r="E119" s="189" t="s">
        <v>1076</v>
      </c>
      <c r="F119" s="256">
        <f>'Полный ассортимент мебели'!H448</f>
        <v>44600</v>
      </c>
      <c r="G119" s="257">
        <f>F119-(F119*G3/100)</f>
        <v>44600</v>
      </c>
    </row>
    <row r="120" spans="1:7" x14ac:dyDescent="0.3">
      <c r="A120" s="538"/>
      <c r="B120" s="539"/>
      <c r="C120" s="168"/>
      <c r="D120" s="168"/>
      <c r="E120" s="189"/>
      <c r="F120" s="256"/>
      <c r="G120" s="257"/>
    </row>
    <row r="121" spans="1:7" ht="43.8" customHeight="1" x14ac:dyDescent="0.3">
      <c r="A121" s="538"/>
      <c r="B121" s="539"/>
      <c r="C121" s="168" t="s">
        <v>579</v>
      </c>
      <c r="D121" s="168" t="s">
        <v>1072</v>
      </c>
      <c r="E121" s="189" t="s">
        <v>1077</v>
      </c>
      <c r="F121" s="256">
        <f>'Полный ассортимент мебели'!H471</f>
        <v>30400</v>
      </c>
      <c r="G121" s="257">
        <f>F121-(F121*G3/100)</f>
        <v>30400</v>
      </c>
    </row>
    <row r="122" spans="1:7" ht="42" customHeight="1" thickBot="1" x14ac:dyDescent="0.35">
      <c r="A122" s="538"/>
      <c r="B122" s="539"/>
      <c r="C122" s="251" t="s">
        <v>512</v>
      </c>
      <c r="D122" s="251" t="s">
        <v>1072</v>
      </c>
      <c r="E122" s="190" t="s">
        <v>1078</v>
      </c>
      <c r="F122" s="264">
        <f>'Полный ассортимент мебели'!H472</f>
        <v>30400</v>
      </c>
      <c r="G122" s="257">
        <f>F122-(F122*G3/100)</f>
        <v>30400</v>
      </c>
    </row>
    <row r="123" spans="1:7" ht="16.2" thickBot="1" x14ac:dyDescent="0.35">
      <c r="A123" s="177" t="s">
        <v>496</v>
      </c>
      <c r="B123" s="178"/>
      <c r="C123" s="179"/>
      <c r="D123" s="179"/>
      <c r="E123" s="192"/>
      <c r="F123" s="261"/>
      <c r="G123" s="262"/>
    </row>
    <row r="124" spans="1:7" ht="27.6" x14ac:dyDescent="0.3">
      <c r="A124" s="536"/>
      <c r="B124" s="537"/>
      <c r="C124" s="170" t="s">
        <v>580</v>
      </c>
      <c r="D124" s="170"/>
      <c r="E124" s="188" t="s">
        <v>274</v>
      </c>
      <c r="F124" s="263">
        <f>'Полный ассортимент мебели'!H767</f>
        <v>21100</v>
      </c>
      <c r="G124" s="255">
        <f>F124-(F124*G3/100)</f>
        <v>21100</v>
      </c>
    </row>
    <row r="125" spans="1:7" x14ac:dyDescent="0.3">
      <c r="A125" s="538"/>
      <c r="B125" s="539"/>
      <c r="C125" s="168"/>
      <c r="D125" s="168"/>
      <c r="E125" s="189"/>
      <c r="F125" s="256"/>
      <c r="G125" s="257"/>
    </row>
    <row r="126" spans="1:7" x14ac:dyDescent="0.3">
      <c r="A126" s="538"/>
      <c r="B126" s="539"/>
      <c r="C126" s="168" t="s">
        <v>571</v>
      </c>
      <c r="D126" s="168" t="s">
        <v>705</v>
      </c>
      <c r="E126" s="189" t="s">
        <v>572</v>
      </c>
      <c r="F126" s="256">
        <f>'Полный ассортимент мебели'!H335</f>
        <v>13800</v>
      </c>
      <c r="G126" s="257">
        <f>F126-(F126*G3/100)</f>
        <v>13800</v>
      </c>
    </row>
    <row r="127" spans="1:7" ht="41.4" x14ac:dyDescent="0.3">
      <c r="A127" s="538"/>
      <c r="B127" s="539"/>
      <c r="C127" s="168" t="s">
        <v>573</v>
      </c>
      <c r="D127" s="168" t="s">
        <v>706</v>
      </c>
      <c r="E127" s="189" t="s">
        <v>574</v>
      </c>
      <c r="F127" s="256">
        <f>'Полный ассортимент мебели'!H336</f>
        <v>22300</v>
      </c>
      <c r="G127" s="257">
        <f>F127-(F127*G3/100)</f>
        <v>22300</v>
      </c>
    </row>
    <row r="128" spans="1:7" x14ac:dyDescent="0.3">
      <c r="A128" s="538"/>
      <c r="B128" s="539"/>
      <c r="C128" s="168" t="s">
        <v>789</v>
      </c>
      <c r="D128" s="168" t="s">
        <v>711</v>
      </c>
      <c r="E128" s="189" t="s">
        <v>771</v>
      </c>
      <c r="F128" s="256">
        <f>'Полный ассортимент мебели'!H338</f>
        <v>18000</v>
      </c>
      <c r="G128" s="257">
        <f>F128-(F128*G3/100)</f>
        <v>18000</v>
      </c>
    </row>
    <row r="129" spans="1:7" ht="41.4" x14ac:dyDescent="0.3">
      <c r="A129" s="538"/>
      <c r="B129" s="539"/>
      <c r="C129" s="168" t="s">
        <v>789</v>
      </c>
      <c r="D129" s="168" t="s">
        <v>712</v>
      </c>
      <c r="E129" s="189" t="s">
        <v>772</v>
      </c>
      <c r="F129" s="256">
        <f>'Полный ассортимент мебели'!H339</f>
        <v>29000</v>
      </c>
      <c r="G129" s="257">
        <f>F129-(F129*G3/100)</f>
        <v>29000</v>
      </c>
    </row>
    <row r="130" spans="1:7" x14ac:dyDescent="0.3">
      <c r="A130" s="538"/>
      <c r="B130" s="539"/>
      <c r="C130" s="168"/>
      <c r="D130" s="168"/>
      <c r="E130" s="189"/>
      <c r="F130" s="256"/>
      <c r="G130" s="257"/>
    </row>
    <row r="131" spans="1:7" x14ac:dyDescent="0.3">
      <c r="A131" s="538"/>
      <c r="B131" s="539"/>
      <c r="C131" s="168" t="s">
        <v>790</v>
      </c>
      <c r="D131" s="168" t="s">
        <v>920</v>
      </c>
      <c r="E131" s="189" t="s">
        <v>798</v>
      </c>
      <c r="F131" s="256">
        <f>'Полный ассортимент мебели'!H310</f>
        <v>9700</v>
      </c>
      <c r="G131" s="257">
        <f>F131-(F131*G3/100)</f>
        <v>9700</v>
      </c>
    </row>
    <row r="132" spans="1:7" ht="27.6" x14ac:dyDescent="0.3">
      <c r="A132" s="538"/>
      <c r="B132" s="539"/>
      <c r="C132" s="168" t="s">
        <v>952</v>
      </c>
      <c r="D132" s="168" t="s">
        <v>921</v>
      </c>
      <c r="E132" s="189" t="s">
        <v>953</v>
      </c>
      <c r="F132" s="256">
        <f>'Полный ассортимент мебели'!H311</f>
        <v>9700</v>
      </c>
      <c r="G132" s="257">
        <f>F132-(F132*G3/100)</f>
        <v>9700</v>
      </c>
    </row>
    <row r="133" spans="1:7" ht="27.6" x14ac:dyDescent="0.3">
      <c r="A133" s="538"/>
      <c r="B133" s="539"/>
      <c r="C133" s="168" t="s">
        <v>791</v>
      </c>
      <c r="D133" s="168" t="s">
        <v>721</v>
      </c>
      <c r="E133" s="189" t="s">
        <v>799</v>
      </c>
      <c r="F133" s="256">
        <f>'Полный ассортимент мебели'!H312</f>
        <v>12700</v>
      </c>
      <c r="G133" s="257">
        <f>F133-(F133*G3/100)</f>
        <v>12700</v>
      </c>
    </row>
    <row r="134" spans="1:7" x14ac:dyDescent="0.3">
      <c r="A134" s="538"/>
      <c r="B134" s="539"/>
      <c r="C134" s="168" t="s">
        <v>792</v>
      </c>
      <c r="D134" s="168" t="s">
        <v>920</v>
      </c>
      <c r="E134" s="189" t="s">
        <v>800</v>
      </c>
      <c r="F134" s="256">
        <f>'Полный ассортимент мебели'!H313</f>
        <v>10900</v>
      </c>
      <c r="G134" s="257">
        <f>F134-(F134*G3/100)</f>
        <v>10900</v>
      </c>
    </row>
    <row r="135" spans="1:7" ht="27.6" x14ac:dyDescent="0.3">
      <c r="A135" s="538"/>
      <c r="B135" s="539"/>
      <c r="C135" s="168" t="s">
        <v>954</v>
      </c>
      <c r="D135" s="168" t="s">
        <v>921</v>
      </c>
      <c r="E135" s="189" t="s">
        <v>955</v>
      </c>
      <c r="F135" s="256">
        <f>'Полный ассортимент мебели'!H314</f>
        <v>10900</v>
      </c>
      <c r="G135" s="257">
        <f>F135-(F135*G3/100)</f>
        <v>10900</v>
      </c>
    </row>
    <row r="136" spans="1:7" ht="27.6" x14ac:dyDescent="0.3">
      <c r="A136" s="538"/>
      <c r="B136" s="539"/>
      <c r="C136" s="168" t="s">
        <v>793</v>
      </c>
      <c r="D136" s="168" t="s">
        <v>721</v>
      </c>
      <c r="E136" s="189" t="s">
        <v>801</v>
      </c>
      <c r="F136" s="256">
        <f>'Полный ассортимент мебели'!H315</f>
        <v>14200</v>
      </c>
      <c r="G136" s="257">
        <f>F136-(F136*G3/100)</f>
        <v>14200</v>
      </c>
    </row>
    <row r="137" spans="1:7" x14ac:dyDescent="0.3">
      <c r="A137" s="538"/>
      <c r="B137" s="539"/>
      <c r="C137" s="168" t="s">
        <v>794</v>
      </c>
      <c r="D137" s="168" t="s">
        <v>711</v>
      </c>
      <c r="E137" s="189" t="s">
        <v>802</v>
      </c>
      <c r="F137" s="256">
        <f>'Полный ассортимент мебели'!H316</f>
        <v>12500</v>
      </c>
      <c r="G137" s="257">
        <f>F137-(F137*G3/100)</f>
        <v>12500</v>
      </c>
    </row>
    <row r="138" spans="1:7" ht="27.6" x14ac:dyDescent="0.3">
      <c r="A138" s="538"/>
      <c r="B138" s="539"/>
      <c r="C138" s="168" t="s">
        <v>956</v>
      </c>
      <c r="D138" s="168" t="s">
        <v>921</v>
      </c>
      <c r="E138" s="189" t="s">
        <v>957</v>
      </c>
      <c r="F138" s="256">
        <f>'Полный ассортимент мебели'!H317</f>
        <v>12500</v>
      </c>
      <c r="G138" s="257">
        <f>F138-(F138*G3/100)</f>
        <v>12500</v>
      </c>
    </row>
    <row r="139" spans="1:7" ht="27.6" x14ac:dyDescent="0.3">
      <c r="A139" s="538"/>
      <c r="B139" s="539"/>
      <c r="C139" s="168" t="s">
        <v>795</v>
      </c>
      <c r="D139" s="168" t="s">
        <v>721</v>
      </c>
      <c r="E139" s="189" t="s">
        <v>803</v>
      </c>
      <c r="F139" s="256">
        <f>'Полный ассортимент мебели'!H318</f>
        <v>16300</v>
      </c>
      <c r="G139" s="257">
        <f>F139-(F139*G3/100)</f>
        <v>16300</v>
      </c>
    </row>
    <row r="140" spans="1:7" x14ac:dyDescent="0.3">
      <c r="A140" s="538"/>
      <c r="B140" s="539"/>
      <c r="C140" s="168" t="s">
        <v>796</v>
      </c>
      <c r="D140" s="168" t="s">
        <v>920</v>
      </c>
      <c r="E140" s="189" t="s">
        <v>804</v>
      </c>
      <c r="F140" s="256">
        <f>'Полный ассортимент мебели'!H319</f>
        <v>13700</v>
      </c>
      <c r="G140" s="257">
        <f>F140-(F140*G3/100)</f>
        <v>13700</v>
      </c>
    </row>
    <row r="141" spans="1:7" ht="27.6" x14ac:dyDescent="0.3">
      <c r="A141" s="538"/>
      <c r="B141" s="539"/>
      <c r="C141" s="168" t="s">
        <v>958</v>
      </c>
      <c r="D141" s="168" t="s">
        <v>921</v>
      </c>
      <c r="E141" s="189" t="s">
        <v>959</v>
      </c>
      <c r="F141" s="256">
        <f>'Полный ассортимент мебели'!H320</f>
        <v>13700</v>
      </c>
      <c r="G141" s="257">
        <f>F141-(F141*G3/100)</f>
        <v>13700</v>
      </c>
    </row>
    <row r="142" spans="1:7" ht="27.6" x14ac:dyDescent="0.3">
      <c r="A142" s="538"/>
      <c r="B142" s="539"/>
      <c r="C142" s="168" t="s">
        <v>797</v>
      </c>
      <c r="D142" s="168" t="s">
        <v>721</v>
      </c>
      <c r="E142" s="189" t="s">
        <v>805</v>
      </c>
      <c r="F142" s="256">
        <f>'Полный ассортимент мебели'!H321</f>
        <v>17900</v>
      </c>
      <c r="G142" s="257">
        <f>F142-(F142*G3/100)</f>
        <v>17900</v>
      </c>
    </row>
    <row r="143" spans="1:7" x14ac:dyDescent="0.3">
      <c r="A143" s="538"/>
      <c r="B143" s="539"/>
      <c r="C143" s="168"/>
      <c r="D143" s="168"/>
      <c r="E143" s="189"/>
      <c r="F143" s="256"/>
      <c r="G143" s="257"/>
    </row>
    <row r="144" spans="1:7" ht="41.4" x14ac:dyDescent="0.3">
      <c r="A144" s="538"/>
      <c r="B144" s="539"/>
      <c r="C144" s="168" t="s">
        <v>614</v>
      </c>
      <c r="D144" s="168" t="s">
        <v>1072</v>
      </c>
      <c r="E144" s="189" t="s">
        <v>1079</v>
      </c>
      <c r="F144" s="256">
        <f>'Полный ассортимент мебели'!H366</f>
        <v>39000</v>
      </c>
      <c r="G144" s="257">
        <f>F144-(F144*G3/100)</f>
        <v>39000</v>
      </c>
    </row>
    <row r="145" spans="1:7" ht="41.4" x14ac:dyDescent="0.3">
      <c r="A145" s="538"/>
      <c r="B145" s="539"/>
      <c r="C145" s="168" t="s">
        <v>615</v>
      </c>
      <c r="D145" s="168" t="s">
        <v>1072</v>
      </c>
      <c r="E145" s="189" t="s">
        <v>1080</v>
      </c>
      <c r="F145" s="256">
        <f>'Полный ассортимент мебели'!H370</f>
        <v>40300</v>
      </c>
      <c r="G145" s="257">
        <f>F145-(F145*G3/100)</f>
        <v>40300</v>
      </c>
    </row>
    <row r="146" spans="1:7" ht="41.4" x14ac:dyDescent="0.3">
      <c r="A146" s="538"/>
      <c r="B146" s="539"/>
      <c r="C146" s="168" t="s">
        <v>616</v>
      </c>
      <c r="D146" s="168" t="s">
        <v>1072</v>
      </c>
      <c r="E146" s="189" t="s">
        <v>1081</v>
      </c>
      <c r="F146" s="256">
        <f>'Полный ассортимент мебели'!H367</f>
        <v>41300</v>
      </c>
      <c r="G146" s="257">
        <f>F146-(F146*G3/100)</f>
        <v>41300</v>
      </c>
    </row>
    <row r="147" spans="1:7" ht="41.4" x14ac:dyDescent="0.3">
      <c r="A147" s="538"/>
      <c r="B147" s="539"/>
      <c r="C147" s="168" t="s">
        <v>617</v>
      </c>
      <c r="D147" s="168" t="s">
        <v>1072</v>
      </c>
      <c r="E147" s="189" t="s">
        <v>1082</v>
      </c>
      <c r="F147" s="256">
        <f>'Полный ассортимент мебели'!H368</f>
        <v>42600</v>
      </c>
      <c r="G147" s="257">
        <f>F147-(F147*G3/100)</f>
        <v>42600</v>
      </c>
    </row>
    <row r="148" spans="1:7" ht="15" thickBot="1" x14ac:dyDescent="0.35">
      <c r="A148" s="538"/>
      <c r="B148" s="539"/>
      <c r="C148" s="168"/>
      <c r="D148" s="168"/>
      <c r="E148" s="189"/>
      <c r="F148" s="256"/>
      <c r="G148" s="257"/>
    </row>
    <row r="149" spans="1:7" ht="16.2" thickBot="1" x14ac:dyDescent="0.35">
      <c r="A149" s="177" t="s">
        <v>494</v>
      </c>
      <c r="B149" s="178"/>
      <c r="C149" s="179"/>
      <c r="D149" s="179"/>
      <c r="E149" s="192"/>
      <c r="F149" s="261"/>
      <c r="G149" s="262"/>
    </row>
    <row r="150" spans="1:7" ht="27.6" x14ac:dyDescent="0.3">
      <c r="A150" s="536"/>
      <c r="B150" s="537"/>
      <c r="C150" s="170" t="s">
        <v>581</v>
      </c>
      <c r="D150" s="170" t="s">
        <v>806</v>
      </c>
      <c r="E150" s="188" t="s">
        <v>285</v>
      </c>
      <c r="F150" s="263">
        <f>'Полный ассортимент мебели'!H783</f>
        <v>30300</v>
      </c>
      <c r="G150" s="255">
        <f>F150-(F150*G3/100)</f>
        <v>30300</v>
      </c>
    </row>
    <row r="151" spans="1:7" ht="27.6" x14ac:dyDescent="0.3">
      <c r="A151" s="538"/>
      <c r="B151" s="539"/>
      <c r="C151" s="168" t="s">
        <v>582</v>
      </c>
      <c r="D151" s="170" t="s">
        <v>806</v>
      </c>
      <c r="E151" s="189" t="s">
        <v>287</v>
      </c>
      <c r="F151" s="256">
        <f>'Полный ассортимент мебели'!H787</f>
        <v>34400</v>
      </c>
      <c r="G151" s="257">
        <f>F151-(F151*G3/100)</f>
        <v>34400</v>
      </c>
    </row>
    <row r="152" spans="1:7" x14ac:dyDescent="0.3">
      <c r="A152" s="538"/>
      <c r="B152" s="539"/>
      <c r="C152" s="168"/>
      <c r="D152" s="168"/>
      <c r="E152" s="189"/>
      <c r="F152" s="256"/>
      <c r="G152" s="257"/>
    </row>
    <row r="153" spans="1:7" x14ac:dyDescent="0.3">
      <c r="A153" s="538"/>
      <c r="B153" s="539"/>
      <c r="C153" s="168" t="s">
        <v>586</v>
      </c>
      <c r="D153" s="168" t="s">
        <v>704</v>
      </c>
      <c r="E153" s="189" t="s">
        <v>583</v>
      </c>
      <c r="F153" s="256">
        <f>'Полный ассортимент мебели'!H657</f>
        <v>16200</v>
      </c>
      <c r="G153" s="257">
        <f>F153-(F153*G3/100)</f>
        <v>16200</v>
      </c>
    </row>
    <row r="154" spans="1:7" x14ac:dyDescent="0.3">
      <c r="A154" s="538"/>
      <c r="B154" s="539"/>
      <c r="C154" s="168" t="s">
        <v>584</v>
      </c>
      <c r="D154" s="168" t="s">
        <v>704</v>
      </c>
      <c r="E154" s="189" t="s">
        <v>585</v>
      </c>
      <c r="F154" s="256">
        <f>'Полный ассортимент мебели'!H659</f>
        <v>19400</v>
      </c>
      <c r="G154" s="257">
        <f>F154-(F154*G3/100)</f>
        <v>19400</v>
      </c>
    </row>
    <row r="155" spans="1:7" x14ac:dyDescent="0.3">
      <c r="A155" s="538"/>
      <c r="B155" s="539"/>
      <c r="C155" s="168"/>
      <c r="D155" s="168"/>
      <c r="E155" s="189"/>
      <c r="F155" s="256"/>
      <c r="G155" s="257"/>
    </row>
    <row r="156" spans="1:7" ht="27.6" x14ac:dyDescent="0.3">
      <c r="A156" s="538"/>
      <c r="B156" s="539"/>
      <c r="C156" s="168" t="s">
        <v>587</v>
      </c>
      <c r="D156" s="168" t="s">
        <v>806</v>
      </c>
      <c r="E156" s="189" t="s">
        <v>588</v>
      </c>
      <c r="F156" s="256">
        <f>'Полный ассортимент мебели'!H663</f>
        <v>33900</v>
      </c>
      <c r="G156" s="257">
        <f>F156-(F156*G3/100)</f>
        <v>33900</v>
      </c>
    </row>
    <row r="157" spans="1:7" ht="27.6" x14ac:dyDescent="0.3">
      <c r="A157" s="538"/>
      <c r="B157" s="539"/>
      <c r="C157" s="168" t="s">
        <v>589</v>
      </c>
      <c r="D157" s="168" t="s">
        <v>806</v>
      </c>
      <c r="E157" s="189" t="s">
        <v>590</v>
      </c>
      <c r="F157" s="256">
        <f>'Полный ассортимент мебели'!H665</f>
        <v>35600</v>
      </c>
      <c r="G157" s="257">
        <f>F157-(F157*G3/100)</f>
        <v>35600</v>
      </c>
    </row>
    <row r="158" spans="1:7" x14ac:dyDescent="0.3">
      <c r="A158" s="538"/>
      <c r="B158" s="539"/>
      <c r="C158" s="168"/>
      <c r="D158" s="168"/>
      <c r="E158" s="189"/>
      <c r="F158" s="256"/>
      <c r="G158" s="257"/>
    </row>
    <row r="159" spans="1:7" ht="27.6" x14ac:dyDescent="0.3">
      <c r="A159" s="538"/>
      <c r="B159" s="539"/>
      <c r="C159" s="168" t="s">
        <v>591</v>
      </c>
      <c r="D159" s="168" t="s">
        <v>806</v>
      </c>
      <c r="E159" s="189" t="s">
        <v>592</v>
      </c>
      <c r="F159" s="256">
        <f>'Полный ассортимент мебели'!H664</f>
        <v>53000</v>
      </c>
      <c r="G159" s="257">
        <f>F159-(F159*G3/100)</f>
        <v>53000</v>
      </c>
    </row>
    <row r="160" spans="1:7" ht="27.6" x14ac:dyDescent="0.3">
      <c r="A160" s="538"/>
      <c r="B160" s="539"/>
      <c r="C160" s="168" t="s">
        <v>593</v>
      </c>
      <c r="D160" s="168" t="s">
        <v>806</v>
      </c>
      <c r="E160" s="189" t="s">
        <v>594</v>
      </c>
      <c r="F160" s="256">
        <f>'Полный ассортимент мебели'!H666</f>
        <v>54500</v>
      </c>
      <c r="G160" s="257">
        <f>F160-(F160*G3/100)</f>
        <v>54500</v>
      </c>
    </row>
    <row r="161" spans="1:7" x14ac:dyDescent="0.3">
      <c r="A161" s="538"/>
      <c r="B161" s="539"/>
      <c r="C161" s="168"/>
      <c r="D161" s="168"/>
      <c r="E161" s="189"/>
      <c r="F161" s="256"/>
      <c r="G161" s="257"/>
    </row>
    <row r="162" spans="1:7" x14ac:dyDescent="0.3">
      <c r="A162" s="538"/>
      <c r="B162" s="539"/>
      <c r="C162" s="176" t="s">
        <v>23</v>
      </c>
      <c r="D162" s="176" t="s">
        <v>806</v>
      </c>
      <c r="E162" s="190" t="s">
        <v>595</v>
      </c>
      <c r="F162" s="264">
        <f>'Полный ассортимент мебели'!H667</f>
        <v>48000</v>
      </c>
      <c r="G162" s="260">
        <f>F162-(F162*G3/100)</f>
        <v>48000</v>
      </c>
    </row>
    <row r="163" spans="1:7" ht="15" thickBot="1" x14ac:dyDescent="0.35">
      <c r="A163" s="540"/>
      <c r="B163" s="541"/>
      <c r="C163" s="176" t="s">
        <v>597</v>
      </c>
      <c r="D163" s="176" t="s">
        <v>806</v>
      </c>
      <c r="E163" s="190" t="s">
        <v>596</v>
      </c>
      <c r="F163" s="264">
        <f>'Полный ассортимент мебели'!H668</f>
        <v>48000</v>
      </c>
      <c r="G163" s="260">
        <f>F163-(F163*G3/100)</f>
        <v>48000</v>
      </c>
    </row>
    <row r="164" spans="1:7" ht="16.2" thickBot="1" x14ac:dyDescent="0.35">
      <c r="A164" s="177" t="s">
        <v>495</v>
      </c>
      <c r="B164" s="178"/>
      <c r="C164" s="179"/>
      <c r="D164" s="179"/>
      <c r="E164" s="192"/>
      <c r="F164" s="261"/>
      <c r="G164" s="262"/>
    </row>
    <row r="165" spans="1:7" ht="27.6" x14ac:dyDescent="0.3">
      <c r="A165" s="536"/>
      <c r="B165" s="537"/>
      <c r="C165" s="170" t="s">
        <v>598</v>
      </c>
      <c r="D165" s="170" t="s">
        <v>806</v>
      </c>
      <c r="E165" s="188" t="s">
        <v>280</v>
      </c>
      <c r="F165" s="263">
        <f>'Полный ассортимент мебели'!H775</f>
        <v>24500</v>
      </c>
      <c r="G165" s="255">
        <f>F165-(F165*G3/100)</f>
        <v>24500</v>
      </c>
    </row>
    <row r="166" spans="1:7" ht="27.6" x14ac:dyDescent="0.3">
      <c r="A166" s="538"/>
      <c r="B166" s="539"/>
      <c r="C166" s="168" t="s">
        <v>599</v>
      </c>
      <c r="D166" s="168" t="s">
        <v>806</v>
      </c>
      <c r="E166" s="189" t="s">
        <v>282</v>
      </c>
      <c r="F166" s="256">
        <f>'Полный ассортимент мебели'!H777</f>
        <v>27400</v>
      </c>
      <c r="G166" s="257">
        <f>F166-(F166*G3/100)</f>
        <v>27400</v>
      </c>
    </row>
    <row r="167" spans="1:7" x14ac:dyDescent="0.3">
      <c r="A167" s="538"/>
      <c r="B167" s="539"/>
      <c r="C167" s="168"/>
      <c r="D167" s="168"/>
      <c r="E167" s="189"/>
      <c r="F167" s="256"/>
      <c r="G167" s="257"/>
    </row>
    <row r="168" spans="1:7" x14ac:dyDescent="0.3">
      <c r="A168" s="538"/>
      <c r="B168" s="539"/>
      <c r="C168" s="168" t="s">
        <v>604</v>
      </c>
      <c r="D168" s="168" t="s">
        <v>704</v>
      </c>
      <c r="E168" s="189" t="s">
        <v>600</v>
      </c>
      <c r="F168" s="256">
        <f>'Полный ассортимент мебели'!H614</f>
        <v>16200</v>
      </c>
      <c r="G168" s="257">
        <f>F168-(F168*G3/100)</f>
        <v>16200</v>
      </c>
    </row>
    <row r="169" spans="1:7" x14ac:dyDescent="0.3">
      <c r="A169" s="538"/>
      <c r="B169" s="539"/>
      <c r="C169" s="168" t="s">
        <v>601</v>
      </c>
      <c r="D169" s="168" t="s">
        <v>704</v>
      </c>
      <c r="E169" s="189" t="s">
        <v>602</v>
      </c>
      <c r="F169" s="256">
        <f>'Полный ассортимент мебели'!H615</f>
        <v>17500</v>
      </c>
      <c r="G169" s="257">
        <f>F169-(F169*G3/100)</f>
        <v>17500</v>
      </c>
    </row>
    <row r="170" spans="1:7" x14ac:dyDescent="0.3">
      <c r="A170" s="538"/>
      <c r="B170" s="539"/>
      <c r="C170" s="168"/>
      <c r="D170" s="168"/>
      <c r="E170" s="189"/>
      <c r="F170" s="256"/>
      <c r="G170" s="257"/>
    </row>
    <row r="171" spans="1:7" ht="27.6" x14ac:dyDescent="0.3">
      <c r="A171" s="538"/>
      <c r="B171" s="539"/>
      <c r="C171" s="168" t="s">
        <v>603</v>
      </c>
      <c r="D171" s="168" t="s">
        <v>806</v>
      </c>
      <c r="E171" s="189" t="s">
        <v>605</v>
      </c>
      <c r="F171" s="256">
        <f>'Полный ассортимент мебели'!H618</f>
        <v>30800</v>
      </c>
      <c r="G171" s="257">
        <f>F171-(F171*G3/100)</f>
        <v>30800</v>
      </c>
    </row>
    <row r="172" spans="1:7" ht="27.6" x14ac:dyDescent="0.3">
      <c r="A172" s="538"/>
      <c r="B172" s="539"/>
      <c r="C172" s="168" t="s">
        <v>606</v>
      </c>
      <c r="D172" s="168" t="s">
        <v>806</v>
      </c>
      <c r="E172" s="189" t="s">
        <v>607</v>
      </c>
      <c r="F172" s="256">
        <f>'Полный ассортимент мебели'!H621</f>
        <v>34700</v>
      </c>
      <c r="G172" s="257">
        <f>F172-(F172*G3/100)</f>
        <v>34700</v>
      </c>
    </row>
    <row r="173" spans="1:7" x14ac:dyDescent="0.3">
      <c r="A173" s="538"/>
      <c r="B173" s="539"/>
      <c r="C173" s="168"/>
      <c r="D173" s="168"/>
      <c r="E173" s="189"/>
      <c r="F173" s="256"/>
      <c r="G173" s="257"/>
    </row>
    <row r="174" spans="1:7" ht="27.6" x14ac:dyDescent="0.3">
      <c r="A174" s="538"/>
      <c r="B174" s="539"/>
      <c r="C174" s="168" t="s">
        <v>608</v>
      </c>
      <c r="D174" s="168" t="s">
        <v>806</v>
      </c>
      <c r="E174" s="189" t="s">
        <v>609</v>
      </c>
      <c r="F174" s="256">
        <f>'Полный ассортимент мебели'!H619</f>
        <v>45800</v>
      </c>
      <c r="G174" s="257">
        <f>F174-(F174*G3/100)</f>
        <v>45800</v>
      </c>
    </row>
    <row r="175" spans="1:7" ht="27.6" x14ac:dyDescent="0.3">
      <c r="A175" s="538"/>
      <c r="B175" s="539"/>
      <c r="C175" s="168" t="s">
        <v>610</v>
      </c>
      <c r="D175" s="168" t="s">
        <v>806</v>
      </c>
      <c r="E175" s="189" t="s">
        <v>611</v>
      </c>
      <c r="F175" s="256">
        <f>'Полный ассортимент мебели'!H622</f>
        <v>49700</v>
      </c>
      <c r="G175" s="257">
        <f>F175-(F175*G3/100)</f>
        <v>49700</v>
      </c>
    </row>
    <row r="176" spans="1:7" x14ac:dyDescent="0.3">
      <c r="A176" s="538"/>
      <c r="B176" s="539"/>
      <c r="C176" s="168"/>
      <c r="D176" s="168"/>
      <c r="E176" s="189"/>
      <c r="F176" s="256"/>
      <c r="G176" s="257"/>
    </row>
    <row r="177" spans="1:7" ht="15" thickBot="1" x14ac:dyDescent="0.35">
      <c r="A177" s="540"/>
      <c r="B177" s="541"/>
      <c r="C177" s="169" t="s">
        <v>612</v>
      </c>
      <c r="D177" s="169" t="s">
        <v>806</v>
      </c>
      <c r="E177" s="193" t="s">
        <v>613</v>
      </c>
      <c r="F177" s="265">
        <f>'Полный ассортимент мебели'!H624</f>
        <v>32100</v>
      </c>
      <c r="G177" s="266">
        <f>F177-(F177*G3/100)</f>
        <v>32100</v>
      </c>
    </row>
    <row r="178" spans="1:7" x14ac:dyDescent="0.3">
      <c r="C178" s="167"/>
      <c r="D178" s="250"/>
      <c r="E178" s="194"/>
      <c r="F178" s="252"/>
      <c r="G178" s="252"/>
    </row>
    <row r="179" spans="1:7" x14ac:dyDescent="0.3">
      <c r="C179" s="167"/>
      <c r="D179" s="250"/>
      <c r="E179" s="194"/>
      <c r="F179" s="252"/>
      <c r="G179" s="252"/>
    </row>
    <row r="180" spans="1:7" x14ac:dyDescent="0.3">
      <c r="C180" s="167"/>
      <c r="D180" s="250"/>
      <c r="E180" s="194"/>
      <c r="F180" s="252"/>
      <c r="G180" s="252"/>
    </row>
    <row r="181" spans="1:7" x14ac:dyDescent="0.3">
      <c r="C181" s="167"/>
      <c r="D181" s="250"/>
      <c r="E181" s="194"/>
      <c r="F181" s="252"/>
      <c r="G181" s="252"/>
    </row>
    <row r="182" spans="1:7" x14ac:dyDescent="0.3">
      <c r="C182" s="167"/>
      <c r="D182" s="250"/>
      <c r="E182" s="194"/>
      <c r="F182" s="252"/>
      <c r="G182" s="252"/>
    </row>
    <row r="183" spans="1:7" x14ac:dyDescent="0.3">
      <c r="C183" s="167"/>
      <c r="D183" s="250"/>
      <c r="E183" s="194"/>
      <c r="F183" s="252"/>
      <c r="G183" s="252"/>
    </row>
    <row r="184" spans="1:7" x14ac:dyDescent="0.3">
      <c r="C184" s="167"/>
      <c r="D184" s="250"/>
      <c r="E184" s="194"/>
      <c r="F184" s="252"/>
      <c r="G184" s="252"/>
    </row>
    <row r="185" spans="1:7" x14ac:dyDescent="0.3">
      <c r="C185" s="167"/>
      <c r="D185" s="250"/>
      <c r="E185" s="194"/>
      <c r="F185" s="252"/>
      <c r="G185" s="252"/>
    </row>
    <row r="186" spans="1:7" x14ac:dyDescent="0.3">
      <c r="C186" s="167"/>
      <c r="D186" s="250"/>
      <c r="E186" s="194"/>
      <c r="F186" s="252"/>
      <c r="G186" s="252"/>
    </row>
    <row r="187" spans="1:7" x14ac:dyDescent="0.3">
      <c r="C187" s="167"/>
      <c r="D187" s="250"/>
      <c r="E187" s="194"/>
      <c r="F187" s="252"/>
      <c r="G187" s="252"/>
    </row>
    <row r="188" spans="1:7" x14ac:dyDescent="0.3">
      <c r="C188" s="167"/>
      <c r="D188" s="250"/>
      <c r="E188" s="194"/>
      <c r="F188" s="252"/>
      <c r="G188" s="252"/>
    </row>
    <row r="189" spans="1:7" x14ac:dyDescent="0.3">
      <c r="C189" s="167"/>
      <c r="D189" s="250"/>
      <c r="E189" s="194"/>
      <c r="F189" s="252"/>
      <c r="G189" s="252"/>
    </row>
    <row r="190" spans="1:7" x14ac:dyDescent="0.3">
      <c r="C190" s="167"/>
      <c r="D190" s="250"/>
      <c r="E190" s="194"/>
      <c r="F190" s="252"/>
      <c r="G190" s="252"/>
    </row>
    <row r="191" spans="1:7" x14ac:dyDescent="0.3">
      <c r="C191" s="167"/>
      <c r="D191" s="250"/>
      <c r="E191" s="194"/>
      <c r="F191" s="252"/>
      <c r="G191" s="252"/>
    </row>
    <row r="192" spans="1:7" x14ac:dyDescent="0.3">
      <c r="C192" s="167"/>
      <c r="D192" s="250"/>
      <c r="E192" s="194"/>
      <c r="F192" s="252"/>
      <c r="G192" s="252"/>
    </row>
    <row r="193" spans="3:7" x14ac:dyDescent="0.3">
      <c r="C193" s="167"/>
      <c r="D193" s="250"/>
      <c r="E193" s="194"/>
      <c r="F193" s="252"/>
      <c r="G193" s="252"/>
    </row>
    <row r="194" spans="3:7" x14ac:dyDescent="0.3">
      <c r="C194" s="167"/>
      <c r="D194" s="250"/>
      <c r="E194" s="194"/>
      <c r="F194" s="252"/>
      <c r="G194" s="252"/>
    </row>
    <row r="195" spans="3:7" x14ac:dyDescent="0.3">
      <c r="C195" s="167"/>
      <c r="D195" s="250"/>
      <c r="E195" s="194"/>
      <c r="F195" s="252"/>
      <c r="G195" s="252"/>
    </row>
    <row r="196" spans="3:7" x14ac:dyDescent="0.3">
      <c r="C196" s="167"/>
      <c r="D196" s="167"/>
      <c r="E196" s="194"/>
      <c r="F196" s="252"/>
      <c r="G196" s="252"/>
    </row>
    <row r="197" spans="3:7" x14ac:dyDescent="0.3">
      <c r="C197" s="167"/>
      <c r="D197" s="167"/>
      <c r="E197" s="194"/>
      <c r="F197" s="252"/>
      <c r="G197" s="252"/>
    </row>
    <row r="198" spans="3:7" x14ac:dyDescent="0.3">
      <c r="C198" s="167"/>
      <c r="D198" s="167"/>
      <c r="E198" s="194"/>
      <c r="F198" s="252"/>
      <c r="G198" s="252"/>
    </row>
    <row r="199" spans="3:7" x14ac:dyDescent="0.3">
      <c r="C199" s="167"/>
      <c r="D199" s="167"/>
      <c r="E199" s="194"/>
      <c r="F199" s="252"/>
      <c r="G199" s="252"/>
    </row>
    <row r="200" spans="3:7" x14ac:dyDescent="0.3">
      <c r="C200" s="167"/>
      <c r="D200" s="167"/>
      <c r="E200" s="194"/>
      <c r="F200" s="252"/>
      <c r="G200" s="252"/>
    </row>
    <row r="201" spans="3:7" x14ac:dyDescent="0.3">
      <c r="C201" s="167"/>
      <c r="D201" s="167"/>
      <c r="E201" s="194"/>
      <c r="F201" s="252"/>
      <c r="G201" s="252"/>
    </row>
    <row r="202" spans="3:7" x14ac:dyDescent="0.3">
      <c r="C202" s="167"/>
      <c r="D202" s="167"/>
      <c r="E202" s="194"/>
      <c r="F202" s="252"/>
      <c r="G202" s="252"/>
    </row>
    <row r="203" spans="3:7" x14ac:dyDescent="0.3">
      <c r="C203" s="167"/>
      <c r="D203" s="167"/>
      <c r="E203" s="194"/>
      <c r="F203" s="252"/>
      <c r="G203" s="252"/>
    </row>
    <row r="204" spans="3:7" x14ac:dyDescent="0.3">
      <c r="C204" s="167"/>
      <c r="D204" s="167"/>
      <c r="E204" s="194"/>
      <c r="F204" s="252"/>
      <c r="G204" s="252"/>
    </row>
    <row r="205" spans="3:7" x14ac:dyDescent="0.3">
      <c r="C205" s="167"/>
      <c r="D205" s="167"/>
      <c r="E205" s="194"/>
      <c r="F205" s="252"/>
      <c r="G205" s="252"/>
    </row>
    <row r="206" spans="3:7" x14ac:dyDescent="0.3">
      <c r="C206" s="167"/>
      <c r="D206" s="167"/>
      <c r="E206" s="194"/>
      <c r="F206" s="252"/>
      <c r="G206" s="252"/>
    </row>
    <row r="207" spans="3:7" x14ac:dyDescent="0.3">
      <c r="C207" s="167"/>
      <c r="D207" s="167"/>
      <c r="E207" s="194"/>
      <c r="F207" s="252"/>
      <c r="G207" s="252"/>
    </row>
    <row r="208" spans="3:7" x14ac:dyDescent="0.3">
      <c r="C208" s="167"/>
      <c r="D208" s="167"/>
      <c r="E208" s="194"/>
      <c r="F208" s="252"/>
      <c r="G208" s="252"/>
    </row>
    <row r="209" spans="3:7" x14ac:dyDescent="0.3">
      <c r="C209" s="167"/>
      <c r="D209" s="167"/>
      <c r="E209" s="194"/>
      <c r="F209" s="252"/>
      <c r="G209" s="252"/>
    </row>
    <row r="210" spans="3:7" x14ac:dyDescent="0.3">
      <c r="C210" s="167"/>
      <c r="D210" s="167"/>
      <c r="E210" s="194"/>
      <c r="F210" s="252"/>
      <c r="G210" s="252"/>
    </row>
    <row r="211" spans="3:7" x14ac:dyDescent="0.3">
      <c r="C211" s="167"/>
      <c r="D211" s="167"/>
      <c r="E211" s="194"/>
      <c r="F211" s="252"/>
      <c r="G211" s="252"/>
    </row>
    <row r="212" spans="3:7" x14ac:dyDescent="0.3">
      <c r="C212" s="167"/>
      <c r="D212" s="167"/>
      <c r="E212" s="194"/>
      <c r="F212" s="252"/>
      <c r="G212" s="252"/>
    </row>
    <row r="213" spans="3:7" x14ac:dyDescent="0.3">
      <c r="C213" s="167"/>
      <c r="D213" s="167"/>
      <c r="E213" s="167"/>
      <c r="F213" s="252"/>
      <c r="G213" s="252"/>
    </row>
    <row r="214" spans="3:7" x14ac:dyDescent="0.3">
      <c r="C214" s="167"/>
      <c r="D214" s="167"/>
      <c r="E214" s="167"/>
      <c r="F214" s="252"/>
      <c r="G214" s="252"/>
    </row>
    <row r="215" spans="3:7" x14ac:dyDescent="0.3">
      <c r="C215" s="167"/>
      <c r="D215" s="167"/>
      <c r="E215" s="167"/>
      <c r="F215" s="252"/>
      <c r="G215" s="252"/>
    </row>
    <row r="216" spans="3:7" x14ac:dyDescent="0.3">
      <c r="C216" s="167"/>
      <c r="D216" s="167"/>
      <c r="E216" s="167"/>
      <c r="F216" s="252"/>
      <c r="G216" s="252"/>
    </row>
    <row r="217" spans="3:7" x14ac:dyDescent="0.3">
      <c r="C217" s="167"/>
      <c r="D217" s="167"/>
      <c r="E217" s="167"/>
      <c r="F217" s="252"/>
      <c r="G217" s="252"/>
    </row>
    <row r="218" spans="3:7" x14ac:dyDescent="0.3">
      <c r="C218" s="167"/>
      <c r="D218" s="167"/>
      <c r="E218" s="167"/>
      <c r="F218" s="252"/>
      <c r="G218" s="252"/>
    </row>
    <row r="219" spans="3:7" x14ac:dyDescent="0.3">
      <c r="C219" s="167"/>
      <c r="D219" s="167"/>
      <c r="E219" s="167"/>
      <c r="F219" s="252"/>
      <c r="G219" s="252"/>
    </row>
    <row r="220" spans="3:7" x14ac:dyDescent="0.3">
      <c r="C220" s="167"/>
      <c r="D220" s="167"/>
      <c r="E220" s="167"/>
      <c r="F220" s="252"/>
      <c r="G220" s="252"/>
    </row>
    <row r="221" spans="3:7" x14ac:dyDescent="0.3">
      <c r="C221" s="167"/>
      <c r="D221" s="167"/>
      <c r="E221" s="167"/>
      <c r="F221" s="252"/>
      <c r="G221" s="252"/>
    </row>
    <row r="222" spans="3:7" x14ac:dyDescent="0.3">
      <c r="C222" s="167"/>
      <c r="D222" s="167"/>
      <c r="E222" s="167"/>
      <c r="F222" s="252"/>
      <c r="G222" s="252"/>
    </row>
    <row r="223" spans="3:7" x14ac:dyDescent="0.3">
      <c r="C223" s="167"/>
      <c r="D223" s="167"/>
      <c r="E223" s="167"/>
      <c r="F223" s="252"/>
      <c r="G223" s="252"/>
    </row>
    <row r="224" spans="3:7" x14ac:dyDescent="0.3">
      <c r="C224" s="167"/>
      <c r="D224" s="167"/>
      <c r="E224" s="167"/>
      <c r="F224" s="252"/>
      <c r="G224" s="252"/>
    </row>
    <row r="225" spans="3:7" x14ac:dyDescent="0.3">
      <c r="C225" s="167"/>
      <c r="D225" s="167"/>
      <c r="E225" s="167"/>
      <c r="F225" s="252"/>
      <c r="G225" s="252"/>
    </row>
    <row r="226" spans="3:7" x14ac:dyDescent="0.3">
      <c r="C226" s="167"/>
      <c r="D226" s="167"/>
      <c r="E226" s="167"/>
      <c r="F226" s="252"/>
      <c r="G226" s="252"/>
    </row>
    <row r="227" spans="3:7" x14ac:dyDescent="0.3">
      <c r="C227" s="167"/>
      <c r="D227" s="167"/>
      <c r="E227" s="167"/>
      <c r="F227" s="252"/>
      <c r="G227" s="252"/>
    </row>
    <row r="228" spans="3:7" x14ac:dyDescent="0.3">
      <c r="C228" s="167"/>
      <c r="D228" s="167"/>
      <c r="E228" s="167"/>
      <c r="F228" s="252"/>
      <c r="G228" s="252"/>
    </row>
    <row r="229" spans="3:7" x14ac:dyDescent="0.3">
      <c r="C229" s="167"/>
      <c r="D229" s="167"/>
      <c r="E229" s="167"/>
      <c r="F229" s="252"/>
      <c r="G229" s="252"/>
    </row>
    <row r="230" spans="3:7" x14ac:dyDescent="0.3">
      <c r="C230" s="167"/>
      <c r="D230" s="167"/>
      <c r="E230" s="167"/>
      <c r="F230" s="252"/>
      <c r="G230" s="252"/>
    </row>
    <row r="231" spans="3:7" x14ac:dyDescent="0.3">
      <c r="C231" s="167"/>
      <c r="D231" s="167"/>
      <c r="E231" s="167"/>
      <c r="F231" s="252"/>
      <c r="G231" s="252"/>
    </row>
    <row r="232" spans="3:7" x14ac:dyDescent="0.3">
      <c r="C232" s="167"/>
      <c r="D232" s="167"/>
      <c r="E232" s="167"/>
      <c r="F232" s="252"/>
      <c r="G232" s="252"/>
    </row>
    <row r="233" spans="3:7" x14ac:dyDescent="0.3">
      <c r="C233" s="167"/>
      <c r="D233" s="167"/>
      <c r="E233" s="167"/>
      <c r="F233" s="252"/>
      <c r="G233" s="252"/>
    </row>
    <row r="234" spans="3:7" x14ac:dyDescent="0.3">
      <c r="C234" s="167"/>
      <c r="D234" s="167"/>
      <c r="E234" s="167"/>
      <c r="F234" s="252"/>
      <c r="G234" s="252"/>
    </row>
    <row r="235" spans="3:7" x14ac:dyDescent="0.3">
      <c r="C235" s="167"/>
      <c r="D235" s="167"/>
      <c r="E235" s="167"/>
      <c r="F235" s="252"/>
      <c r="G235" s="252"/>
    </row>
    <row r="236" spans="3:7" x14ac:dyDescent="0.3">
      <c r="C236" s="167"/>
      <c r="D236" s="167"/>
      <c r="E236" s="167"/>
      <c r="F236" s="252"/>
      <c r="G236" s="252"/>
    </row>
    <row r="237" spans="3:7" x14ac:dyDescent="0.3">
      <c r="C237" s="167"/>
      <c r="D237" s="167"/>
      <c r="E237" s="167"/>
      <c r="F237" s="252"/>
      <c r="G237" s="252"/>
    </row>
    <row r="238" spans="3:7" x14ac:dyDescent="0.3">
      <c r="C238" s="167"/>
      <c r="D238" s="167"/>
      <c r="E238" s="167"/>
      <c r="F238" s="252"/>
      <c r="G238" s="252"/>
    </row>
    <row r="239" spans="3:7" x14ac:dyDescent="0.3">
      <c r="C239" s="167"/>
      <c r="D239" s="167"/>
      <c r="E239" s="167"/>
      <c r="F239" s="252"/>
      <c r="G239" s="252"/>
    </row>
    <row r="240" spans="3:7" x14ac:dyDescent="0.3">
      <c r="C240" s="167"/>
      <c r="D240" s="167"/>
      <c r="E240" s="167"/>
      <c r="F240" s="252"/>
      <c r="G240" s="252"/>
    </row>
    <row r="241" spans="3:7" x14ac:dyDescent="0.3">
      <c r="C241" s="167"/>
      <c r="D241" s="167"/>
      <c r="E241" s="167"/>
      <c r="F241" s="252"/>
      <c r="G241" s="252"/>
    </row>
    <row r="242" spans="3:7" x14ac:dyDescent="0.3">
      <c r="C242" s="167"/>
      <c r="D242" s="167"/>
      <c r="E242" s="167"/>
      <c r="F242" s="252"/>
      <c r="G242" s="252"/>
    </row>
    <row r="243" spans="3:7" x14ac:dyDescent="0.3">
      <c r="C243" s="167"/>
      <c r="D243" s="167"/>
      <c r="E243" s="167"/>
      <c r="F243" s="252"/>
      <c r="G243" s="252"/>
    </row>
    <row r="244" spans="3:7" x14ac:dyDescent="0.3">
      <c r="C244" s="167"/>
      <c r="D244" s="167"/>
      <c r="E244" s="167"/>
      <c r="F244" s="252"/>
      <c r="G244" s="252"/>
    </row>
    <row r="245" spans="3:7" x14ac:dyDescent="0.3">
      <c r="C245" s="167"/>
      <c r="D245" s="167"/>
      <c r="E245" s="167"/>
      <c r="F245" s="252"/>
      <c r="G245" s="252"/>
    </row>
    <row r="246" spans="3:7" x14ac:dyDescent="0.3">
      <c r="C246" s="167"/>
      <c r="D246" s="167"/>
      <c r="E246" s="167"/>
      <c r="F246" s="252"/>
      <c r="G246" s="252"/>
    </row>
    <row r="247" spans="3:7" x14ac:dyDescent="0.3">
      <c r="C247" s="167"/>
      <c r="D247" s="167"/>
      <c r="E247" s="167"/>
      <c r="F247" s="252"/>
      <c r="G247" s="252"/>
    </row>
    <row r="248" spans="3:7" x14ac:dyDescent="0.3">
      <c r="C248" s="167"/>
      <c r="D248" s="167"/>
      <c r="E248" s="167"/>
      <c r="F248" s="252"/>
      <c r="G248" s="252"/>
    </row>
    <row r="249" spans="3:7" x14ac:dyDescent="0.3">
      <c r="C249" s="167"/>
      <c r="D249" s="167"/>
      <c r="E249" s="167"/>
      <c r="F249" s="252"/>
      <c r="G249" s="252"/>
    </row>
    <row r="250" spans="3:7" x14ac:dyDescent="0.3">
      <c r="C250" s="167"/>
      <c r="D250" s="167"/>
      <c r="E250" s="167"/>
      <c r="F250" s="252"/>
      <c r="G250" s="252"/>
    </row>
    <row r="251" spans="3:7" x14ac:dyDescent="0.3">
      <c r="C251" s="167"/>
      <c r="D251" s="167"/>
      <c r="E251" s="167"/>
      <c r="F251" s="252"/>
      <c r="G251" s="252"/>
    </row>
    <row r="252" spans="3:7" x14ac:dyDescent="0.3">
      <c r="C252" s="167"/>
      <c r="D252" s="167"/>
      <c r="E252" s="167"/>
      <c r="F252" s="252"/>
      <c r="G252" s="252"/>
    </row>
    <row r="253" spans="3:7" x14ac:dyDescent="0.3">
      <c r="C253" s="167"/>
      <c r="D253" s="167"/>
      <c r="E253" s="167"/>
      <c r="F253" s="252"/>
      <c r="G253" s="252"/>
    </row>
    <row r="254" spans="3:7" x14ac:dyDescent="0.3">
      <c r="C254" s="167"/>
      <c r="D254" s="167"/>
      <c r="E254" s="167"/>
      <c r="F254" s="252"/>
      <c r="G254" s="252"/>
    </row>
    <row r="255" spans="3:7" x14ac:dyDescent="0.3">
      <c r="C255" s="167"/>
      <c r="D255" s="167"/>
      <c r="E255" s="167"/>
      <c r="F255" s="252"/>
      <c r="G255" s="252"/>
    </row>
    <row r="256" spans="3:7" x14ac:dyDescent="0.3">
      <c r="C256" s="167"/>
      <c r="D256" s="167"/>
      <c r="E256" s="167"/>
      <c r="F256" s="252"/>
      <c r="G256" s="252"/>
    </row>
    <row r="257" spans="3:7" x14ac:dyDescent="0.3">
      <c r="C257" s="167"/>
      <c r="D257" s="167"/>
      <c r="E257" s="167"/>
      <c r="F257" s="252"/>
      <c r="G257" s="252"/>
    </row>
    <row r="258" spans="3:7" x14ac:dyDescent="0.3">
      <c r="C258" s="167"/>
      <c r="D258" s="167"/>
      <c r="E258" s="167"/>
      <c r="F258" s="252"/>
      <c r="G258" s="252"/>
    </row>
    <row r="259" spans="3:7" x14ac:dyDescent="0.3">
      <c r="C259" s="167"/>
      <c r="D259" s="167"/>
      <c r="E259" s="167"/>
      <c r="F259" s="252"/>
      <c r="G259" s="252"/>
    </row>
    <row r="260" spans="3:7" x14ac:dyDescent="0.3">
      <c r="C260" s="167"/>
      <c r="D260" s="167"/>
      <c r="E260" s="167"/>
      <c r="F260" s="252"/>
      <c r="G260" s="252"/>
    </row>
    <row r="261" spans="3:7" x14ac:dyDescent="0.3">
      <c r="C261" s="167"/>
      <c r="D261" s="167"/>
      <c r="E261" s="167"/>
      <c r="F261" s="252"/>
      <c r="G261" s="252"/>
    </row>
    <row r="262" spans="3:7" x14ac:dyDescent="0.3">
      <c r="C262" s="167"/>
      <c r="D262" s="167"/>
      <c r="E262" s="167"/>
      <c r="F262" s="252"/>
      <c r="G262" s="252"/>
    </row>
    <row r="263" spans="3:7" x14ac:dyDescent="0.3">
      <c r="C263" s="167"/>
      <c r="D263" s="167"/>
      <c r="E263" s="167"/>
      <c r="F263" s="252"/>
      <c r="G263" s="252"/>
    </row>
    <row r="264" spans="3:7" x14ac:dyDescent="0.3">
      <c r="C264" s="167"/>
      <c r="D264" s="167"/>
      <c r="E264" s="167"/>
      <c r="F264" s="252"/>
      <c r="G264" s="252"/>
    </row>
    <row r="265" spans="3:7" x14ac:dyDescent="0.3">
      <c r="C265" s="167"/>
      <c r="D265" s="167"/>
      <c r="E265" s="167"/>
      <c r="F265" s="252"/>
      <c r="G265" s="252"/>
    </row>
    <row r="266" spans="3:7" x14ac:dyDescent="0.3">
      <c r="C266" s="167"/>
      <c r="D266" s="167"/>
      <c r="E266" s="167"/>
      <c r="F266" s="252"/>
      <c r="G266" s="252"/>
    </row>
    <row r="267" spans="3:7" x14ac:dyDescent="0.3">
      <c r="C267" s="167"/>
      <c r="D267" s="167"/>
      <c r="E267" s="167"/>
      <c r="F267" s="252"/>
      <c r="G267" s="252"/>
    </row>
    <row r="268" spans="3:7" x14ac:dyDescent="0.3">
      <c r="C268" s="167"/>
      <c r="D268" s="167"/>
      <c r="E268" s="167"/>
      <c r="F268" s="252"/>
      <c r="G268" s="252"/>
    </row>
    <row r="269" spans="3:7" x14ac:dyDescent="0.3">
      <c r="C269" s="167"/>
      <c r="D269" s="167"/>
      <c r="E269" s="167"/>
      <c r="F269" s="252"/>
      <c r="G269" s="252"/>
    </row>
    <row r="270" spans="3:7" x14ac:dyDescent="0.3">
      <c r="C270" s="167"/>
      <c r="D270" s="167"/>
      <c r="E270" s="167"/>
      <c r="F270" s="252"/>
      <c r="G270" s="252"/>
    </row>
    <row r="271" spans="3:7" x14ac:dyDescent="0.3">
      <c r="C271" s="167"/>
      <c r="D271" s="167"/>
      <c r="E271" s="167"/>
      <c r="F271" s="252"/>
      <c r="G271" s="252"/>
    </row>
    <row r="272" spans="3:7" x14ac:dyDescent="0.3">
      <c r="C272" s="167"/>
      <c r="D272" s="167"/>
      <c r="E272" s="167"/>
      <c r="F272" s="252"/>
      <c r="G272" s="252"/>
    </row>
    <row r="273" spans="3:7" x14ac:dyDescent="0.3">
      <c r="C273" s="167"/>
      <c r="D273" s="167"/>
      <c r="E273" s="167"/>
      <c r="F273" s="252"/>
      <c r="G273" s="252"/>
    </row>
    <row r="274" spans="3:7" x14ac:dyDescent="0.3">
      <c r="C274" s="167"/>
      <c r="D274" s="167"/>
      <c r="E274" s="167"/>
      <c r="F274" s="252"/>
      <c r="G274" s="252"/>
    </row>
    <row r="275" spans="3:7" x14ac:dyDescent="0.3">
      <c r="C275" s="167"/>
      <c r="D275" s="167"/>
      <c r="E275" s="167"/>
      <c r="F275" s="252"/>
      <c r="G275" s="252"/>
    </row>
    <row r="276" spans="3:7" x14ac:dyDescent="0.3">
      <c r="C276" s="167"/>
      <c r="D276" s="167"/>
      <c r="E276" s="167"/>
      <c r="F276" s="252"/>
      <c r="G276" s="252"/>
    </row>
    <row r="277" spans="3:7" x14ac:dyDescent="0.3">
      <c r="C277" s="167"/>
      <c r="D277" s="167"/>
      <c r="E277" s="167"/>
      <c r="F277" s="252"/>
      <c r="G277" s="252"/>
    </row>
    <row r="278" spans="3:7" x14ac:dyDescent="0.3">
      <c r="C278" s="167"/>
      <c r="D278" s="167"/>
      <c r="E278" s="167"/>
      <c r="F278" s="252"/>
      <c r="G278" s="252"/>
    </row>
    <row r="279" spans="3:7" x14ac:dyDescent="0.3">
      <c r="C279" s="167"/>
      <c r="D279" s="167"/>
      <c r="E279" s="167"/>
      <c r="F279" s="252"/>
      <c r="G279" s="252"/>
    </row>
    <row r="280" spans="3:7" x14ac:dyDescent="0.3">
      <c r="C280" s="167"/>
      <c r="D280" s="167"/>
      <c r="E280" s="167"/>
      <c r="F280" s="252"/>
      <c r="G280" s="252"/>
    </row>
    <row r="281" spans="3:7" x14ac:dyDescent="0.3">
      <c r="C281" s="167"/>
      <c r="D281" s="167"/>
      <c r="E281" s="167"/>
      <c r="F281" s="252"/>
      <c r="G281" s="252"/>
    </row>
    <row r="282" spans="3:7" x14ac:dyDescent="0.3">
      <c r="C282" s="167"/>
      <c r="D282" s="167"/>
      <c r="E282" s="167"/>
      <c r="F282" s="252"/>
      <c r="G282" s="252"/>
    </row>
    <row r="283" spans="3:7" x14ac:dyDescent="0.3">
      <c r="C283" s="167"/>
      <c r="D283" s="167"/>
      <c r="E283" s="167"/>
      <c r="F283" s="252"/>
      <c r="G283" s="252"/>
    </row>
    <row r="284" spans="3:7" x14ac:dyDescent="0.3">
      <c r="C284" s="167"/>
      <c r="D284" s="167"/>
      <c r="E284" s="167"/>
      <c r="F284" s="252"/>
      <c r="G284" s="252"/>
    </row>
    <row r="285" spans="3:7" x14ac:dyDescent="0.3">
      <c r="C285" s="167"/>
      <c r="D285" s="167"/>
      <c r="E285" s="167"/>
      <c r="F285" s="252"/>
      <c r="G285" s="252"/>
    </row>
    <row r="286" spans="3:7" x14ac:dyDescent="0.3">
      <c r="C286" s="167"/>
      <c r="D286" s="167"/>
      <c r="E286" s="167"/>
      <c r="F286" s="252"/>
      <c r="G286" s="252"/>
    </row>
    <row r="287" spans="3:7" x14ac:dyDescent="0.3">
      <c r="C287" s="167"/>
      <c r="D287" s="167"/>
      <c r="E287" s="167"/>
      <c r="F287" s="252"/>
      <c r="G287" s="252"/>
    </row>
    <row r="288" spans="3:7" x14ac:dyDescent="0.3">
      <c r="C288" s="167"/>
      <c r="D288" s="167"/>
      <c r="E288" s="167"/>
      <c r="F288" s="252"/>
      <c r="G288" s="252"/>
    </row>
    <row r="289" spans="3:7" x14ac:dyDescent="0.3">
      <c r="C289" s="167"/>
      <c r="D289" s="167"/>
      <c r="E289" s="167"/>
      <c r="F289" s="252"/>
      <c r="G289" s="252"/>
    </row>
    <row r="290" spans="3:7" x14ac:dyDescent="0.3">
      <c r="C290" s="167"/>
      <c r="D290" s="167"/>
      <c r="E290" s="167"/>
      <c r="F290" s="252"/>
      <c r="G290" s="252"/>
    </row>
    <row r="291" spans="3:7" x14ac:dyDescent="0.3">
      <c r="C291" s="167"/>
      <c r="D291" s="167"/>
      <c r="E291" s="167"/>
      <c r="F291" s="252"/>
      <c r="G291" s="252"/>
    </row>
    <row r="292" spans="3:7" x14ac:dyDescent="0.3">
      <c r="C292" s="167"/>
      <c r="D292" s="167"/>
      <c r="E292" s="167"/>
      <c r="F292" s="252"/>
      <c r="G292" s="252"/>
    </row>
    <row r="293" spans="3:7" x14ac:dyDescent="0.3">
      <c r="C293" s="167"/>
      <c r="D293" s="167"/>
      <c r="E293" s="167"/>
      <c r="F293" s="252"/>
      <c r="G293" s="252"/>
    </row>
    <row r="294" spans="3:7" x14ac:dyDescent="0.3">
      <c r="C294" s="167"/>
      <c r="D294" s="167"/>
      <c r="E294" s="167"/>
      <c r="F294" s="252"/>
      <c r="G294" s="252"/>
    </row>
    <row r="295" spans="3:7" x14ac:dyDescent="0.3">
      <c r="C295" s="167"/>
      <c r="D295" s="167"/>
      <c r="E295" s="167"/>
      <c r="F295" s="252"/>
      <c r="G295" s="252"/>
    </row>
    <row r="296" spans="3:7" x14ac:dyDescent="0.3">
      <c r="C296" s="167"/>
      <c r="D296" s="167"/>
      <c r="E296" s="167"/>
      <c r="F296" s="252"/>
      <c r="G296" s="252"/>
    </row>
    <row r="297" spans="3:7" x14ac:dyDescent="0.3">
      <c r="C297" s="167"/>
      <c r="D297" s="167"/>
      <c r="E297" s="167"/>
      <c r="F297" s="252"/>
      <c r="G297" s="252"/>
    </row>
    <row r="298" spans="3:7" x14ac:dyDescent="0.3">
      <c r="C298" s="167"/>
      <c r="D298" s="167"/>
      <c r="E298" s="167"/>
      <c r="F298" s="252"/>
      <c r="G298" s="252"/>
    </row>
    <row r="299" spans="3:7" x14ac:dyDescent="0.3">
      <c r="C299" s="167"/>
      <c r="D299" s="167"/>
      <c r="E299" s="167"/>
      <c r="F299" s="252"/>
      <c r="G299" s="252"/>
    </row>
    <row r="300" spans="3:7" x14ac:dyDescent="0.3">
      <c r="C300" s="167"/>
      <c r="D300" s="167"/>
      <c r="E300" s="167"/>
      <c r="F300" s="252"/>
      <c r="G300" s="252"/>
    </row>
    <row r="301" spans="3:7" x14ac:dyDescent="0.3">
      <c r="C301" s="167"/>
      <c r="D301" s="167"/>
      <c r="E301" s="167"/>
      <c r="F301" s="252"/>
      <c r="G301" s="252"/>
    </row>
    <row r="302" spans="3:7" x14ac:dyDescent="0.3">
      <c r="C302" s="167"/>
      <c r="D302" s="167"/>
      <c r="E302" s="167"/>
      <c r="F302" s="252"/>
      <c r="G302" s="252"/>
    </row>
    <row r="303" spans="3:7" x14ac:dyDescent="0.3">
      <c r="C303" s="167"/>
      <c r="D303" s="167"/>
      <c r="E303" s="167"/>
      <c r="F303" s="252"/>
      <c r="G303" s="252"/>
    </row>
    <row r="304" spans="3:7" x14ac:dyDescent="0.3">
      <c r="C304" s="167"/>
      <c r="D304" s="167"/>
      <c r="E304" s="167"/>
      <c r="F304" s="252"/>
      <c r="G304" s="252"/>
    </row>
    <row r="305" spans="3:7" x14ac:dyDescent="0.3">
      <c r="C305" s="167"/>
      <c r="D305" s="167"/>
      <c r="E305" s="167"/>
      <c r="F305" s="252"/>
      <c r="G305" s="252"/>
    </row>
    <row r="306" spans="3:7" x14ac:dyDescent="0.3">
      <c r="C306" s="167"/>
      <c r="D306" s="167"/>
      <c r="E306" s="167"/>
      <c r="F306" s="252"/>
      <c r="G306" s="252"/>
    </row>
    <row r="307" spans="3:7" x14ac:dyDescent="0.3">
      <c r="C307" s="167"/>
      <c r="D307" s="167"/>
      <c r="E307" s="167"/>
      <c r="F307" s="252"/>
      <c r="G307" s="252"/>
    </row>
    <row r="308" spans="3:7" x14ac:dyDescent="0.3">
      <c r="C308" s="167"/>
      <c r="D308" s="167"/>
      <c r="E308" s="167"/>
      <c r="F308" s="252"/>
      <c r="G308" s="252"/>
    </row>
    <row r="309" spans="3:7" x14ac:dyDescent="0.3">
      <c r="C309" s="167"/>
      <c r="D309" s="167"/>
      <c r="E309" s="167"/>
      <c r="F309" s="252"/>
      <c r="G309" s="252"/>
    </row>
    <row r="310" spans="3:7" x14ac:dyDescent="0.3">
      <c r="C310" s="167"/>
      <c r="D310" s="167"/>
      <c r="E310" s="167"/>
      <c r="F310" s="252"/>
      <c r="G310" s="252"/>
    </row>
    <row r="311" spans="3:7" x14ac:dyDescent="0.3">
      <c r="C311" s="167"/>
      <c r="D311" s="167"/>
      <c r="E311" s="167"/>
      <c r="F311" s="252"/>
      <c r="G311" s="252"/>
    </row>
    <row r="312" spans="3:7" x14ac:dyDescent="0.3">
      <c r="C312" s="167"/>
      <c r="D312" s="167"/>
      <c r="E312" s="167"/>
      <c r="F312" s="252"/>
      <c r="G312" s="252"/>
    </row>
    <row r="313" spans="3:7" x14ac:dyDescent="0.3">
      <c r="C313" s="167"/>
      <c r="D313" s="167"/>
      <c r="E313" s="167"/>
      <c r="F313" s="252"/>
      <c r="G313" s="252"/>
    </row>
    <row r="314" spans="3:7" x14ac:dyDescent="0.3">
      <c r="C314" s="167"/>
      <c r="D314" s="167"/>
      <c r="E314" s="167"/>
      <c r="F314" s="252"/>
      <c r="G314" s="252"/>
    </row>
    <row r="315" spans="3:7" x14ac:dyDescent="0.3">
      <c r="C315" s="167"/>
      <c r="D315" s="167"/>
      <c r="E315" s="167"/>
      <c r="F315" s="252"/>
      <c r="G315" s="252"/>
    </row>
    <row r="316" spans="3:7" x14ac:dyDescent="0.3">
      <c r="C316" s="167"/>
      <c r="D316" s="167"/>
      <c r="E316" s="167"/>
      <c r="F316" s="252"/>
      <c r="G316" s="252"/>
    </row>
    <row r="317" spans="3:7" x14ac:dyDescent="0.3">
      <c r="C317" s="167"/>
      <c r="D317" s="167"/>
      <c r="E317" s="167"/>
      <c r="F317" s="252"/>
      <c r="G317" s="252"/>
    </row>
    <row r="318" spans="3:7" x14ac:dyDescent="0.3">
      <c r="C318" s="167"/>
      <c r="D318" s="167"/>
      <c r="E318" s="167"/>
      <c r="F318" s="252"/>
      <c r="G318" s="252"/>
    </row>
    <row r="319" spans="3:7" x14ac:dyDescent="0.3">
      <c r="C319" s="167"/>
      <c r="D319" s="167"/>
      <c r="E319" s="167"/>
      <c r="F319" s="252"/>
      <c r="G319" s="252"/>
    </row>
    <row r="320" spans="3:7" x14ac:dyDescent="0.3">
      <c r="C320" s="167"/>
      <c r="D320" s="167"/>
      <c r="E320" s="167"/>
      <c r="F320" s="167"/>
      <c r="G320" s="167"/>
    </row>
    <row r="321" spans="3:7" x14ac:dyDescent="0.3">
      <c r="C321" s="167"/>
      <c r="D321" s="167"/>
      <c r="E321" s="167"/>
      <c r="F321" s="167"/>
      <c r="G321" s="167"/>
    </row>
    <row r="322" spans="3:7" x14ac:dyDescent="0.3">
      <c r="C322" s="167"/>
      <c r="D322" s="167"/>
      <c r="E322" s="167"/>
      <c r="F322" s="167"/>
      <c r="G322" s="167"/>
    </row>
    <row r="323" spans="3:7" x14ac:dyDescent="0.3">
      <c r="C323" s="167"/>
      <c r="D323" s="167"/>
      <c r="E323" s="167"/>
      <c r="F323" s="167"/>
      <c r="G323" s="167"/>
    </row>
    <row r="324" spans="3:7" x14ac:dyDescent="0.3">
      <c r="C324" s="167"/>
      <c r="D324" s="167"/>
      <c r="E324" s="167"/>
      <c r="F324" s="167"/>
      <c r="G324" s="167"/>
    </row>
    <row r="325" spans="3:7" x14ac:dyDescent="0.3">
      <c r="C325" s="167"/>
      <c r="D325" s="167"/>
      <c r="E325" s="167"/>
      <c r="F325" s="167"/>
      <c r="G325" s="167"/>
    </row>
    <row r="326" spans="3:7" x14ac:dyDescent="0.3">
      <c r="C326" s="167"/>
      <c r="D326" s="167"/>
      <c r="E326" s="167"/>
      <c r="F326" s="167"/>
      <c r="G326" s="167"/>
    </row>
    <row r="327" spans="3:7" x14ac:dyDescent="0.3">
      <c r="C327" s="167"/>
      <c r="D327" s="167"/>
      <c r="E327" s="167"/>
      <c r="F327" s="167"/>
      <c r="G327" s="167"/>
    </row>
    <row r="328" spans="3:7" x14ac:dyDescent="0.3">
      <c r="C328" s="167"/>
      <c r="D328" s="167"/>
      <c r="E328" s="167"/>
      <c r="F328" s="167"/>
      <c r="G328" s="167"/>
    </row>
    <row r="329" spans="3:7" x14ac:dyDescent="0.3">
      <c r="C329" s="167"/>
      <c r="D329" s="167"/>
      <c r="E329" s="167"/>
      <c r="F329" s="167"/>
      <c r="G329" s="167"/>
    </row>
    <row r="330" spans="3:7" x14ac:dyDescent="0.3">
      <c r="C330" s="167"/>
      <c r="D330" s="167"/>
      <c r="E330" s="167"/>
      <c r="F330" s="167"/>
      <c r="G330" s="167"/>
    </row>
    <row r="331" spans="3:7" x14ac:dyDescent="0.3">
      <c r="C331" s="167"/>
      <c r="D331" s="167"/>
      <c r="E331" s="167"/>
      <c r="F331" s="167"/>
      <c r="G331" s="167"/>
    </row>
    <row r="332" spans="3:7" x14ac:dyDescent="0.3">
      <c r="C332" s="167"/>
      <c r="D332" s="167"/>
      <c r="E332" s="167"/>
      <c r="F332" s="167"/>
      <c r="G332" s="167"/>
    </row>
    <row r="333" spans="3:7" x14ac:dyDescent="0.3">
      <c r="C333" s="167"/>
      <c r="D333" s="167"/>
      <c r="E333" s="167"/>
      <c r="F333" s="167"/>
      <c r="G333" s="167"/>
    </row>
    <row r="334" spans="3:7" x14ac:dyDescent="0.3">
      <c r="C334" s="167"/>
      <c r="D334" s="167"/>
      <c r="E334" s="167"/>
      <c r="F334" s="167"/>
      <c r="G334" s="167"/>
    </row>
    <row r="335" spans="3:7" x14ac:dyDescent="0.3">
      <c r="C335" s="167"/>
      <c r="D335" s="167"/>
      <c r="E335" s="167"/>
      <c r="F335" s="167"/>
      <c r="G335" s="167"/>
    </row>
    <row r="336" spans="3:7" x14ac:dyDescent="0.3">
      <c r="C336" s="167"/>
      <c r="D336" s="167"/>
      <c r="E336" s="167"/>
      <c r="F336" s="167"/>
      <c r="G336" s="167"/>
    </row>
    <row r="337" spans="3:7" x14ac:dyDescent="0.3">
      <c r="C337" s="167"/>
      <c r="D337" s="167"/>
      <c r="E337" s="167"/>
      <c r="F337" s="167"/>
      <c r="G337" s="167"/>
    </row>
    <row r="338" spans="3:7" x14ac:dyDescent="0.3">
      <c r="C338" s="167"/>
      <c r="D338" s="167"/>
      <c r="E338" s="167"/>
      <c r="F338" s="167"/>
      <c r="G338" s="167"/>
    </row>
    <row r="339" spans="3:7" x14ac:dyDescent="0.3">
      <c r="C339" s="167"/>
      <c r="D339" s="167"/>
      <c r="E339" s="167"/>
      <c r="F339" s="167"/>
      <c r="G339" s="167"/>
    </row>
    <row r="340" spans="3:7" x14ac:dyDescent="0.3">
      <c r="C340" s="167"/>
      <c r="D340" s="167"/>
      <c r="E340" s="167"/>
      <c r="F340" s="167"/>
      <c r="G340" s="167"/>
    </row>
    <row r="341" spans="3:7" x14ac:dyDescent="0.3">
      <c r="C341" s="167"/>
      <c r="D341" s="167"/>
      <c r="E341" s="167"/>
      <c r="F341" s="167"/>
      <c r="G341" s="167"/>
    </row>
    <row r="342" spans="3:7" x14ac:dyDescent="0.3">
      <c r="C342" s="167"/>
      <c r="D342" s="167"/>
      <c r="E342" s="167"/>
      <c r="F342" s="167"/>
      <c r="G342" s="167"/>
    </row>
    <row r="343" spans="3:7" x14ac:dyDescent="0.3">
      <c r="C343" s="167"/>
      <c r="D343" s="167"/>
      <c r="E343" s="167"/>
      <c r="F343" s="167"/>
      <c r="G343" s="167"/>
    </row>
    <row r="344" spans="3:7" x14ac:dyDescent="0.3">
      <c r="C344" s="167"/>
      <c r="D344" s="167"/>
      <c r="E344" s="167"/>
      <c r="F344" s="167"/>
      <c r="G344" s="167"/>
    </row>
    <row r="345" spans="3:7" x14ac:dyDescent="0.3">
      <c r="C345" s="167"/>
      <c r="D345" s="167"/>
      <c r="E345" s="167"/>
      <c r="F345" s="167"/>
      <c r="G345" s="167"/>
    </row>
    <row r="346" spans="3:7" x14ac:dyDescent="0.3">
      <c r="C346" s="167"/>
      <c r="D346" s="167"/>
      <c r="E346" s="167"/>
      <c r="F346" s="167"/>
      <c r="G346" s="167"/>
    </row>
    <row r="347" spans="3:7" x14ac:dyDescent="0.3">
      <c r="C347" s="167"/>
      <c r="D347" s="167"/>
      <c r="E347" s="167"/>
      <c r="F347" s="167"/>
      <c r="G347" s="167"/>
    </row>
    <row r="348" spans="3:7" x14ac:dyDescent="0.3">
      <c r="C348" s="167"/>
      <c r="D348" s="167"/>
      <c r="E348" s="167"/>
      <c r="F348" s="167"/>
      <c r="G348" s="167"/>
    </row>
    <row r="349" spans="3:7" x14ac:dyDescent="0.3">
      <c r="C349" s="167"/>
      <c r="D349" s="167"/>
      <c r="E349" s="167"/>
      <c r="F349" s="167"/>
      <c r="G349" s="167"/>
    </row>
    <row r="350" spans="3:7" x14ac:dyDescent="0.3">
      <c r="C350" s="167"/>
      <c r="D350" s="167"/>
      <c r="E350" s="167"/>
      <c r="F350" s="167"/>
      <c r="G350" s="167"/>
    </row>
    <row r="351" spans="3:7" x14ac:dyDescent="0.3">
      <c r="C351" s="167"/>
      <c r="D351" s="167"/>
      <c r="E351" s="167"/>
      <c r="F351" s="167"/>
      <c r="G351" s="167"/>
    </row>
    <row r="352" spans="3:7" x14ac:dyDescent="0.3">
      <c r="C352" s="167"/>
      <c r="D352" s="167"/>
      <c r="E352" s="167"/>
      <c r="F352" s="167"/>
      <c r="G352" s="167"/>
    </row>
    <row r="353" spans="3:7" x14ac:dyDescent="0.3">
      <c r="C353" s="167"/>
      <c r="D353" s="167"/>
      <c r="E353" s="167"/>
      <c r="F353" s="167"/>
      <c r="G353" s="167"/>
    </row>
    <row r="354" spans="3:7" x14ac:dyDescent="0.3">
      <c r="C354" s="167"/>
      <c r="D354" s="167"/>
      <c r="E354" s="167"/>
      <c r="F354" s="167"/>
      <c r="G354" s="167"/>
    </row>
    <row r="355" spans="3:7" x14ac:dyDescent="0.3">
      <c r="C355" s="167"/>
      <c r="D355" s="167"/>
      <c r="E355" s="167"/>
      <c r="F355" s="167"/>
      <c r="G355" s="167"/>
    </row>
    <row r="356" spans="3:7" x14ac:dyDescent="0.3">
      <c r="C356" s="167"/>
      <c r="D356" s="167"/>
      <c r="E356" s="167"/>
      <c r="F356" s="167"/>
      <c r="G356" s="167"/>
    </row>
    <row r="357" spans="3:7" x14ac:dyDescent="0.3">
      <c r="C357" s="167"/>
      <c r="D357" s="167"/>
      <c r="E357" s="167"/>
      <c r="F357" s="167"/>
      <c r="G357" s="167"/>
    </row>
    <row r="358" spans="3:7" x14ac:dyDescent="0.3">
      <c r="C358" s="167"/>
      <c r="D358" s="167"/>
      <c r="E358" s="167"/>
      <c r="F358" s="167"/>
      <c r="G358" s="167"/>
    </row>
    <row r="359" spans="3:7" x14ac:dyDescent="0.3">
      <c r="C359" s="167"/>
      <c r="D359" s="167"/>
      <c r="E359" s="167"/>
      <c r="F359" s="167"/>
      <c r="G359" s="167"/>
    </row>
    <row r="360" spans="3:7" x14ac:dyDescent="0.3">
      <c r="C360" s="167"/>
      <c r="D360" s="167"/>
      <c r="E360" s="167"/>
      <c r="F360" s="167"/>
      <c r="G360" s="167"/>
    </row>
    <row r="361" spans="3:7" x14ac:dyDescent="0.3">
      <c r="C361" s="167"/>
      <c r="D361" s="167"/>
      <c r="E361" s="167"/>
      <c r="F361" s="167"/>
      <c r="G361" s="167"/>
    </row>
    <row r="362" spans="3:7" x14ac:dyDescent="0.3">
      <c r="C362" s="167"/>
      <c r="D362" s="167"/>
      <c r="E362" s="167"/>
      <c r="F362" s="167"/>
      <c r="G362" s="167"/>
    </row>
    <row r="363" spans="3:7" x14ac:dyDescent="0.3">
      <c r="C363" s="167"/>
      <c r="D363" s="167"/>
      <c r="E363" s="167"/>
      <c r="F363" s="167"/>
      <c r="G363" s="167"/>
    </row>
    <row r="364" spans="3:7" x14ac:dyDescent="0.3">
      <c r="C364" s="167"/>
      <c r="D364" s="167"/>
      <c r="E364" s="167"/>
      <c r="F364" s="167"/>
      <c r="G364" s="167"/>
    </row>
    <row r="365" spans="3:7" x14ac:dyDescent="0.3">
      <c r="C365" s="167"/>
      <c r="D365" s="167"/>
      <c r="E365" s="167"/>
      <c r="F365" s="167"/>
      <c r="G365" s="167"/>
    </row>
    <row r="366" spans="3:7" x14ac:dyDescent="0.3">
      <c r="C366" s="167"/>
      <c r="D366" s="167"/>
      <c r="E366" s="167"/>
      <c r="F366" s="167"/>
      <c r="G366" s="167"/>
    </row>
    <row r="367" spans="3:7" x14ac:dyDescent="0.3">
      <c r="C367" s="167"/>
      <c r="D367" s="167"/>
      <c r="E367" s="167"/>
      <c r="F367" s="167"/>
      <c r="G367" s="167"/>
    </row>
    <row r="368" spans="3:7" x14ac:dyDescent="0.3">
      <c r="C368" s="167"/>
      <c r="D368" s="167"/>
      <c r="E368" s="167"/>
      <c r="F368" s="167"/>
      <c r="G368" s="167"/>
    </row>
    <row r="369" spans="3:7" x14ac:dyDescent="0.3">
      <c r="C369" s="167"/>
      <c r="D369" s="167"/>
      <c r="E369" s="167"/>
      <c r="F369" s="167"/>
      <c r="G369" s="167"/>
    </row>
    <row r="370" spans="3:7" x14ac:dyDescent="0.3">
      <c r="C370" s="167"/>
      <c r="D370" s="167"/>
      <c r="E370" s="167"/>
      <c r="F370" s="167"/>
      <c r="G370" s="167"/>
    </row>
    <row r="371" spans="3:7" x14ac:dyDescent="0.3">
      <c r="C371" s="167"/>
      <c r="D371" s="167"/>
      <c r="E371" s="167"/>
      <c r="F371" s="167"/>
      <c r="G371" s="167"/>
    </row>
    <row r="372" spans="3:7" x14ac:dyDescent="0.3">
      <c r="C372" s="167"/>
      <c r="D372" s="167"/>
      <c r="E372" s="167"/>
      <c r="F372" s="167"/>
      <c r="G372" s="167"/>
    </row>
    <row r="373" spans="3:7" x14ac:dyDescent="0.3">
      <c r="C373" s="167"/>
      <c r="D373" s="167"/>
      <c r="E373" s="167"/>
      <c r="F373" s="167"/>
      <c r="G373" s="167"/>
    </row>
    <row r="374" spans="3:7" x14ac:dyDescent="0.3">
      <c r="C374" s="167"/>
      <c r="D374" s="167"/>
      <c r="E374" s="167"/>
      <c r="F374" s="167"/>
      <c r="G374" s="167"/>
    </row>
    <row r="375" spans="3:7" x14ac:dyDescent="0.3">
      <c r="C375" s="167"/>
      <c r="D375" s="167"/>
      <c r="E375" s="167"/>
      <c r="F375" s="167"/>
      <c r="G375" s="167"/>
    </row>
    <row r="376" spans="3:7" x14ac:dyDescent="0.3">
      <c r="C376" s="167"/>
      <c r="D376" s="167"/>
      <c r="E376" s="167"/>
      <c r="F376" s="167"/>
      <c r="G376" s="167"/>
    </row>
    <row r="377" spans="3:7" x14ac:dyDescent="0.3">
      <c r="C377" s="167"/>
      <c r="D377" s="167"/>
      <c r="E377" s="167"/>
      <c r="F377" s="167"/>
      <c r="G377" s="167"/>
    </row>
    <row r="378" spans="3:7" x14ac:dyDescent="0.3">
      <c r="C378" s="167"/>
      <c r="D378" s="167"/>
      <c r="E378" s="167"/>
      <c r="F378" s="167"/>
      <c r="G378" s="167"/>
    </row>
    <row r="379" spans="3:7" x14ac:dyDescent="0.3">
      <c r="C379" s="167"/>
      <c r="D379" s="167"/>
      <c r="E379" s="167"/>
      <c r="F379" s="167"/>
      <c r="G379" s="167"/>
    </row>
    <row r="380" spans="3:7" x14ac:dyDescent="0.3">
      <c r="C380" s="167"/>
      <c r="D380" s="167"/>
      <c r="E380" s="167"/>
      <c r="F380" s="167"/>
      <c r="G380" s="167"/>
    </row>
    <row r="381" spans="3:7" x14ac:dyDescent="0.3">
      <c r="C381" s="167"/>
      <c r="D381" s="167"/>
      <c r="E381" s="167"/>
      <c r="F381" s="167"/>
      <c r="G381" s="167"/>
    </row>
    <row r="382" spans="3:7" x14ac:dyDescent="0.3">
      <c r="C382" s="167"/>
      <c r="D382" s="167"/>
      <c r="E382" s="167"/>
      <c r="F382" s="167"/>
      <c r="G382" s="167"/>
    </row>
    <row r="383" spans="3:7" x14ac:dyDescent="0.3">
      <c r="C383" s="167"/>
      <c r="D383" s="167"/>
      <c r="E383" s="167"/>
      <c r="F383" s="167"/>
      <c r="G383" s="167"/>
    </row>
    <row r="384" spans="3:7" x14ac:dyDescent="0.3">
      <c r="C384" s="167"/>
      <c r="D384" s="167"/>
      <c r="E384" s="167"/>
      <c r="F384" s="167"/>
      <c r="G384" s="167"/>
    </row>
    <row r="385" spans="3:7" x14ac:dyDescent="0.3">
      <c r="C385" s="167"/>
      <c r="D385" s="167"/>
      <c r="E385" s="167"/>
      <c r="F385" s="167"/>
      <c r="G385" s="167"/>
    </row>
    <row r="386" spans="3:7" x14ac:dyDescent="0.3">
      <c r="C386" s="167"/>
      <c r="D386" s="167"/>
      <c r="E386" s="167"/>
      <c r="F386" s="167"/>
      <c r="G386" s="167"/>
    </row>
    <row r="387" spans="3:7" x14ac:dyDescent="0.3">
      <c r="C387" s="167"/>
      <c r="D387" s="167"/>
      <c r="E387" s="167"/>
      <c r="F387" s="167"/>
      <c r="G387" s="167"/>
    </row>
    <row r="388" spans="3:7" x14ac:dyDescent="0.3">
      <c r="C388" s="167"/>
      <c r="D388" s="167"/>
      <c r="E388" s="167"/>
      <c r="F388" s="167"/>
      <c r="G388" s="167"/>
    </row>
    <row r="389" spans="3:7" x14ac:dyDescent="0.3">
      <c r="C389" s="167"/>
      <c r="D389" s="167"/>
      <c r="E389" s="167"/>
      <c r="F389" s="167"/>
      <c r="G389" s="167"/>
    </row>
    <row r="390" spans="3:7" x14ac:dyDescent="0.3">
      <c r="C390" s="167"/>
      <c r="D390" s="167"/>
      <c r="E390" s="167"/>
      <c r="F390" s="167"/>
      <c r="G390" s="167"/>
    </row>
    <row r="391" spans="3:7" x14ac:dyDescent="0.3">
      <c r="C391" s="167"/>
      <c r="D391" s="167"/>
      <c r="E391" s="167"/>
      <c r="F391" s="167"/>
      <c r="G391" s="167"/>
    </row>
    <row r="392" spans="3:7" x14ac:dyDescent="0.3">
      <c r="C392" s="167"/>
      <c r="D392" s="167"/>
      <c r="E392" s="167"/>
      <c r="F392" s="167"/>
      <c r="G392" s="167"/>
    </row>
    <row r="393" spans="3:7" x14ac:dyDescent="0.3">
      <c r="C393" s="167"/>
      <c r="D393" s="167"/>
      <c r="E393" s="167"/>
      <c r="F393" s="167"/>
      <c r="G393" s="167"/>
    </row>
    <row r="394" spans="3:7" x14ac:dyDescent="0.3">
      <c r="C394" s="167"/>
      <c r="D394" s="167"/>
      <c r="E394" s="167"/>
      <c r="F394" s="167"/>
      <c r="G394" s="167"/>
    </row>
    <row r="395" spans="3:7" x14ac:dyDescent="0.3">
      <c r="C395" s="167"/>
      <c r="D395" s="167"/>
      <c r="E395" s="167"/>
      <c r="F395" s="167"/>
      <c r="G395" s="167"/>
    </row>
    <row r="396" spans="3:7" x14ac:dyDescent="0.3">
      <c r="C396" s="167"/>
      <c r="D396" s="167"/>
      <c r="E396" s="167"/>
      <c r="F396" s="167"/>
      <c r="G396" s="167"/>
    </row>
    <row r="397" spans="3:7" x14ac:dyDescent="0.3">
      <c r="C397" s="167"/>
      <c r="D397" s="167"/>
      <c r="E397" s="167"/>
      <c r="F397" s="167"/>
      <c r="G397" s="167"/>
    </row>
    <row r="398" spans="3:7" x14ac:dyDescent="0.3">
      <c r="C398" s="167"/>
      <c r="D398" s="167"/>
      <c r="E398" s="167"/>
      <c r="F398" s="167"/>
      <c r="G398" s="167"/>
    </row>
    <row r="399" spans="3:7" x14ac:dyDescent="0.3">
      <c r="C399" s="167"/>
      <c r="D399" s="167"/>
      <c r="E399" s="167"/>
      <c r="F399" s="167"/>
      <c r="G399" s="167"/>
    </row>
    <row r="400" spans="3:7" x14ac:dyDescent="0.3">
      <c r="C400" s="167"/>
      <c r="D400" s="167"/>
      <c r="E400" s="167"/>
      <c r="F400" s="167"/>
      <c r="G400" s="167"/>
    </row>
    <row r="401" spans="3:7" x14ac:dyDescent="0.3">
      <c r="C401" s="167"/>
      <c r="D401" s="167"/>
      <c r="E401" s="167"/>
      <c r="F401" s="167"/>
      <c r="G401" s="167"/>
    </row>
    <row r="402" spans="3:7" x14ac:dyDescent="0.3">
      <c r="C402" s="167"/>
      <c r="D402" s="167"/>
      <c r="E402" s="167"/>
      <c r="F402" s="167"/>
      <c r="G402" s="167"/>
    </row>
    <row r="403" spans="3:7" x14ac:dyDescent="0.3">
      <c r="C403" s="167"/>
      <c r="D403" s="167"/>
      <c r="E403" s="167"/>
      <c r="F403" s="167"/>
      <c r="G403" s="167"/>
    </row>
    <row r="404" spans="3:7" x14ac:dyDescent="0.3">
      <c r="C404" s="167"/>
      <c r="D404" s="167"/>
      <c r="E404" s="167"/>
      <c r="F404" s="167"/>
      <c r="G404" s="167"/>
    </row>
    <row r="405" spans="3:7" x14ac:dyDescent="0.3">
      <c r="C405" s="167"/>
      <c r="D405" s="167"/>
      <c r="E405" s="167"/>
      <c r="F405" s="167"/>
      <c r="G405" s="167"/>
    </row>
    <row r="406" spans="3:7" x14ac:dyDescent="0.3">
      <c r="C406" s="167"/>
      <c r="D406" s="167"/>
      <c r="E406" s="167"/>
      <c r="F406" s="167"/>
      <c r="G406" s="167"/>
    </row>
    <row r="407" spans="3:7" x14ac:dyDescent="0.3">
      <c r="C407" s="167"/>
      <c r="D407" s="167"/>
      <c r="E407" s="167"/>
      <c r="F407" s="167"/>
      <c r="G407" s="167"/>
    </row>
    <row r="408" spans="3:7" x14ac:dyDescent="0.3">
      <c r="C408" s="167"/>
      <c r="D408" s="167"/>
      <c r="E408" s="167"/>
      <c r="F408" s="167"/>
      <c r="G408" s="167"/>
    </row>
    <row r="409" spans="3:7" x14ac:dyDescent="0.3">
      <c r="C409" s="167"/>
      <c r="D409" s="167"/>
      <c r="E409" s="167"/>
      <c r="F409" s="167"/>
      <c r="G409" s="167"/>
    </row>
    <row r="410" spans="3:7" x14ac:dyDescent="0.3">
      <c r="C410" s="167"/>
      <c r="D410" s="167"/>
      <c r="E410" s="167"/>
      <c r="F410" s="167"/>
      <c r="G410" s="167"/>
    </row>
    <row r="411" spans="3:7" x14ac:dyDescent="0.3">
      <c r="C411" s="167"/>
      <c r="D411" s="167"/>
      <c r="E411" s="167"/>
      <c r="F411" s="167"/>
      <c r="G411" s="167"/>
    </row>
    <row r="412" spans="3:7" x14ac:dyDescent="0.3">
      <c r="C412" s="167"/>
      <c r="D412" s="167"/>
      <c r="E412" s="167"/>
      <c r="F412" s="167"/>
      <c r="G412" s="167"/>
    </row>
    <row r="413" spans="3:7" x14ac:dyDescent="0.3">
      <c r="C413" s="167"/>
      <c r="D413" s="167"/>
      <c r="E413" s="167"/>
      <c r="F413" s="167"/>
      <c r="G413" s="167"/>
    </row>
    <row r="414" spans="3:7" x14ac:dyDescent="0.3">
      <c r="C414" s="167"/>
      <c r="D414" s="167"/>
      <c r="E414" s="167"/>
      <c r="F414" s="167"/>
      <c r="G414" s="167"/>
    </row>
    <row r="415" spans="3:7" x14ac:dyDescent="0.3">
      <c r="C415" s="167"/>
      <c r="D415" s="167"/>
      <c r="E415" s="167"/>
      <c r="F415" s="167"/>
      <c r="G415" s="167"/>
    </row>
    <row r="416" spans="3:7" x14ac:dyDescent="0.3">
      <c r="C416" s="167"/>
      <c r="D416" s="167"/>
      <c r="E416" s="167"/>
      <c r="F416" s="167"/>
      <c r="G416" s="167"/>
    </row>
    <row r="417" spans="3:7" x14ac:dyDescent="0.3">
      <c r="C417" s="167"/>
      <c r="D417" s="167"/>
      <c r="E417" s="167"/>
      <c r="F417" s="167"/>
      <c r="G417" s="167"/>
    </row>
    <row r="418" spans="3:7" x14ac:dyDescent="0.3">
      <c r="C418" s="167"/>
      <c r="D418" s="167"/>
      <c r="E418" s="167"/>
      <c r="F418" s="167"/>
      <c r="G418" s="167"/>
    </row>
    <row r="419" spans="3:7" x14ac:dyDescent="0.3">
      <c r="C419" s="167"/>
      <c r="D419" s="167"/>
      <c r="E419" s="167"/>
      <c r="F419" s="167"/>
      <c r="G419" s="167"/>
    </row>
    <row r="420" spans="3:7" x14ac:dyDescent="0.3">
      <c r="C420" s="167"/>
      <c r="D420" s="167"/>
      <c r="E420" s="167"/>
      <c r="F420" s="167"/>
      <c r="G420" s="167"/>
    </row>
    <row r="421" spans="3:7" x14ac:dyDescent="0.3">
      <c r="C421" s="167"/>
      <c r="D421" s="167"/>
      <c r="E421" s="167"/>
      <c r="F421" s="167"/>
      <c r="G421" s="167"/>
    </row>
    <row r="422" spans="3:7" x14ac:dyDescent="0.3">
      <c r="C422" s="167"/>
      <c r="D422" s="167"/>
      <c r="E422" s="167"/>
      <c r="F422" s="167"/>
      <c r="G422" s="167"/>
    </row>
    <row r="423" spans="3:7" x14ac:dyDescent="0.3">
      <c r="C423" s="167"/>
      <c r="D423" s="167"/>
      <c r="E423" s="167"/>
      <c r="F423" s="167"/>
      <c r="G423" s="167"/>
    </row>
    <row r="424" spans="3:7" x14ac:dyDescent="0.3">
      <c r="C424" s="167"/>
      <c r="D424" s="167"/>
      <c r="E424" s="167"/>
      <c r="F424" s="167"/>
      <c r="G424" s="167"/>
    </row>
    <row r="425" spans="3:7" x14ac:dyDescent="0.3">
      <c r="C425" s="167"/>
      <c r="D425" s="167"/>
      <c r="E425" s="167"/>
      <c r="F425" s="167"/>
      <c r="G425" s="167"/>
    </row>
    <row r="426" spans="3:7" x14ac:dyDescent="0.3">
      <c r="C426" s="167"/>
      <c r="D426" s="167"/>
      <c r="E426" s="167"/>
      <c r="F426" s="167"/>
      <c r="G426" s="167"/>
    </row>
    <row r="427" spans="3:7" x14ac:dyDescent="0.3">
      <c r="C427" s="167"/>
      <c r="D427" s="167"/>
      <c r="E427" s="167"/>
      <c r="F427" s="167"/>
      <c r="G427" s="167"/>
    </row>
    <row r="428" spans="3:7" x14ac:dyDescent="0.3">
      <c r="C428" s="167"/>
      <c r="D428" s="167"/>
      <c r="E428" s="167"/>
      <c r="F428" s="167"/>
      <c r="G428" s="167"/>
    </row>
    <row r="429" spans="3:7" x14ac:dyDescent="0.3">
      <c r="C429" s="167"/>
      <c r="D429" s="167"/>
      <c r="E429" s="167"/>
      <c r="F429" s="167"/>
      <c r="G429" s="167"/>
    </row>
    <row r="430" spans="3:7" x14ac:dyDescent="0.3">
      <c r="C430" s="167"/>
      <c r="D430" s="167"/>
      <c r="E430" s="167"/>
      <c r="F430" s="167"/>
      <c r="G430" s="167"/>
    </row>
    <row r="431" spans="3:7" x14ac:dyDescent="0.3">
      <c r="C431" s="167"/>
      <c r="D431" s="167"/>
      <c r="E431" s="167"/>
      <c r="F431" s="167"/>
      <c r="G431" s="167"/>
    </row>
    <row r="432" spans="3:7" x14ac:dyDescent="0.3">
      <c r="C432" s="167"/>
      <c r="D432" s="167"/>
      <c r="E432" s="167"/>
      <c r="F432" s="167"/>
      <c r="G432" s="167"/>
    </row>
    <row r="433" spans="3:7" x14ac:dyDescent="0.3">
      <c r="C433" s="167"/>
      <c r="D433" s="167"/>
      <c r="E433" s="167"/>
      <c r="F433" s="167"/>
      <c r="G433" s="167"/>
    </row>
    <row r="434" spans="3:7" x14ac:dyDescent="0.3">
      <c r="C434" s="167"/>
      <c r="D434" s="167"/>
      <c r="E434" s="167"/>
      <c r="F434" s="167"/>
      <c r="G434" s="167"/>
    </row>
    <row r="435" spans="3:7" x14ac:dyDescent="0.3">
      <c r="C435" s="167"/>
      <c r="D435" s="167"/>
      <c r="E435" s="167"/>
      <c r="F435" s="167"/>
      <c r="G435" s="167"/>
    </row>
    <row r="436" spans="3:7" x14ac:dyDescent="0.3">
      <c r="C436" s="167"/>
      <c r="D436" s="167"/>
      <c r="E436" s="167"/>
      <c r="F436" s="167"/>
      <c r="G436" s="167"/>
    </row>
    <row r="437" spans="3:7" x14ac:dyDescent="0.3">
      <c r="C437" s="167"/>
      <c r="D437" s="167"/>
      <c r="E437" s="167"/>
      <c r="F437" s="167"/>
      <c r="G437" s="167"/>
    </row>
    <row r="438" spans="3:7" x14ac:dyDescent="0.3">
      <c r="C438" s="167"/>
      <c r="D438" s="167"/>
      <c r="E438" s="167"/>
      <c r="F438" s="167"/>
      <c r="G438" s="167"/>
    </row>
    <row r="439" spans="3:7" x14ac:dyDescent="0.3">
      <c r="C439" s="167"/>
      <c r="D439" s="167"/>
      <c r="E439" s="167"/>
      <c r="F439" s="167"/>
      <c r="G439" s="167"/>
    </row>
    <row r="440" spans="3:7" x14ac:dyDescent="0.3">
      <c r="C440" s="167"/>
      <c r="D440" s="167"/>
      <c r="E440" s="167"/>
      <c r="F440" s="167"/>
      <c r="G440" s="167"/>
    </row>
    <row r="441" spans="3:7" x14ac:dyDescent="0.3">
      <c r="C441" s="167"/>
      <c r="D441" s="167"/>
      <c r="E441" s="167"/>
      <c r="F441" s="167"/>
      <c r="G441" s="167"/>
    </row>
    <row r="442" spans="3:7" x14ac:dyDescent="0.3">
      <c r="C442" s="167"/>
      <c r="D442" s="167"/>
      <c r="E442" s="167"/>
      <c r="F442" s="167"/>
      <c r="G442" s="167"/>
    </row>
    <row r="443" spans="3:7" x14ac:dyDescent="0.3">
      <c r="C443" s="167"/>
      <c r="D443" s="167"/>
      <c r="E443" s="167"/>
      <c r="F443" s="167"/>
      <c r="G443" s="167"/>
    </row>
    <row r="444" spans="3:7" x14ac:dyDescent="0.3">
      <c r="C444" s="167"/>
      <c r="D444" s="167"/>
      <c r="E444" s="167"/>
      <c r="F444" s="167"/>
      <c r="G444" s="167"/>
    </row>
    <row r="445" spans="3:7" x14ac:dyDescent="0.3">
      <c r="C445" s="167"/>
      <c r="D445" s="167"/>
      <c r="E445" s="167"/>
      <c r="F445" s="167"/>
      <c r="G445" s="167"/>
    </row>
    <row r="446" spans="3:7" x14ac:dyDescent="0.3">
      <c r="C446" s="167"/>
      <c r="D446" s="167"/>
      <c r="E446" s="167"/>
      <c r="F446" s="167"/>
      <c r="G446" s="167"/>
    </row>
    <row r="447" spans="3:7" x14ac:dyDescent="0.3">
      <c r="C447" s="167"/>
      <c r="D447" s="167"/>
      <c r="E447" s="167"/>
      <c r="F447" s="167"/>
      <c r="G447" s="167"/>
    </row>
    <row r="448" spans="3:7" x14ac:dyDescent="0.3">
      <c r="C448" s="167"/>
      <c r="D448" s="167"/>
      <c r="E448" s="167"/>
      <c r="F448" s="167"/>
      <c r="G448" s="167"/>
    </row>
    <row r="449" spans="3:7" x14ac:dyDescent="0.3">
      <c r="C449" s="167"/>
      <c r="D449" s="167"/>
      <c r="E449" s="167"/>
      <c r="F449" s="167"/>
      <c r="G449" s="167"/>
    </row>
    <row r="450" spans="3:7" x14ac:dyDescent="0.3">
      <c r="C450" s="167"/>
      <c r="D450" s="167"/>
      <c r="E450" s="167"/>
      <c r="F450" s="167"/>
      <c r="G450" s="167"/>
    </row>
    <row r="451" spans="3:7" x14ac:dyDescent="0.3">
      <c r="C451" s="167"/>
      <c r="D451" s="167"/>
      <c r="E451" s="167"/>
      <c r="F451" s="167"/>
      <c r="G451" s="167"/>
    </row>
    <row r="452" spans="3:7" x14ac:dyDescent="0.3">
      <c r="C452" s="167"/>
      <c r="D452" s="167"/>
      <c r="E452" s="167"/>
      <c r="F452" s="167"/>
      <c r="G452" s="167"/>
    </row>
    <row r="453" spans="3:7" x14ac:dyDescent="0.3">
      <c r="C453" s="167"/>
      <c r="D453" s="167"/>
      <c r="E453" s="167"/>
      <c r="F453" s="167"/>
      <c r="G453" s="167"/>
    </row>
    <row r="454" spans="3:7" x14ac:dyDescent="0.3">
      <c r="C454" s="167"/>
      <c r="D454" s="167"/>
      <c r="E454" s="167"/>
      <c r="F454" s="167"/>
      <c r="G454" s="167"/>
    </row>
    <row r="455" spans="3:7" x14ac:dyDescent="0.3">
      <c r="C455" s="167"/>
      <c r="D455" s="167"/>
      <c r="E455" s="167"/>
      <c r="F455" s="167"/>
      <c r="G455" s="167"/>
    </row>
    <row r="456" spans="3:7" x14ac:dyDescent="0.3">
      <c r="C456" s="167"/>
      <c r="D456" s="167"/>
      <c r="E456" s="167"/>
      <c r="F456" s="167"/>
      <c r="G456" s="167"/>
    </row>
    <row r="457" spans="3:7" x14ac:dyDescent="0.3">
      <c r="C457" s="167"/>
      <c r="D457" s="167"/>
      <c r="E457" s="167"/>
      <c r="F457" s="167"/>
      <c r="G457" s="167"/>
    </row>
    <row r="458" spans="3:7" x14ac:dyDescent="0.3">
      <c r="C458" s="167"/>
      <c r="D458" s="167"/>
      <c r="E458" s="167"/>
      <c r="F458" s="167"/>
      <c r="G458" s="167"/>
    </row>
    <row r="459" spans="3:7" x14ac:dyDescent="0.3">
      <c r="C459" s="167"/>
      <c r="D459" s="167"/>
      <c r="E459" s="167"/>
      <c r="F459" s="167"/>
      <c r="G459" s="167"/>
    </row>
    <row r="460" spans="3:7" x14ac:dyDescent="0.3">
      <c r="C460" s="167"/>
      <c r="D460" s="167"/>
      <c r="E460" s="167"/>
      <c r="F460" s="167"/>
      <c r="G460" s="167"/>
    </row>
    <row r="461" spans="3:7" x14ac:dyDescent="0.3">
      <c r="C461" s="167"/>
      <c r="D461" s="167"/>
      <c r="E461" s="167"/>
      <c r="F461" s="167"/>
      <c r="G461" s="167"/>
    </row>
    <row r="462" spans="3:7" x14ac:dyDescent="0.3">
      <c r="C462" s="167"/>
      <c r="D462" s="167"/>
      <c r="E462" s="167"/>
      <c r="F462" s="167"/>
      <c r="G462" s="167"/>
    </row>
    <row r="463" spans="3:7" x14ac:dyDescent="0.3">
      <c r="C463" s="167"/>
      <c r="D463" s="167"/>
      <c r="E463" s="167"/>
      <c r="F463" s="167"/>
      <c r="G463" s="167"/>
    </row>
    <row r="464" spans="3:7" x14ac:dyDescent="0.3">
      <c r="C464" s="167"/>
      <c r="D464" s="167"/>
      <c r="E464" s="167"/>
      <c r="F464" s="167"/>
      <c r="G464" s="167"/>
    </row>
    <row r="465" spans="3:7" x14ac:dyDescent="0.3">
      <c r="C465" s="167"/>
      <c r="D465" s="167"/>
      <c r="E465" s="167"/>
      <c r="F465" s="167"/>
      <c r="G465" s="167"/>
    </row>
    <row r="466" spans="3:7" x14ac:dyDescent="0.3">
      <c r="C466" s="167"/>
      <c r="D466" s="167"/>
      <c r="E466" s="167"/>
      <c r="F466" s="167"/>
      <c r="G466" s="167"/>
    </row>
    <row r="467" spans="3:7" x14ac:dyDescent="0.3">
      <c r="C467" s="167"/>
      <c r="D467" s="167"/>
      <c r="E467" s="167"/>
      <c r="F467" s="167"/>
      <c r="G467" s="167"/>
    </row>
    <row r="468" spans="3:7" x14ac:dyDescent="0.3">
      <c r="C468" s="167"/>
      <c r="D468" s="167"/>
      <c r="E468" s="167"/>
      <c r="F468" s="167"/>
      <c r="G468" s="167"/>
    </row>
    <row r="469" spans="3:7" x14ac:dyDescent="0.3">
      <c r="C469" s="167"/>
      <c r="D469" s="167"/>
      <c r="E469" s="167"/>
      <c r="F469" s="167"/>
      <c r="G469" s="167"/>
    </row>
    <row r="470" spans="3:7" x14ac:dyDescent="0.3">
      <c r="C470" s="167"/>
      <c r="D470" s="167"/>
      <c r="E470" s="167"/>
      <c r="F470" s="167"/>
      <c r="G470" s="167"/>
    </row>
    <row r="471" spans="3:7" x14ac:dyDescent="0.3">
      <c r="C471" s="167"/>
      <c r="D471" s="167"/>
      <c r="E471" s="167"/>
      <c r="F471" s="167"/>
      <c r="G471" s="167"/>
    </row>
    <row r="472" spans="3:7" x14ac:dyDescent="0.3">
      <c r="C472" s="167"/>
      <c r="D472" s="167"/>
      <c r="E472" s="167"/>
      <c r="F472" s="167"/>
      <c r="G472" s="167"/>
    </row>
    <row r="473" spans="3:7" x14ac:dyDescent="0.3">
      <c r="C473" s="167"/>
      <c r="D473" s="167"/>
      <c r="E473" s="167"/>
      <c r="F473" s="167"/>
      <c r="G473" s="167"/>
    </row>
    <row r="474" spans="3:7" x14ac:dyDescent="0.3">
      <c r="C474" s="167"/>
      <c r="D474" s="167"/>
      <c r="E474" s="167"/>
      <c r="F474" s="167"/>
      <c r="G474" s="167"/>
    </row>
    <row r="475" spans="3:7" x14ac:dyDescent="0.3">
      <c r="C475" s="167"/>
      <c r="D475" s="167"/>
      <c r="E475" s="167"/>
      <c r="F475" s="167"/>
      <c r="G475" s="167"/>
    </row>
    <row r="476" spans="3:7" x14ac:dyDescent="0.3">
      <c r="C476" s="167"/>
      <c r="D476" s="167"/>
      <c r="E476" s="167"/>
      <c r="F476" s="167"/>
      <c r="G476" s="167"/>
    </row>
    <row r="477" spans="3:7" x14ac:dyDescent="0.3">
      <c r="C477" s="167"/>
      <c r="D477" s="167"/>
      <c r="E477" s="167"/>
      <c r="F477" s="167"/>
      <c r="G477" s="167"/>
    </row>
    <row r="478" spans="3:7" x14ac:dyDescent="0.3">
      <c r="C478" s="167"/>
      <c r="D478" s="167"/>
      <c r="E478" s="167"/>
      <c r="F478" s="167"/>
      <c r="G478" s="167"/>
    </row>
    <row r="479" spans="3:7" x14ac:dyDescent="0.3">
      <c r="C479" s="167"/>
      <c r="D479" s="167"/>
      <c r="E479" s="167"/>
      <c r="F479" s="167"/>
      <c r="G479" s="167"/>
    </row>
    <row r="480" spans="3:7" x14ac:dyDescent="0.3">
      <c r="C480" s="167"/>
      <c r="D480" s="167"/>
      <c r="E480" s="167"/>
      <c r="F480" s="167"/>
      <c r="G480" s="167"/>
    </row>
    <row r="481" spans="3:7" x14ac:dyDescent="0.3">
      <c r="C481" s="167"/>
      <c r="D481" s="167"/>
      <c r="E481" s="167"/>
      <c r="F481" s="167"/>
      <c r="G481" s="167"/>
    </row>
    <row r="482" spans="3:7" x14ac:dyDescent="0.3">
      <c r="C482" s="167"/>
      <c r="D482" s="167"/>
      <c r="E482" s="167"/>
      <c r="F482" s="167"/>
      <c r="G482" s="167"/>
    </row>
    <row r="483" spans="3:7" x14ac:dyDescent="0.3">
      <c r="C483" s="167"/>
      <c r="D483" s="167"/>
      <c r="E483" s="167"/>
      <c r="F483" s="167"/>
      <c r="G483" s="167"/>
    </row>
    <row r="484" spans="3:7" x14ac:dyDescent="0.3">
      <c r="C484" s="167"/>
      <c r="D484" s="167"/>
      <c r="E484" s="167"/>
      <c r="F484" s="167"/>
      <c r="G484" s="167"/>
    </row>
    <row r="485" spans="3:7" x14ac:dyDescent="0.3">
      <c r="C485" s="167"/>
      <c r="D485" s="167"/>
      <c r="E485" s="167"/>
      <c r="F485" s="167"/>
      <c r="G485" s="167"/>
    </row>
    <row r="486" spans="3:7" x14ac:dyDescent="0.3">
      <c r="C486" s="167"/>
      <c r="D486" s="167"/>
      <c r="E486" s="167"/>
      <c r="F486" s="167"/>
      <c r="G486" s="167"/>
    </row>
    <row r="487" spans="3:7" x14ac:dyDescent="0.3">
      <c r="C487" s="167"/>
      <c r="D487" s="167"/>
      <c r="E487" s="167"/>
      <c r="F487" s="167"/>
      <c r="G487" s="167"/>
    </row>
    <row r="488" spans="3:7" x14ac:dyDescent="0.3">
      <c r="C488" s="167"/>
      <c r="D488" s="167"/>
      <c r="E488" s="167"/>
      <c r="F488" s="167"/>
      <c r="G488" s="167"/>
    </row>
    <row r="489" spans="3:7" x14ac:dyDescent="0.3">
      <c r="C489" s="167"/>
      <c r="D489" s="167"/>
      <c r="E489" s="167"/>
      <c r="F489" s="167"/>
      <c r="G489" s="167"/>
    </row>
    <row r="490" spans="3:7" x14ac:dyDescent="0.3">
      <c r="C490" s="167"/>
      <c r="D490" s="167"/>
      <c r="E490" s="167"/>
      <c r="F490" s="167"/>
      <c r="G490" s="167"/>
    </row>
    <row r="491" spans="3:7" x14ac:dyDescent="0.3">
      <c r="C491" s="167"/>
      <c r="D491" s="167"/>
      <c r="E491" s="167"/>
      <c r="F491" s="167"/>
      <c r="G491" s="167"/>
    </row>
    <row r="492" spans="3:7" x14ac:dyDescent="0.3">
      <c r="C492" s="167"/>
      <c r="D492" s="167"/>
      <c r="E492" s="167"/>
      <c r="F492" s="167"/>
      <c r="G492" s="167"/>
    </row>
    <row r="493" spans="3:7" x14ac:dyDescent="0.3">
      <c r="C493" s="167"/>
      <c r="D493" s="167"/>
      <c r="E493" s="167"/>
      <c r="F493" s="167"/>
      <c r="G493" s="167"/>
    </row>
    <row r="494" spans="3:7" x14ac:dyDescent="0.3">
      <c r="C494" s="167"/>
      <c r="D494" s="167"/>
      <c r="E494" s="167"/>
      <c r="F494" s="167"/>
      <c r="G494" s="167"/>
    </row>
    <row r="495" spans="3:7" x14ac:dyDescent="0.3">
      <c r="C495" s="167"/>
      <c r="D495" s="167"/>
      <c r="E495" s="167"/>
      <c r="F495" s="167"/>
      <c r="G495" s="167"/>
    </row>
    <row r="496" spans="3:7" x14ac:dyDescent="0.3">
      <c r="C496" s="167"/>
      <c r="D496" s="167"/>
      <c r="E496" s="167"/>
      <c r="F496" s="167"/>
      <c r="G496" s="167"/>
    </row>
    <row r="497" spans="3:7" x14ac:dyDescent="0.3">
      <c r="C497" s="167"/>
      <c r="D497" s="167"/>
      <c r="E497" s="167"/>
      <c r="F497" s="167"/>
      <c r="G497" s="167"/>
    </row>
    <row r="498" spans="3:7" x14ac:dyDescent="0.3">
      <c r="C498" s="167"/>
      <c r="D498" s="167"/>
      <c r="E498" s="167"/>
      <c r="F498" s="167"/>
      <c r="G498" s="167"/>
    </row>
    <row r="499" spans="3:7" x14ac:dyDescent="0.3">
      <c r="C499" s="167"/>
      <c r="D499" s="167"/>
      <c r="E499" s="167"/>
      <c r="F499" s="167"/>
      <c r="G499" s="167"/>
    </row>
    <row r="500" spans="3:7" x14ac:dyDescent="0.3">
      <c r="C500" s="167"/>
      <c r="D500" s="167"/>
      <c r="E500" s="167"/>
      <c r="F500" s="167"/>
      <c r="G500" s="167"/>
    </row>
    <row r="501" spans="3:7" x14ac:dyDescent="0.3">
      <c r="C501" s="167"/>
      <c r="D501" s="167"/>
      <c r="E501" s="167"/>
      <c r="F501" s="167"/>
      <c r="G501" s="167"/>
    </row>
    <row r="502" spans="3:7" x14ac:dyDescent="0.3">
      <c r="C502" s="167"/>
      <c r="D502" s="167"/>
      <c r="E502" s="167"/>
      <c r="F502" s="167"/>
      <c r="G502" s="167"/>
    </row>
    <row r="503" spans="3:7" x14ac:dyDescent="0.3">
      <c r="C503" s="167"/>
      <c r="D503" s="167"/>
      <c r="E503" s="167"/>
      <c r="F503" s="167"/>
      <c r="G503" s="167"/>
    </row>
    <row r="504" spans="3:7" x14ac:dyDescent="0.3">
      <c r="C504" s="167"/>
      <c r="D504" s="167"/>
      <c r="E504" s="167"/>
      <c r="F504" s="167"/>
      <c r="G504" s="167"/>
    </row>
    <row r="505" spans="3:7" x14ac:dyDescent="0.3">
      <c r="C505" s="167"/>
      <c r="D505" s="167"/>
      <c r="E505" s="167"/>
      <c r="F505" s="167"/>
      <c r="G505" s="167"/>
    </row>
    <row r="506" spans="3:7" x14ac:dyDescent="0.3">
      <c r="C506" s="167"/>
      <c r="D506" s="167"/>
      <c r="E506" s="167"/>
      <c r="F506" s="167"/>
      <c r="G506" s="167"/>
    </row>
    <row r="507" spans="3:7" x14ac:dyDescent="0.3">
      <c r="C507" s="167"/>
      <c r="D507" s="167"/>
      <c r="E507" s="167"/>
      <c r="F507" s="167"/>
      <c r="G507" s="167"/>
    </row>
    <row r="508" spans="3:7" x14ac:dyDescent="0.3">
      <c r="C508" s="167"/>
      <c r="D508" s="167"/>
      <c r="E508" s="167"/>
      <c r="F508" s="167"/>
      <c r="G508" s="167"/>
    </row>
    <row r="509" spans="3:7" x14ac:dyDescent="0.3">
      <c r="C509" s="167"/>
      <c r="D509" s="167"/>
      <c r="E509" s="167"/>
      <c r="F509" s="167"/>
      <c r="G509" s="167"/>
    </row>
    <row r="510" spans="3:7" x14ac:dyDescent="0.3">
      <c r="C510" s="167"/>
      <c r="D510" s="167"/>
      <c r="E510" s="167"/>
      <c r="F510" s="167"/>
      <c r="G510" s="167"/>
    </row>
    <row r="511" spans="3:7" x14ac:dyDescent="0.3">
      <c r="C511" s="167"/>
      <c r="D511" s="167"/>
      <c r="E511" s="167"/>
      <c r="F511" s="167"/>
      <c r="G511" s="167"/>
    </row>
    <row r="512" spans="3:7" x14ac:dyDescent="0.3">
      <c r="C512" s="167"/>
      <c r="D512" s="167"/>
      <c r="E512" s="167"/>
      <c r="F512" s="167"/>
      <c r="G512" s="167"/>
    </row>
    <row r="513" spans="3:7" x14ac:dyDescent="0.3">
      <c r="C513" s="167"/>
      <c r="D513" s="167"/>
      <c r="E513" s="167"/>
      <c r="F513" s="167"/>
      <c r="G513" s="167"/>
    </row>
    <row r="514" spans="3:7" x14ac:dyDescent="0.3">
      <c r="C514" s="167"/>
      <c r="D514" s="167"/>
      <c r="E514" s="167"/>
      <c r="F514" s="167"/>
      <c r="G514" s="167"/>
    </row>
    <row r="515" spans="3:7" x14ac:dyDescent="0.3">
      <c r="C515" s="167"/>
      <c r="D515" s="167"/>
      <c r="E515" s="167"/>
      <c r="F515" s="167"/>
      <c r="G515" s="167"/>
    </row>
    <row r="516" spans="3:7" x14ac:dyDescent="0.3">
      <c r="C516" s="167"/>
      <c r="D516" s="167"/>
      <c r="E516" s="167"/>
      <c r="F516" s="167"/>
      <c r="G516" s="167"/>
    </row>
    <row r="517" spans="3:7" x14ac:dyDescent="0.3">
      <c r="C517" s="167"/>
      <c r="D517" s="167"/>
      <c r="E517" s="167"/>
      <c r="F517" s="167"/>
      <c r="G517" s="167"/>
    </row>
    <row r="518" spans="3:7" x14ac:dyDescent="0.3">
      <c r="C518" s="167"/>
      <c r="D518" s="167"/>
      <c r="E518" s="167"/>
      <c r="F518" s="167"/>
      <c r="G518" s="167"/>
    </row>
    <row r="519" spans="3:7" x14ac:dyDescent="0.3">
      <c r="C519" s="167"/>
      <c r="D519" s="167"/>
      <c r="E519" s="167"/>
      <c r="F519" s="167"/>
      <c r="G519" s="167"/>
    </row>
    <row r="520" spans="3:7" x14ac:dyDescent="0.3">
      <c r="C520" s="167"/>
      <c r="D520" s="167"/>
      <c r="E520" s="167"/>
      <c r="F520" s="167"/>
      <c r="G520" s="167"/>
    </row>
    <row r="521" spans="3:7" x14ac:dyDescent="0.3">
      <c r="C521" s="167"/>
      <c r="D521" s="167"/>
      <c r="E521" s="167"/>
      <c r="F521" s="167"/>
      <c r="G521" s="167"/>
    </row>
    <row r="522" spans="3:7" x14ac:dyDescent="0.3">
      <c r="C522" s="167"/>
      <c r="D522" s="167"/>
      <c r="E522" s="167"/>
      <c r="F522" s="167"/>
      <c r="G522" s="167"/>
    </row>
    <row r="523" spans="3:7" x14ac:dyDescent="0.3">
      <c r="C523" s="167"/>
      <c r="D523" s="167"/>
      <c r="E523" s="167"/>
      <c r="F523" s="167"/>
      <c r="G523" s="167"/>
    </row>
    <row r="524" spans="3:7" x14ac:dyDescent="0.3">
      <c r="C524" s="167"/>
      <c r="D524" s="167"/>
      <c r="E524" s="167"/>
      <c r="F524" s="167"/>
      <c r="G524" s="167"/>
    </row>
    <row r="525" spans="3:7" x14ac:dyDescent="0.3">
      <c r="C525" s="167"/>
      <c r="D525" s="167"/>
      <c r="E525" s="167"/>
      <c r="F525" s="167"/>
      <c r="G525" s="167"/>
    </row>
    <row r="526" spans="3:7" x14ac:dyDescent="0.3">
      <c r="C526" s="167"/>
      <c r="D526" s="167"/>
      <c r="E526" s="167"/>
      <c r="F526" s="167"/>
      <c r="G526" s="167"/>
    </row>
    <row r="527" spans="3:7" x14ac:dyDescent="0.3">
      <c r="C527" s="167"/>
      <c r="D527" s="167"/>
      <c r="E527" s="167"/>
      <c r="F527" s="167"/>
      <c r="G527" s="167"/>
    </row>
    <row r="528" spans="3:7" x14ac:dyDescent="0.3">
      <c r="C528" s="167"/>
      <c r="D528" s="167"/>
      <c r="E528" s="167"/>
      <c r="F528" s="167"/>
      <c r="G528" s="167"/>
    </row>
    <row r="529" spans="3:7" x14ac:dyDescent="0.3">
      <c r="C529" s="167"/>
      <c r="D529" s="167"/>
      <c r="E529" s="167"/>
      <c r="F529" s="167"/>
      <c r="G529" s="167"/>
    </row>
    <row r="530" spans="3:7" x14ac:dyDescent="0.3">
      <c r="C530" s="167"/>
      <c r="D530" s="167"/>
      <c r="E530" s="167"/>
      <c r="F530" s="167"/>
      <c r="G530" s="167"/>
    </row>
    <row r="531" spans="3:7" x14ac:dyDescent="0.3">
      <c r="C531" s="167"/>
      <c r="D531" s="167"/>
      <c r="E531" s="167"/>
      <c r="F531" s="167"/>
      <c r="G531" s="167"/>
    </row>
    <row r="532" spans="3:7" x14ac:dyDescent="0.3">
      <c r="C532" s="167"/>
      <c r="D532" s="167"/>
      <c r="E532" s="167"/>
      <c r="F532" s="167"/>
      <c r="G532" s="167"/>
    </row>
    <row r="533" spans="3:7" x14ac:dyDescent="0.3">
      <c r="C533" s="167"/>
      <c r="D533" s="167"/>
      <c r="E533" s="167"/>
      <c r="F533" s="167"/>
      <c r="G533" s="167"/>
    </row>
    <row r="534" spans="3:7" x14ac:dyDescent="0.3">
      <c r="C534" s="167"/>
      <c r="D534" s="167"/>
      <c r="E534" s="167"/>
      <c r="F534" s="167"/>
      <c r="G534" s="167"/>
    </row>
    <row r="535" spans="3:7" x14ac:dyDescent="0.3">
      <c r="C535" s="167"/>
      <c r="D535" s="167"/>
      <c r="E535" s="167"/>
      <c r="F535" s="167"/>
      <c r="G535" s="167"/>
    </row>
    <row r="536" spans="3:7" x14ac:dyDescent="0.3">
      <c r="C536" s="167"/>
      <c r="D536" s="167"/>
      <c r="E536" s="167"/>
      <c r="F536" s="167"/>
      <c r="G536" s="167"/>
    </row>
    <row r="537" spans="3:7" x14ac:dyDescent="0.3">
      <c r="C537" s="167"/>
      <c r="D537" s="167"/>
      <c r="E537" s="167"/>
      <c r="F537" s="167"/>
      <c r="G537" s="167"/>
    </row>
    <row r="538" spans="3:7" x14ac:dyDescent="0.3">
      <c r="C538" s="167"/>
      <c r="D538" s="167"/>
      <c r="E538" s="167"/>
      <c r="F538" s="167"/>
      <c r="G538" s="167"/>
    </row>
    <row r="539" spans="3:7" x14ac:dyDescent="0.3">
      <c r="C539" s="167"/>
      <c r="D539" s="167"/>
      <c r="E539" s="167"/>
      <c r="F539" s="167"/>
      <c r="G539" s="167"/>
    </row>
    <row r="540" spans="3:7" x14ac:dyDescent="0.3">
      <c r="C540" s="167"/>
      <c r="D540" s="167"/>
      <c r="E540" s="167"/>
      <c r="F540" s="167"/>
      <c r="G540" s="167"/>
    </row>
    <row r="541" spans="3:7" x14ac:dyDescent="0.3">
      <c r="C541" s="167"/>
      <c r="D541" s="167"/>
      <c r="E541" s="167"/>
      <c r="F541" s="167"/>
      <c r="G541" s="167"/>
    </row>
    <row r="542" spans="3:7" x14ac:dyDescent="0.3">
      <c r="C542" s="167"/>
      <c r="D542" s="167"/>
      <c r="E542" s="167"/>
      <c r="F542" s="167"/>
      <c r="G542" s="167"/>
    </row>
    <row r="543" spans="3:7" x14ac:dyDescent="0.3">
      <c r="C543" s="167"/>
      <c r="D543" s="167"/>
      <c r="E543" s="167"/>
      <c r="F543" s="167"/>
      <c r="G543" s="167"/>
    </row>
    <row r="544" spans="3:7" x14ac:dyDescent="0.3">
      <c r="C544" s="167"/>
      <c r="D544" s="167"/>
      <c r="E544" s="167"/>
      <c r="F544" s="167"/>
      <c r="G544" s="167"/>
    </row>
    <row r="545" spans="3:7" x14ac:dyDescent="0.3">
      <c r="C545" s="167"/>
      <c r="D545" s="167"/>
      <c r="E545" s="167"/>
      <c r="F545" s="167"/>
      <c r="G545" s="167"/>
    </row>
    <row r="546" spans="3:7" x14ac:dyDescent="0.3">
      <c r="C546" s="167"/>
      <c r="D546" s="167"/>
      <c r="E546" s="167"/>
      <c r="F546" s="167"/>
      <c r="G546" s="167"/>
    </row>
    <row r="547" spans="3:7" x14ac:dyDescent="0.3">
      <c r="C547" s="167"/>
      <c r="D547" s="167"/>
      <c r="E547" s="167"/>
      <c r="F547" s="167"/>
      <c r="G547" s="167"/>
    </row>
    <row r="548" spans="3:7" x14ac:dyDescent="0.3">
      <c r="C548" s="167"/>
      <c r="D548" s="167"/>
      <c r="E548" s="167"/>
      <c r="F548" s="167"/>
      <c r="G548" s="167"/>
    </row>
    <row r="549" spans="3:7" x14ac:dyDescent="0.3">
      <c r="C549" s="167"/>
      <c r="D549" s="167"/>
      <c r="E549" s="167"/>
      <c r="F549" s="167"/>
      <c r="G549" s="167"/>
    </row>
    <row r="550" spans="3:7" x14ac:dyDescent="0.3">
      <c r="C550" s="167"/>
      <c r="D550" s="167"/>
      <c r="E550" s="167"/>
      <c r="F550" s="167"/>
      <c r="G550" s="167"/>
    </row>
    <row r="551" spans="3:7" x14ac:dyDescent="0.3">
      <c r="C551" s="167"/>
      <c r="D551" s="167"/>
      <c r="E551" s="167"/>
      <c r="F551" s="167"/>
      <c r="G551" s="167"/>
    </row>
    <row r="552" spans="3:7" x14ac:dyDescent="0.3">
      <c r="C552" s="167"/>
      <c r="D552" s="167"/>
      <c r="E552" s="167"/>
      <c r="F552" s="167"/>
      <c r="G552" s="167"/>
    </row>
    <row r="553" spans="3:7" x14ac:dyDescent="0.3">
      <c r="C553" s="167"/>
      <c r="D553" s="167"/>
      <c r="E553" s="167"/>
      <c r="F553" s="167"/>
      <c r="G553" s="167"/>
    </row>
    <row r="554" spans="3:7" x14ac:dyDescent="0.3">
      <c r="C554" s="167"/>
      <c r="D554" s="167"/>
      <c r="E554" s="167"/>
      <c r="F554" s="167"/>
      <c r="G554" s="167"/>
    </row>
    <row r="555" spans="3:7" x14ac:dyDescent="0.3">
      <c r="C555" s="167"/>
      <c r="D555" s="167"/>
      <c r="E555" s="167"/>
      <c r="F555" s="167"/>
      <c r="G555" s="167"/>
    </row>
    <row r="556" spans="3:7" x14ac:dyDescent="0.3">
      <c r="C556" s="167"/>
      <c r="D556" s="167"/>
      <c r="E556" s="167"/>
      <c r="F556" s="167"/>
      <c r="G556" s="167"/>
    </row>
    <row r="557" spans="3:7" x14ac:dyDescent="0.3">
      <c r="C557" s="167"/>
      <c r="D557" s="167"/>
      <c r="E557" s="167"/>
      <c r="F557" s="167"/>
      <c r="G557" s="167"/>
    </row>
    <row r="558" spans="3:7" x14ac:dyDescent="0.3">
      <c r="C558" s="167"/>
      <c r="D558" s="167"/>
      <c r="E558" s="167"/>
      <c r="F558" s="167"/>
      <c r="G558" s="167"/>
    </row>
    <row r="559" spans="3:7" x14ac:dyDescent="0.3">
      <c r="C559" s="167"/>
      <c r="D559" s="167"/>
      <c r="E559" s="167"/>
      <c r="F559" s="167"/>
      <c r="G559" s="167"/>
    </row>
    <row r="560" spans="3:7" x14ac:dyDescent="0.3">
      <c r="C560" s="167"/>
      <c r="D560" s="167"/>
      <c r="E560" s="167"/>
      <c r="F560" s="167"/>
      <c r="G560" s="167"/>
    </row>
    <row r="561" spans="3:7" x14ac:dyDescent="0.3">
      <c r="C561" s="167"/>
      <c r="D561" s="167"/>
      <c r="E561" s="167"/>
      <c r="F561" s="167"/>
      <c r="G561" s="167"/>
    </row>
    <row r="562" spans="3:7" x14ac:dyDescent="0.3">
      <c r="C562" s="167"/>
      <c r="D562" s="167"/>
      <c r="E562" s="167"/>
      <c r="F562" s="167"/>
      <c r="G562" s="167"/>
    </row>
    <row r="563" spans="3:7" x14ac:dyDescent="0.3">
      <c r="C563" s="167"/>
      <c r="D563" s="167"/>
      <c r="E563" s="167"/>
      <c r="F563" s="167"/>
      <c r="G563" s="167"/>
    </row>
    <row r="564" spans="3:7" x14ac:dyDescent="0.3">
      <c r="C564" s="167"/>
      <c r="D564" s="167"/>
      <c r="E564" s="167"/>
      <c r="F564" s="167"/>
      <c r="G564" s="167"/>
    </row>
    <row r="565" spans="3:7" x14ac:dyDescent="0.3">
      <c r="C565" s="167"/>
      <c r="D565" s="167"/>
      <c r="E565" s="167"/>
      <c r="F565" s="167"/>
      <c r="G565" s="167"/>
    </row>
    <row r="566" spans="3:7" x14ac:dyDescent="0.3">
      <c r="C566" s="167"/>
      <c r="D566" s="167"/>
      <c r="E566" s="167"/>
      <c r="F566" s="167"/>
      <c r="G566" s="167"/>
    </row>
    <row r="567" spans="3:7" x14ac:dyDescent="0.3">
      <c r="C567" s="167"/>
      <c r="D567" s="167"/>
      <c r="E567" s="167"/>
      <c r="F567" s="167"/>
      <c r="G567" s="167"/>
    </row>
    <row r="568" spans="3:7" x14ac:dyDescent="0.3">
      <c r="C568" s="167"/>
      <c r="D568" s="167"/>
      <c r="E568" s="167"/>
      <c r="F568" s="167"/>
      <c r="G568" s="167"/>
    </row>
    <row r="569" spans="3:7" x14ac:dyDescent="0.3">
      <c r="C569" s="167"/>
      <c r="D569" s="167"/>
      <c r="E569" s="167"/>
      <c r="F569" s="167"/>
      <c r="G569" s="167"/>
    </row>
    <row r="570" spans="3:7" x14ac:dyDescent="0.3">
      <c r="C570" s="167"/>
      <c r="D570" s="167"/>
      <c r="E570" s="167"/>
      <c r="F570" s="167"/>
      <c r="G570" s="167"/>
    </row>
    <row r="571" spans="3:7" x14ac:dyDescent="0.3">
      <c r="C571" s="167"/>
      <c r="D571" s="167"/>
      <c r="E571" s="167"/>
      <c r="F571" s="167"/>
      <c r="G571" s="167"/>
    </row>
    <row r="572" spans="3:7" x14ac:dyDescent="0.3">
      <c r="C572" s="167"/>
      <c r="D572" s="167"/>
      <c r="E572" s="167"/>
      <c r="F572" s="167"/>
      <c r="G572" s="167"/>
    </row>
    <row r="573" spans="3:7" x14ac:dyDescent="0.3">
      <c r="C573" s="167"/>
      <c r="D573" s="167"/>
      <c r="E573" s="167"/>
      <c r="F573" s="167"/>
      <c r="G573" s="167"/>
    </row>
    <row r="574" spans="3:7" x14ac:dyDescent="0.3">
      <c r="C574" s="167"/>
      <c r="D574" s="167"/>
      <c r="E574" s="167"/>
      <c r="F574" s="167"/>
      <c r="G574" s="167"/>
    </row>
    <row r="575" spans="3:7" x14ac:dyDescent="0.3">
      <c r="C575" s="167"/>
      <c r="D575" s="167"/>
      <c r="E575" s="167"/>
      <c r="F575" s="167"/>
      <c r="G575" s="167"/>
    </row>
    <row r="576" spans="3:7" x14ac:dyDescent="0.3">
      <c r="C576" s="167"/>
      <c r="D576" s="167"/>
      <c r="E576" s="167"/>
      <c r="F576" s="167"/>
      <c r="G576" s="167"/>
    </row>
    <row r="577" spans="3:7" x14ac:dyDescent="0.3">
      <c r="C577" s="167"/>
      <c r="D577" s="167"/>
      <c r="E577" s="167"/>
      <c r="F577" s="167"/>
      <c r="G577" s="167"/>
    </row>
    <row r="578" spans="3:7" x14ac:dyDescent="0.3">
      <c r="C578" s="167"/>
      <c r="D578" s="167"/>
      <c r="E578" s="167"/>
      <c r="F578" s="167"/>
      <c r="G578" s="167"/>
    </row>
    <row r="579" spans="3:7" x14ac:dyDescent="0.3">
      <c r="C579" s="167"/>
      <c r="D579" s="167"/>
      <c r="E579" s="167"/>
      <c r="F579" s="167"/>
      <c r="G579" s="167"/>
    </row>
    <row r="580" spans="3:7" x14ac:dyDescent="0.3">
      <c r="C580" s="167"/>
      <c r="D580" s="167"/>
      <c r="E580" s="167"/>
      <c r="F580" s="167"/>
      <c r="G580" s="167"/>
    </row>
    <row r="581" spans="3:7" x14ac:dyDescent="0.3">
      <c r="C581" s="167"/>
      <c r="D581" s="167"/>
      <c r="E581" s="167"/>
      <c r="F581" s="167"/>
      <c r="G581" s="167"/>
    </row>
    <row r="582" spans="3:7" x14ac:dyDescent="0.3">
      <c r="C582" s="167"/>
      <c r="D582" s="167"/>
      <c r="E582" s="167"/>
      <c r="F582" s="167"/>
      <c r="G582" s="167"/>
    </row>
    <row r="583" spans="3:7" x14ac:dyDescent="0.3">
      <c r="C583" s="167"/>
      <c r="D583" s="167"/>
      <c r="E583" s="167"/>
      <c r="F583" s="167"/>
      <c r="G583" s="167"/>
    </row>
    <row r="584" spans="3:7" x14ac:dyDescent="0.3">
      <c r="C584" s="167"/>
      <c r="D584" s="167"/>
      <c r="E584" s="167"/>
      <c r="F584" s="167"/>
      <c r="G584" s="167"/>
    </row>
    <row r="585" spans="3:7" x14ac:dyDescent="0.3">
      <c r="C585" s="167"/>
      <c r="D585" s="167"/>
      <c r="E585" s="167"/>
      <c r="F585" s="167"/>
      <c r="G585" s="167"/>
    </row>
    <row r="586" spans="3:7" x14ac:dyDescent="0.3">
      <c r="C586" s="167"/>
      <c r="D586" s="167"/>
      <c r="E586" s="167"/>
      <c r="F586" s="167"/>
      <c r="G586" s="167"/>
    </row>
    <row r="587" spans="3:7" x14ac:dyDescent="0.3">
      <c r="C587" s="167"/>
      <c r="D587" s="167"/>
      <c r="E587" s="167"/>
      <c r="F587" s="167"/>
      <c r="G587" s="167"/>
    </row>
    <row r="588" spans="3:7" x14ac:dyDescent="0.3">
      <c r="C588" s="167"/>
      <c r="D588" s="167"/>
      <c r="E588" s="167"/>
      <c r="F588" s="167"/>
      <c r="G588" s="167"/>
    </row>
    <row r="589" spans="3:7" x14ac:dyDescent="0.3">
      <c r="C589" s="167"/>
      <c r="D589" s="167"/>
      <c r="E589" s="167"/>
      <c r="F589" s="167"/>
      <c r="G589" s="167"/>
    </row>
    <row r="590" spans="3:7" x14ac:dyDescent="0.3">
      <c r="C590" s="167"/>
      <c r="D590" s="167"/>
      <c r="E590" s="167"/>
      <c r="F590" s="167"/>
      <c r="G590" s="167"/>
    </row>
    <row r="591" spans="3:7" x14ac:dyDescent="0.3">
      <c r="C591" s="167"/>
      <c r="D591" s="167"/>
      <c r="E591" s="167"/>
      <c r="F591" s="167"/>
      <c r="G591" s="167"/>
    </row>
    <row r="592" spans="3:7" x14ac:dyDescent="0.3">
      <c r="C592" s="167"/>
      <c r="D592" s="167"/>
      <c r="E592" s="167"/>
      <c r="F592" s="167"/>
      <c r="G592" s="167"/>
    </row>
    <row r="593" spans="3:7" x14ac:dyDescent="0.3">
      <c r="C593" s="167"/>
      <c r="D593" s="167"/>
      <c r="E593" s="167"/>
      <c r="F593" s="167"/>
      <c r="G593" s="167"/>
    </row>
    <row r="594" spans="3:7" x14ac:dyDescent="0.3">
      <c r="C594" s="167"/>
      <c r="D594" s="167"/>
      <c r="E594" s="167"/>
      <c r="F594" s="167"/>
      <c r="G594" s="167"/>
    </row>
    <row r="595" spans="3:7" x14ac:dyDescent="0.3">
      <c r="C595" s="167"/>
      <c r="D595" s="167"/>
      <c r="E595" s="167"/>
      <c r="F595" s="167"/>
      <c r="G595" s="167"/>
    </row>
    <row r="596" spans="3:7" x14ac:dyDescent="0.3">
      <c r="C596" s="167"/>
      <c r="D596" s="167"/>
      <c r="E596" s="167"/>
      <c r="F596" s="167"/>
      <c r="G596" s="167"/>
    </row>
    <row r="597" spans="3:7" x14ac:dyDescent="0.3">
      <c r="C597" s="167"/>
      <c r="D597" s="167"/>
      <c r="E597" s="167"/>
      <c r="F597" s="167"/>
      <c r="G597" s="167"/>
    </row>
    <row r="598" spans="3:7" x14ac:dyDescent="0.3">
      <c r="C598" s="167"/>
      <c r="D598" s="167"/>
      <c r="E598" s="167"/>
      <c r="F598" s="167"/>
      <c r="G598" s="167"/>
    </row>
    <row r="599" spans="3:7" x14ac:dyDescent="0.3">
      <c r="C599" s="167"/>
      <c r="D599" s="167"/>
      <c r="E599" s="167"/>
      <c r="F599" s="167"/>
      <c r="G599" s="167"/>
    </row>
    <row r="600" spans="3:7" x14ac:dyDescent="0.3">
      <c r="C600" s="167"/>
      <c r="D600" s="167"/>
      <c r="E600" s="167"/>
      <c r="F600" s="167"/>
      <c r="G600" s="167"/>
    </row>
    <row r="601" spans="3:7" x14ac:dyDescent="0.3">
      <c r="C601" s="167"/>
      <c r="D601" s="167"/>
      <c r="E601" s="167"/>
      <c r="F601" s="167"/>
      <c r="G601" s="167"/>
    </row>
    <row r="602" spans="3:7" x14ac:dyDescent="0.3">
      <c r="C602" s="167"/>
      <c r="D602" s="167"/>
      <c r="E602" s="167"/>
      <c r="F602" s="167"/>
      <c r="G602" s="167"/>
    </row>
    <row r="603" spans="3:7" x14ac:dyDescent="0.3">
      <c r="C603" s="167"/>
      <c r="D603" s="167"/>
      <c r="E603" s="167"/>
      <c r="F603" s="167"/>
      <c r="G603" s="167"/>
    </row>
    <row r="604" spans="3:7" x14ac:dyDescent="0.3">
      <c r="C604" s="167"/>
      <c r="D604" s="167"/>
      <c r="E604" s="167"/>
      <c r="F604" s="167"/>
      <c r="G604" s="167"/>
    </row>
    <row r="605" spans="3:7" x14ac:dyDescent="0.3">
      <c r="C605" s="167"/>
      <c r="D605" s="167"/>
      <c r="E605" s="167"/>
      <c r="F605" s="167"/>
      <c r="G605" s="167"/>
    </row>
    <row r="606" spans="3:7" x14ac:dyDescent="0.3">
      <c r="C606" s="167"/>
      <c r="D606" s="167"/>
      <c r="E606" s="167"/>
      <c r="F606" s="167"/>
      <c r="G606" s="167"/>
    </row>
    <row r="607" spans="3:7" x14ac:dyDescent="0.3">
      <c r="C607" s="167"/>
      <c r="D607" s="167"/>
      <c r="E607" s="167"/>
      <c r="F607" s="167"/>
      <c r="G607" s="167"/>
    </row>
    <row r="608" spans="3:7" x14ac:dyDescent="0.3">
      <c r="C608" s="167"/>
      <c r="D608" s="167"/>
      <c r="E608" s="167"/>
      <c r="F608" s="167"/>
      <c r="G608" s="167"/>
    </row>
    <row r="609" spans="3:7" x14ac:dyDescent="0.3">
      <c r="C609" s="167"/>
      <c r="D609" s="167"/>
      <c r="E609" s="167"/>
      <c r="F609" s="167"/>
      <c r="G609" s="167"/>
    </row>
    <row r="610" spans="3:7" x14ac:dyDescent="0.3">
      <c r="C610" s="167"/>
      <c r="D610" s="167"/>
      <c r="E610" s="167"/>
      <c r="F610" s="167"/>
      <c r="G610" s="167"/>
    </row>
    <row r="611" spans="3:7" x14ac:dyDescent="0.3">
      <c r="C611" s="167"/>
      <c r="D611" s="167"/>
      <c r="E611" s="167"/>
      <c r="F611" s="167"/>
      <c r="G611" s="167"/>
    </row>
    <row r="612" spans="3:7" x14ac:dyDescent="0.3">
      <c r="C612" s="167"/>
      <c r="D612" s="167"/>
      <c r="E612" s="167"/>
      <c r="F612" s="167"/>
      <c r="G612" s="167"/>
    </row>
    <row r="613" spans="3:7" x14ac:dyDescent="0.3">
      <c r="C613" s="167"/>
      <c r="D613" s="167"/>
      <c r="E613" s="167"/>
      <c r="F613" s="167"/>
      <c r="G613" s="167"/>
    </row>
    <row r="614" spans="3:7" x14ac:dyDescent="0.3">
      <c r="C614" s="167"/>
      <c r="D614" s="167"/>
      <c r="E614" s="167"/>
      <c r="F614" s="167"/>
      <c r="G614" s="167"/>
    </row>
    <row r="615" spans="3:7" x14ac:dyDescent="0.3">
      <c r="C615" s="167"/>
      <c r="D615" s="167"/>
      <c r="E615" s="167"/>
      <c r="F615" s="167"/>
      <c r="G615" s="167"/>
    </row>
  </sheetData>
  <mergeCells count="12">
    <mergeCell ref="A1:G1"/>
    <mergeCell ref="A165:B177"/>
    <mergeCell ref="C3:F3"/>
    <mergeCell ref="A65:B94"/>
    <mergeCell ref="A96:B122"/>
    <mergeCell ref="A124:B148"/>
    <mergeCell ref="A150:B163"/>
    <mergeCell ref="A7:B7"/>
    <mergeCell ref="A9:B35"/>
    <mergeCell ref="A37:B63"/>
    <mergeCell ref="B4:G4"/>
    <mergeCell ref="A6:G6"/>
  </mergeCells>
  <pageMargins left="0.7" right="0.7" top="0.75" bottom="0.75" header="0.3" footer="0.3"/>
  <pageSetup paperSize="9" scale="70" orientation="portrait" r:id="rId1"/>
  <rowBreaks count="5" manualBreakCount="5">
    <brk id="28" max="16383" man="1"/>
    <brk id="63" max="16383" man="1"/>
    <brk id="94" max="16383" man="1"/>
    <brk id="122" max="16383" man="1"/>
    <brk id="148" max="16383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J4" sqref="J4"/>
    </sheetView>
  </sheetViews>
  <sheetFormatPr defaultRowHeight="14.4" x14ac:dyDescent="0.3"/>
  <cols>
    <col min="4" max="4" width="63.21875" customWidth="1"/>
    <col min="5" max="5" width="12.21875" customWidth="1"/>
  </cols>
  <sheetData>
    <row r="1" spans="1:5" ht="15" thickBot="1" x14ac:dyDescent="0.35">
      <c r="A1" s="293" t="s">
        <v>1069</v>
      </c>
      <c r="B1" s="294"/>
      <c r="C1" s="294"/>
      <c r="D1" s="295"/>
      <c r="E1" s="296"/>
    </row>
    <row r="2" spans="1:5" ht="15" thickBot="1" x14ac:dyDescent="0.35">
      <c r="A2" s="548" t="s">
        <v>488</v>
      </c>
      <c r="B2" s="549"/>
      <c r="C2" s="549"/>
      <c r="D2" s="550"/>
      <c r="E2" s="297" t="s">
        <v>0</v>
      </c>
    </row>
    <row r="3" spans="1:5" x14ac:dyDescent="0.3">
      <c r="A3" s="369" t="s">
        <v>966</v>
      </c>
      <c r="B3" s="369"/>
      <c r="C3" s="369"/>
      <c r="D3" s="335"/>
      <c r="E3" s="51">
        <v>5020001</v>
      </c>
    </row>
    <row r="4" spans="1:5" x14ac:dyDescent="0.3">
      <c r="A4" s="307" t="s">
        <v>967</v>
      </c>
      <c r="B4" s="307"/>
      <c r="C4" s="307"/>
      <c r="D4" s="343"/>
      <c r="E4" s="9">
        <v>5020005</v>
      </c>
    </row>
    <row r="5" spans="1:5" ht="15" thickBot="1" x14ac:dyDescent="0.35">
      <c r="A5" s="323" t="s">
        <v>968</v>
      </c>
      <c r="B5" s="323"/>
      <c r="C5" s="323"/>
      <c r="D5" s="344"/>
      <c r="E5" s="32">
        <v>5020009</v>
      </c>
    </row>
    <row r="6" spans="1:5" x14ac:dyDescent="0.3">
      <c r="A6" s="313" t="s">
        <v>969</v>
      </c>
      <c r="B6" s="313"/>
      <c r="C6" s="313"/>
      <c r="D6" s="334"/>
      <c r="E6" s="25">
        <v>5020002</v>
      </c>
    </row>
    <row r="7" spans="1:5" x14ac:dyDescent="0.3">
      <c r="A7" s="307" t="s">
        <v>970</v>
      </c>
      <c r="B7" s="307"/>
      <c r="C7" s="307"/>
      <c r="D7" s="343"/>
      <c r="E7" s="9">
        <v>5020006</v>
      </c>
    </row>
    <row r="8" spans="1:5" ht="15" thickBot="1" x14ac:dyDescent="0.35">
      <c r="A8" s="323" t="s">
        <v>971</v>
      </c>
      <c r="B8" s="323"/>
      <c r="C8" s="323"/>
      <c r="D8" s="344"/>
      <c r="E8" s="32">
        <v>5020010</v>
      </c>
    </row>
    <row r="9" spans="1:5" x14ac:dyDescent="0.3">
      <c r="A9" s="389" t="s">
        <v>972</v>
      </c>
      <c r="B9" s="389"/>
      <c r="C9" s="389"/>
      <c r="D9" s="389"/>
      <c r="E9" s="25">
        <v>5090001</v>
      </c>
    </row>
    <row r="10" spans="1:5" x14ac:dyDescent="0.3">
      <c r="A10" s="509" t="s">
        <v>973</v>
      </c>
      <c r="B10" s="510"/>
      <c r="C10" s="510"/>
      <c r="D10" s="510"/>
      <c r="E10" s="154">
        <v>5090013</v>
      </c>
    </row>
    <row r="11" spans="1:5" x14ac:dyDescent="0.3">
      <c r="A11" s="343" t="s">
        <v>974</v>
      </c>
      <c r="B11" s="361"/>
      <c r="C11" s="361"/>
      <c r="D11" s="362"/>
      <c r="E11" s="135">
        <v>5090015</v>
      </c>
    </row>
    <row r="12" spans="1:5" x14ac:dyDescent="0.3">
      <c r="A12" s="343" t="s">
        <v>975</v>
      </c>
      <c r="B12" s="361"/>
      <c r="C12" s="361"/>
      <c r="D12" s="362"/>
      <c r="E12" s="135">
        <v>5090017</v>
      </c>
    </row>
    <row r="13" spans="1:5" x14ac:dyDescent="0.3">
      <c r="A13" s="304" t="s">
        <v>976</v>
      </c>
      <c r="B13" s="304"/>
      <c r="C13" s="304"/>
      <c r="D13" s="304"/>
      <c r="E13" s="9">
        <v>5090005</v>
      </c>
    </row>
    <row r="14" spans="1:5" ht="15" thickBot="1" x14ac:dyDescent="0.35">
      <c r="A14" s="323" t="s">
        <v>977</v>
      </c>
      <c r="B14" s="323"/>
      <c r="C14" s="323"/>
      <c r="D14" s="323"/>
      <c r="E14" s="41">
        <v>5090009</v>
      </c>
    </row>
    <row r="15" spans="1:5" x14ac:dyDescent="0.3">
      <c r="A15" s="389" t="s">
        <v>978</v>
      </c>
      <c r="B15" s="389"/>
      <c r="C15" s="389"/>
      <c r="D15" s="389"/>
      <c r="E15" s="25">
        <v>5090002</v>
      </c>
    </row>
    <row r="16" spans="1:5" x14ac:dyDescent="0.3">
      <c r="A16" s="511" t="s">
        <v>979</v>
      </c>
      <c r="B16" s="512"/>
      <c r="C16" s="512"/>
      <c r="D16" s="513"/>
      <c r="E16" s="51">
        <v>5090014</v>
      </c>
    </row>
    <row r="17" spans="1:5" x14ac:dyDescent="0.3">
      <c r="A17" s="511" t="s">
        <v>980</v>
      </c>
      <c r="B17" s="512"/>
      <c r="C17" s="512"/>
      <c r="D17" s="513"/>
      <c r="E17" s="51">
        <v>5090016</v>
      </c>
    </row>
    <row r="18" spans="1:5" x14ac:dyDescent="0.3">
      <c r="A18" s="511" t="s">
        <v>981</v>
      </c>
      <c r="B18" s="512"/>
      <c r="C18" s="512"/>
      <c r="D18" s="513"/>
      <c r="E18" s="51">
        <v>5090018</v>
      </c>
    </row>
    <row r="19" spans="1:5" x14ac:dyDescent="0.3">
      <c r="A19" s="304" t="s">
        <v>982</v>
      </c>
      <c r="B19" s="304"/>
      <c r="C19" s="304"/>
      <c r="D19" s="304"/>
      <c r="E19" s="9">
        <v>5090006</v>
      </c>
    </row>
    <row r="20" spans="1:5" ht="15" thickBot="1" x14ac:dyDescent="0.35">
      <c r="A20" s="323" t="s">
        <v>983</v>
      </c>
      <c r="B20" s="323"/>
      <c r="C20" s="323"/>
      <c r="D20" s="323"/>
      <c r="E20" s="41">
        <v>5090010</v>
      </c>
    </row>
    <row r="21" spans="1:5" x14ac:dyDescent="0.3">
      <c r="A21" s="551" t="s">
        <v>986</v>
      </c>
      <c r="B21" s="552"/>
      <c r="C21" s="552"/>
      <c r="D21" s="553"/>
      <c r="E21" s="280" t="s">
        <v>436</v>
      </c>
    </row>
    <row r="22" spans="1:5" ht="15" thickBot="1" x14ac:dyDescent="0.35">
      <c r="A22" s="554" t="s">
        <v>987</v>
      </c>
      <c r="B22" s="555"/>
      <c r="C22" s="555"/>
      <c r="D22" s="556"/>
      <c r="E22" s="153">
        <v>5060016</v>
      </c>
    </row>
    <row r="23" spans="1:5" x14ac:dyDescent="0.3">
      <c r="A23" s="334" t="s">
        <v>988</v>
      </c>
      <c r="B23" s="452"/>
      <c r="C23" s="452"/>
      <c r="D23" s="453"/>
      <c r="E23" s="25">
        <v>5060001</v>
      </c>
    </row>
    <row r="24" spans="1:5" ht="15" thickBot="1" x14ac:dyDescent="0.35">
      <c r="A24" s="344" t="s">
        <v>989</v>
      </c>
      <c r="B24" s="457"/>
      <c r="C24" s="457"/>
      <c r="D24" s="326"/>
      <c r="E24" s="135">
        <v>5060002</v>
      </c>
    </row>
    <row r="25" spans="1:5" x14ac:dyDescent="0.3">
      <c r="A25" s="518" t="s">
        <v>990</v>
      </c>
      <c r="B25" s="427"/>
      <c r="C25" s="427"/>
      <c r="D25" s="428"/>
      <c r="E25" s="25">
        <v>5060017</v>
      </c>
    </row>
    <row r="26" spans="1:5" ht="15" thickBot="1" x14ac:dyDescent="0.35">
      <c r="A26" s="557" t="s">
        <v>991</v>
      </c>
      <c r="B26" s="505"/>
      <c r="C26" s="505"/>
      <c r="D26" s="506"/>
      <c r="E26" s="32">
        <v>5060018</v>
      </c>
    </row>
    <row r="27" spans="1:5" x14ac:dyDescent="0.3">
      <c r="A27" s="334" t="s">
        <v>992</v>
      </c>
      <c r="B27" s="452"/>
      <c r="C27" s="452"/>
      <c r="D27" s="453"/>
      <c r="E27" s="51">
        <v>5060003</v>
      </c>
    </row>
    <row r="28" spans="1:5" ht="15" thickBot="1" x14ac:dyDescent="0.35">
      <c r="A28" s="344" t="s">
        <v>993</v>
      </c>
      <c r="B28" s="457"/>
      <c r="C28" s="457"/>
      <c r="D28" s="326"/>
      <c r="E28" s="32">
        <v>5060004</v>
      </c>
    </row>
    <row r="29" spans="1:5" x14ac:dyDescent="0.3">
      <c r="A29" s="334" t="s">
        <v>994</v>
      </c>
      <c r="B29" s="452"/>
      <c r="C29" s="452"/>
      <c r="D29" s="453"/>
      <c r="E29" s="51">
        <v>5060005</v>
      </c>
    </row>
    <row r="30" spans="1:5" ht="15" thickBot="1" x14ac:dyDescent="0.35">
      <c r="A30" s="344" t="s">
        <v>995</v>
      </c>
      <c r="B30" s="457"/>
      <c r="C30" s="457"/>
      <c r="D30" s="326"/>
      <c r="E30" s="135">
        <v>5060006</v>
      </c>
    </row>
    <row r="31" spans="1:5" x14ac:dyDescent="0.3">
      <c r="A31" s="334" t="s">
        <v>996</v>
      </c>
      <c r="B31" s="452"/>
      <c r="C31" s="452"/>
      <c r="D31" s="453"/>
      <c r="E31" s="25">
        <v>5060007</v>
      </c>
    </row>
    <row r="32" spans="1:5" ht="15" thickBot="1" x14ac:dyDescent="0.35">
      <c r="A32" s="344" t="s">
        <v>997</v>
      </c>
      <c r="B32" s="457"/>
      <c r="C32" s="457"/>
      <c r="D32" s="326"/>
      <c r="E32" s="32">
        <v>5060008</v>
      </c>
    </row>
    <row r="33" spans="1:5" x14ac:dyDescent="0.3">
      <c r="A33" s="334" t="s">
        <v>998</v>
      </c>
      <c r="B33" s="452"/>
      <c r="C33" s="452"/>
      <c r="D33" s="453"/>
      <c r="E33" s="51">
        <v>5060009</v>
      </c>
    </row>
    <row r="34" spans="1:5" ht="15" thickBot="1" x14ac:dyDescent="0.35">
      <c r="A34" s="558" t="s">
        <v>999</v>
      </c>
      <c r="B34" s="559"/>
      <c r="C34" s="559"/>
      <c r="D34" s="560"/>
      <c r="E34" s="135">
        <v>5060010</v>
      </c>
    </row>
    <row r="35" spans="1:5" x14ac:dyDescent="0.3">
      <c r="A35" s="561" t="s">
        <v>1000</v>
      </c>
      <c r="B35" s="562"/>
      <c r="C35" s="562"/>
      <c r="D35" s="563"/>
      <c r="E35" s="25">
        <v>5060011</v>
      </c>
    </row>
    <row r="36" spans="1:5" ht="15" thickBot="1" x14ac:dyDescent="0.35">
      <c r="A36" s="344" t="s">
        <v>1001</v>
      </c>
      <c r="B36" s="457"/>
      <c r="C36" s="457"/>
      <c r="D36" s="326"/>
      <c r="E36" s="32">
        <v>5060012</v>
      </c>
    </row>
    <row r="37" spans="1:5" x14ac:dyDescent="0.3">
      <c r="A37" s="518" t="s">
        <v>1002</v>
      </c>
      <c r="B37" s="427"/>
      <c r="C37" s="427"/>
      <c r="D37" s="428"/>
      <c r="E37" s="25">
        <v>5060013</v>
      </c>
    </row>
    <row r="38" spans="1:5" ht="15" thickBot="1" x14ac:dyDescent="0.35">
      <c r="A38" s="344" t="s">
        <v>1003</v>
      </c>
      <c r="B38" s="457"/>
      <c r="C38" s="457"/>
      <c r="D38" s="326"/>
      <c r="E38" s="135">
        <v>5060014</v>
      </c>
    </row>
    <row r="39" spans="1:5" x14ac:dyDescent="0.3">
      <c r="A39" s="551" t="s">
        <v>1004</v>
      </c>
      <c r="B39" s="552"/>
      <c r="C39" s="552"/>
      <c r="D39" s="553"/>
      <c r="E39" s="281" t="s">
        <v>450</v>
      </c>
    </row>
    <row r="40" spans="1:5" ht="15" thickBot="1" x14ac:dyDescent="0.35">
      <c r="A40" s="554" t="s">
        <v>1005</v>
      </c>
      <c r="B40" s="555"/>
      <c r="C40" s="555"/>
      <c r="D40" s="556"/>
      <c r="E40" s="77" t="s">
        <v>451</v>
      </c>
    </row>
    <row r="41" spans="1:5" x14ac:dyDescent="0.3">
      <c r="A41" s="334" t="s">
        <v>1006</v>
      </c>
      <c r="B41" s="452"/>
      <c r="C41" s="452"/>
      <c r="D41" s="453"/>
      <c r="E41" s="38">
        <v>5050005</v>
      </c>
    </row>
    <row r="42" spans="1:5" ht="15" thickBot="1" x14ac:dyDescent="0.35">
      <c r="A42" s="344" t="s">
        <v>1007</v>
      </c>
      <c r="B42" s="457"/>
      <c r="C42" s="457"/>
      <c r="D42" s="326"/>
      <c r="E42" s="41">
        <v>5050006</v>
      </c>
    </row>
    <row r="43" spans="1:5" x14ac:dyDescent="0.3">
      <c r="A43" s="518" t="s">
        <v>1008</v>
      </c>
      <c r="B43" s="427"/>
      <c r="C43" s="427"/>
      <c r="D43" s="428"/>
      <c r="E43" s="38">
        <v>5050007</v>
      </c>
    </row>
    <row r="44" spans="1:5" ht="15" thickBot="1" x14ac:dyDescent="0.35">
      <c r="A44" s="557" t="s">
        <v>1009</v>
      </c>
      <c r="B44" s="505"/>
      <c r="C44" s="505"/>
      <c r="D44" s="506"/>
      <c r="E44" s="41">
        <v>5050008</v>
      </c>
    </row>
    <row r="45" spans="1:5" x14ac:dyDescent="0.3">
      <c r="A45" s="334" t="s">
        <v>1010</v>
      </c>
      <c r="B45" s="452"/>
      <c r="C45" s="452"/>
      <c r="D45" s="453"/>
      <c r="E45" s="35">
        <v>5050009</v>
      </c>
    </row>
    <row r="46" spans="1:5" ht="15" thickBot="1" x14ac:dyDescent="0.35">
      <c r="A46" s="344" t="s">
        <v>1011</v>
      </c>
      <c r="B46" s="457"/>
      <c r="C46" s="457"/>
      <c r="D46" s="326"/>
      <c r="E46" s="47">
        <v>5050010</v>
      </c>
    </row>
    <row r="47" spans="1:5" x14ac:dyDescent="0.3">
      <c r="A47" s="334" t="s">
        <v>1012</v>
      </c>
      <c r="B47" s="452"/>
      <c r="C47" s="452"/>
      <c r="D47" s="453"/>
      <c r="E47" s="38">
        <v>5050011</v>
      </c>
    </row>
    <row r="48" spans="1:5" ht="15" thickBot="1" x14ac:dyDescent="0.35">
      <c r="A48" s="344" t="s">
        <v>1013</v>
      </c>
      <c r="B48" s="457"/>
      <c r="C48" s="457"/>
      <c r="D48" s="326"/>
      <c r="E48" s="41">
        <v>5050012</v>
      </c>
    </row>
    <row r="49" spans="1:5" x14ac:dyDescent="0.3">
      <c r="A49" s="334" t="s">
        <v>1014</v>
      </c>
      <c r="B49" s="452"/>
      <c r="C49" s="452"/>
      <c r="D49" s="453"/>
      <c r="E49" s="35">
        <v>5050013</v>
      </c>
    </row>
    <row r="50" spans="1:5" ht="15" thickBot="1" x14ac:dyDescent="0.35">
      <c r="A50" s="344" t="s">
        <v>1015</v>
      </c>
      <c r="B50" s="457"/>
      <c r="C50" s="457"/>
      <c r="D50" s="326"/>
      <c r="E50" s="47">
        <v>5050014</v>
      </c>
    </row>
    <row r="51" spans="1:5" x14ac:dyDescent="0.3">
      <c r="A51" s="334" t="s">
        <v>1016</v>
      </c>
      <c r="B51" s="452"/>
      <c r="C51" s="452"/>
      <c r="D51" s="453"/>
      <c r="E51" s="38">
        <v>5050015</v>
      </c>
    </row>
    <row r="52" spans="1:5" ht="15" thickBot="1" x14ac:dyDescent="0.35">
      <c r="A52" s="344" t="s">
        <v>1017</v>
      </c>
      <c r="B52" s="457"/>
      <c r="C52" s="457"/>
      <c r="D52" s="326"/>
      <c r="E52" s="41">
        <v>5050016</v>
      </c>
    </row>
    <row r="53" spans="1:5" x14ac:dyDescent="0.3">
      <c r="A53" s="334" t="s">
        <v>1018</v>
      </c>
      <c r="B53" s="452"/>
      <c r="C53" s="452"/>
      <c r="D53" s="453"/>
      <c r="E53" s="35">
        <v>5050017</v>
      </c>
    </row>
    <row r="54" spans="1:5" ht="15" thickBot="1" x14ac:dyDescent="0.35">
      <c r="A54" s="344" t="s">
        <v>1019</v>
      </c>
      <c r="B54" s="457"/>
      <c r="C54" s="457"/>
      <c r="D54" s="326"/>
      <c r="E54" s="47">
        <v>5050018</v>
      </c>
    </row>
    <row r="55" spans="1:5" x14ac:dyDescent="0.3">
      <c r="A55" s="334" t="s">
        <v>1020</v>
      </c>
      <c r="B55" s="452"/>
      <c r="C55" s="452"/>
      <c r="D55" s="453"/>
      <c r="E55" s="38">
        <v>5050019</v>
      </c>
    </row>
    <row r="56" spans="1:5" ht="15" thickBot="1" x14ac:dyDescent="0.35">
      <c r="A56" s="344" t="s">
        <v>1021</v>
      </c>
      <c r="B56" s="457"/>
      <c r="C56" s="457"/>
      <c r="D56" s="326"/>
      <c r="E56" s="41">
        <v>5050020</v>
      </c>
    </row>
    <row r="57" spans="1:5" x14ac:dyDescent="0.3">
      <c r="A57" s="369" t="s">
        <v>1022</v>
      </c>
      <c r="B57" s="369"/>
      <c r="C57" s="369"/>
      <c r="D57" s="369"/>
      <c r="E57" s="35">
        <v>5050021</v>
      </c>
    </row>
    <row r="58" spans="1:5" ht="15" thickBot="1" x14ac:dyDescent="0.35">
      <c r="A58" s="354" t="s">
        <v>1023</v>
      </c>
      <c r="B58" s="354"/>
      <c r="C58" s="354"/>
      <c r="D58" s="354"/>
      <c r="E58" s="47">
        <v>5050022</v>
      </c>
    </row>
    <row r="59" spans="1:5" x14ac:dyDescent="0.3">
      <c r="A59" s="313" t="s">
        <v>1024</v>
      </c>
      <c r="B59" s="313"/>
      <c r="C59" s="313"/>
      <c r="D59" s="313"/>
      <c r="E59" s="38">
        <v>5050023</v>
      </c>
    </row>
    <row r="60" spans="1:5" ht="15" thickBot="1" x14ac:dyDescent="0.35">
      <c r="A60" s="354" t="s">
        <v>1025</v>
      </c>
      <c r="B60" s="354"/>
      <c r="C60" s="354"/>
      <c r="D60" s="354"/>
      <c r="E60" s="47">
        <v>5050024</v>
      </c>
    </row>
    <row r="61" spans="1:5" x14ac:dyDescent="0.3">
      <c r="A61" s="358" t="s">
        <v>1026</v>
      </c>
      <c r="B61" s="359"/>
      <c r="C61" s="359"/>
      <c r="D61" s="360"/>
      <c r="E61" s="151">
        <v>5080013</v>
      </c>
    </row>
    <row r="62" spans="1:5" x14ac:dyDescent="0.3">
      <c r="A62" s="304" t="s">
        <v>1027</v>
      </c>
      <c r="B62" s="304"/>
      <c r="C62" s="304"/>
      <c r="D62" s="304"/>
      <c r="E62" s="9">
        <v>5080001</v>
      </c>
    </row>
    <row r="63" spans="1:5" x14ac:dyDescent="0.3">
      <c r="A63" s="343" t="s">
        <v>1028</v>
      </c>
      <c r="B63" s="361"/>
      <c r="C63" s="361"/>
      <c r="D63" s="362"/>
      <c r="E63" s="9">
        <v>5080015</v>
      </c>
    </row>
    <row r="64" spans="1:5" x14ac:dyDescent="0.3">
      <c r="A64" s="343" t="s">
        <v>1029</v>
      </c>
      <c r="B64" s="361"/>
      <c r="C64" s="361"/>
      <c r="D64" s="362"/>
      <c r="E64" s="9">
        <v>5080017</v>
      </c>
    </row>
    <row r="65" spans="1:5" x14ac:dyDescent="0.3">
      <c r="A65" s="304" t="s">
        <v>1030</v>
      </c>
      <c r="B65" s="304"/>
      <c r="C65" s="304"/>
      <c r="D65" s="304"/>
      <c r="E65" s="9">
        <v>5080005</v>
      </c>
    </row>
    <row r="66" spans="1:5" ht="15" thickBot="1" x14ac:dyDescent="0.35">
      <c r="A66" s="323" t="s">
        <v>1031</v>
      </c>
      <c r="B66" s="323"/>
      <c r="C66" s="323"/>
      <c r="D66" s="323"/>
      <c r="E66" s="32">
        <v>5080009</v>
      </c>
    </row>
    <row r="67" spans="1:5" x14ac:dyDescent="0.3">
      <c r="A67" s="518" t="s">
        <v>1032</v>
      </c>
      <c r="B67" s="427"/>
      <c r="C67" s="427"/>
      <c r="D67" s="428"/>
      <c r="E67" s="25">
        <v>5080014</v>
      </c>
    </row>
    <row r="68" spans="1:5" x14ac:dyDescent="0.3">
      <c r="A68" s="369" t="s">
        <v>1033</v>
      </c>
      <c r="B68" s="369"/>
      <c r="C68" s="369"/>
      <c r="D68" s="369"/>
      <c r="E68" s="51">
        <v>5080004</v>
      </c>
    </row>
    <row r="69" spans="1:5" x14ac:dyDescent="0.3">
      <c r="A69" s="343" t="s">
        <v>1034</v>
      </c>
      <c r="B69" s="361"/>
      <c r="C69" s="361"/>
      <c r="D69" s="362"/>
      <c r="E69" s="51">
        <v>5080016</v>
      </c>
    </row>
    <row r="70" spans="1:5" x14ac:dyDescent="0.3">
      <c r="A70" s="343" t="s">
        <v>1035</v>
      </c>
      <c r="B70" s="361"/>
      <c r="C70" s="361"/>
      <c r="D70" s="362"/>
      <c r="E70" s="51">
        <v>5080018</v>
      </c>
    </row>
    <row r="71" spans="1:5" x14ac:dyDescent="0.3">
      <c r="A71" s="304" t="s">
        <v>1036</v>
      </c>
      <c r="B71" s="304"/>
      <c r="C71" s="304"/>
      <c r="D71" s="304"/>
      <c r="E71" s="9">
        <v>5080008</v>
      </c>
    </row>
    <row r="72" spans="1:5" ht="15" thickBot="1" x14ac:dyDescent="0.35">
      <c r="A72" s="323" t="s">
        <v>1037</v>
      </c>
      <c r="B72" s="323"/>
      <c r="C72" s="323"/>
      <c r="D72" s="323"/>
      <c r="E72" s="32">
        <v>5080012</v>
      </c>
    </row>
    <row r="73" spans="1:5" ht="15" thickBot="1" x14ac:dyDescent="0.35">
      <c r="A73" s="323" t="s">
        <v>1049</v>
      </c>
      <c r="B73" s="323"/>
      <c r="C73" s="323"/>
      <c r="D73" s="323"/>
      <c r="E73" s="41">
        <v>5010002</v>
      </c>
    </row>
    <row r="74" spans="1:5" ht="15" thickBot="1" x14ac:dyDescent="0.35">
      <c r="A74" s="323" t="s">
        <v>1051</v>
      </c>
      <c r="B74" s="323"/>
      <c r="C74" s="323"/>
      <c r="D74" s="323"/>
      <c r="E74" s="41">
        <v>5010004</v>
      </c>
    </row>
    <row r="75" spans="1:5" ht="15" thickBot="1" x14ac:dyDescent="0.35">
      <c r="A75" s="323" t="s">
        <v>1052</v>
      </c>
      <c r="B75" s="323"/>
      <c r="C75" s="323"/>
      <c r="D75" s="323"/>
      <c r="E75" s="41">
        <v>5010006</v>
      </c>
    </row>
    <row r="76" spans="1:5" ht="15" thickBot="1" x14ac:dyDescent="0.35">
      <c r="A76" s="323" t="s">
        <v>1053</v>
      </c>
      <c r="B76" s="323"/>
      <c r="C76" s="323"/>
      <c r="D76" s="323"/>
      <c r="E76" s="41">
        <v>5010008</v>
      </c>
    </row>
    <row r="77" spans="1:5" ht="15" thickBot="1" x14ac:dyDescent="0.35">
      <c r="A77" s="323" t="s">
        <v>1054</v>
      </c>
      <c r="B77" s="323"/>
      <c r="C77" s="323"/>
      <c r="D77" s="323"/>
      <c r="E77" s="41">
        <v>5010010</v>
      </c>
    </row>
    <row r="78" spans="1:5" ht="15" thickBot="1" x14ac:dyDescent="0.35">
      <c r="A78" s="323" t="s">
        <v>1055</v>
      </c>
      <c r="B78" s="323"/>
      <c r="C78" s="323"/>
      <c r="D78" s="323"/>
      <c r="E78" s="41">
        <v>5010012</v>
      </c>
    </row>
    <row r="79" spans="1:5" ht="15" thickBot="1" x14ac:dyDescent="0.35">
      <c r="A79" s="323" t="s">
        <v>1056</v>
      </c>
      <c r="B79" s="323"/>
      <c r="C79" s="323"/>
      <c r="D79" s="323"/>
      <c r="E79" s="41">
        <v>5010014</v>
      </c>
    </row>
    <row r="80" spans="1:5" ht="15" thickBot="1" x14ac:dyDescent="0.35">
      <c r="A80" s="323" t="s">
        <v>1057</v>
      </c>
      <c r="B80" s="323"/>
      <c r="C80" s="323"/>
      <c r="D80" s="323"/>
      <c r="E80" s="41">
        <v>5010016</v>
      </c>
    </row>
    <row r="81" spans="1:5" ht="15" thickBot="1" x14ac:dyDescent="0.35">
      <c r="A81" s="354" t="s">
        <v>1058</v>
      </c>
      <c r="B81" s="354"/>
      <c r="C81" s="354"/>
      <c r="D81" s="354"/>
      <c r="E81" s="47">
        <v>5010018</v>
      </c>
    </row>
    <row r="82" spans="1:5" x14ac:dyDescent="0.3">
      <c r="A82" s="334" t="s">
        <v>1040</v>
      </c>
      <c r="B82" s="452"/>
      <c r="C82" s="452"/>
      <c r="D82" s="453"/>
      <c r="E82" s="38">
        <v>5090026</v>
      </c>
    </row>
    <row r="83" spans="1:5" x14ac:dyDescent="0.3">
      <c r="A83" s="338" t="s">
        <v>1041</v>
      </c>
      <c r="B83" s="339"/>
      <c r="C83" s="339"/>
      <c r="D83" s="340"/>
      <c r="E83" s="13">
        <v>5090024</v>
      </c>
    </row>
    <row r="84" spans="1:5" x14ac:dyDescent="0.3">
      <c r="A84" s="338" t="s">
        <v>1042</v>
      </c>
      <c r="B84" s="339"/>
      <c r="C84" s="339"/>
      <c r="D84" s="340"/>
      <c r="E84" s="13">
        <v>5090022</v>
      </c>
    </row>
    <row r="85" spans="1:5" ht="15" thickBot="1" x14ac:dyDescent="0.35">
      <c r="A85" s="344" t="s">
        <v>1043</v>
      </c>
      <c r="B85" s="457"/>
      <c r="C85" s="457"/>
      <c r="D85" s="326"/>
      <c r="E85" s="47">
        <v>5090019</v>
      </c>
    </row>
    <row r="86" spans="1:5" x14ac:dyDescent="0.3">
      <c r="A86" s="334" t="s">
        <v>1044</v>
      </c>
      <c r="B86" s="452"/>
      <c r="C86" s="452"/>
      <c r="D86" s="453"/>
      <c r="E86" s="38">
        <v>5090025</v>
      </c>
    </row>
    <row r="87" spans="1:5" x14ac:dyDescent="0.3">
      <c r="A87" s="338" t="s">
        <v>1046</v>
      </c>
      <c r="B87" s="339"/>
      <c r="C87" s="339"/>
      <c r="D87" s="340"/>
      <c r="E87" s="13">
        <v>5090023</v>
      </c>
    </row>
    <row r="88" spans="1:5" x14ac:dyDescent="0.3">
      <c r="A88" s="338" t="s">
        <v>1045</v>
      </c>
      <c r="B88" s="339"/>
      <c r="C88" s="339"/>
      <c r="D88" s="340"/>
      <c r="E88" s="13">
        <v>5090021</v>
      </c>
    </row>
    <row r="89" spans="1:5" ht="15" thickBot="1" x14ac:dyDescent="0.35">
      <c r="A89" s="344" t="s">
        <v>1047</v>
      </c>
      <c r="B89" s="457"/>
      <c r="C89" s="457"/>
      <c r="D89" s="326"/>
      <c r="E89" s="41">
        <v>5090020</v>
      </c>
    </row>
  </sheetData>
  <mergeCells count="88">
    <mergeCell ref="A14:D14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38:D38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50:D50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62:D62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74:D74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87:D87"/>
    <mergeCell ref="A88:D88"/>
    <mergeCell ref="A89:D89"/>
    <mergeCell ref="A2:D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ИНФОРМАЦИОННО</vt:lpstr>
      <vt:lpstr>Полный ассортимент мебели</vt:lpstr>
      <vt:lpstr>Линейка СТАНДАРТ</vt:lpstr>
      <vt:lpstr>СНЯТО С ПРОИЗВОДСТВА</vt:lpstr>
      <vt:lpstr>'Полный ассортимент мебели'!Область_печати</vt:lpstr>
      <vt:lpstr>скидка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2026-02-03T10:09:56Z</dcterms:modified>
</cp:coreProperties>
</file>