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definedNames>
    <definedName name="_FilterDatabase" localSheetId="0" hidden="1">Лист1!$A$9:$A$10</definedName>
    <definedName name="_xlnm._FilterDatabase" localSheetId="0" hidden="1">Лист1!$A$6:$H$604</definedName>
    <definedName name="Print_Area" localSheetId="0">Лист1!$A$1:$H$604</definedName>
    <definedName name="_xlnm.Print_Area" localSheetId="0">Лист1!$A$1:$H$604</definedName>
  </definedNames>
  <calcPr calcId="145621"/>
</workbook>
</file>

<file path=xl/calcChain.xml><?xml version="1.0" encoding="utf-8"?>
<calcChain xmlns="http://schemas.openxmlformats.org/spreadsheetml/2006/main">
  <c r="G445" i="1" l="1"/>
  <c r="G442" i="1"/>
  <c r="G293" i="1"/>
  <c r="G292" i="1"/>
  <c r="G291" i="1"/>
  <c r="G290" i="1"/>
  <c r="G289" i="1"/>
  <c r="G288" i="1"/>
  <c r="G287" i="1"/>
  <c r="G286" i="1"/>
  <c r="G178" i="1"/>
  <c r="G177" i="1"/>
  <c r="G284" i="1"/>
  <c r="G283" i="1"/>
  <c r="G281" i="1"/>
  <c r="G399" i="1"/>
  <c r="G396" i="1"/>
  <c r="G417" i="1"/>
  <c r="G416" i="1"/>
  <c r="G415" i="1"/>
  <c r="G414" i="1"/>
  <c r="G420" i="1" l="1"/>
  <c r="G419" i="1"/>
  <c r="G471" i="1" l="1"/>
  <c r="G470" i="1"/>
  <c r="G467" i="1"/>
  <c r="G466" i="1"/>
  <c r="G481" i="1"/>
  <c r="G145" i="1" l="1"/>
  <c r="G144" i="1"/>
  <c r="G143" i="1"/>
  <c r="G142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127" i="1" l="1"/>
  <c r="G194" i="1" l="1"/>
  <c r="G197" i="1"/>
  <c r="H188" i="1"/>
  <c r="G70" i="1" l="1"/>
  <c r="G74" i="1"/>
  <c r="G69" i="1"/>
  <c r="G24" i="1"/>
  <c r="G23" i="1"/>
  <c r="G20" i="1"/>
  <c r="G19" i="1"/>
  <c r="G282" i="1" l="1"/>
  <c r="G269" i="1"/>
  <c r="G235" i="1" l="1"/>
  <c r="G234" i="1"/>
  <c r="G231" i="1"/>
  <c r="G230" i="1"/>
  <c r="G216" i="1"/>
  <c r="G219" i="1"/>
  <c r="G245" i="1"/>
  <c r="G246" i="1"/>
  <c r="G249" i="1"/>
  <c r="G250" i="1"/>
  <c r="G507" i="1" l="1"/>
  <c r="G486" i="1"/>
  <c r="G338" i="1"/>
  <c r="G305" i="1"/>
  <c r="G154" i="1"/>
  <c r="G116" i="1"/>
  <c r="G115" i="1"/>
  <c r="G114" i="1"/>
  <c r="G89" i="1"/>
  <c r="G105" i="1"/>
  <c r="G106" i="1"/>
  <c r="G39" i="1" l="1"/>
  <c r="G38" i="1"/>
  <c r="G61" i="1" l="1"/>
  <c r="H333" i="1" l="1"/>
  <c r="H300" i="1"/>
  <c r="H189" i="1"/>
  <c r="H171" i="1"/>
  <c r="H55" i="1"/>
  <c r="G592" i="1"/>
  <c r="G591" i="1"/>
  <c r="H578" i="1"/>
  <c r="H577" i="1"/>
  <c r="G583" i="1"/>
  <c r="G582" i="1"/>
  <c r="G580" i="1"/>
  <c r="G579" i="1"/>
  <c r="G578" i="1"/>
  <c r="G577" i="1"/>
  <c r="H562" i="1"/>
  <c r="H563" i="1"/>
  <c r="G570" i="1"/>
  <c r="G569" i="1"/>
  <c r="G568" i="1"/>
  <c r="G567" i="1"/>
  <c r="G565" i="1"/>
  <c r="G564" i="1"/>
  <c r="G563" i="1"/>
  <c r="G562" i="1"/>
  <c r="G56" i="1"/>
  <c r="G555" i="1"/>
  <c r="G554" i="1"/>
  <c r="G552" i="1"/>
  <c r="G551" i="1"/>
  <c r="G550" i="1"/>
  <c r="G549" i="1"/>
  <c r="G540" i="1"/>
  <c r="G539" i="1"/>
  <c r="G525" i="1"/>
  <c r="G524" i="1"/>
  <c r="G506" i="1" l="1"/>
  <c r="G503" i="1"/>
  <c r="G502" i="1"/>
  <c r="G462" i="1"/>
  <c r="G460" i="1"/>
  <c r="G485" i="1"/>
  <c r="G482" i="1"/>
  <c r="G384" i="1"/>
  <c r="G383" i="1"/>
  <c r="G382" i="1"/>
  <c r="G381" i="1"/>
  <c r="G380" i="1"/>
  <c r="G452" i="1"/>
  <c r="G451" i="1"/>
  <c r="G450" i="1"/>
  <c r="G449" i="1"/>
  <c r="G448" i="1"/>
  <c r="G447" i="1"/>
  <c r="G446" i="1"/>
  <c r="G444" i="1"/>
  <c r="G443" i="1"/>
  <c r="G441" i="1"/>
  <c r="G440" i="1"/>
  <c r="G439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6" i="1"/>
  <c r="G405" i="1"/>
  <c r="G404" i="1"/>
  <c r="G403" i="1"/>
  <c r="G402" i="1"/>
  <c r="G401" i="1"/>
  <c r="G400" i="1"/>
  <c r="G398" i="1"/>
  <c r="G397" i="1"/>
  <c r="G395" i="1"/>
  <c r="G394" i="1"/>
  <c r="G393" i="1"/>
  <c r="G391" i="1"/>
  <c r="G390" i="1"/>
  <c r="G389" i="1"/>
  <c r="G388" i="1"/>
  <c r="G387" i="1"/>
  <c r="G386" i="1"/>
  <c r="G385" i="1"/>
  <c r="G337" i="1"/>
  <c r="G334" i="1"/>
  <c r="G333" i="1"/>
  <c r="G323" i="1"/>
  <c r="G322" i="1"/>
  <c r="G304" i="1"/>
  <c r="G301" i="1"/>
  <c r="G300" i="1"/>
  <c r="G274" i="1"/>
  <c r="G273" i="1"/>
  <c r="G272" i="1"/>
  <c r="G271" i="1"/>
  <c r="G268" i="1"/>
  <c r="G13" i="1"/>
  <c r="G35" i="1"/>
  <c r="G34" i="1"/>
  <c r="H56" i="1"/>
  <c r="G58" i="1"/>
  <c r="G57" i="1"/>
  <c r="G88" i="1"/>
  <c r="G85" i="1"/>
  <c r="G113" i="1"/>
  <c r="G112" i="1"/>
  <c r="G111" i="1"/>
  <c r="G110" i="1"/>
  <c r="G109" i="1"/>
  <c r="G108" i="1"/>
  <c r="G107" i="1"/>
  <c r="G222" i="1"/>
  <c r="G221" i="1"/>
  <c r="G220" i="1"/>
  <c r="G217" i="1"/>
  <c r="G209" i="1"/>
  <c r="G208" i="1"/>
  <c r="G206" i="1"/>
  <c r="G205" i="1"/>
  <c r="G198" i="1"/>
  <c r="G196" i="1"/>
  <c r="G195" i="1"/>
  <c r="G193" i="1"/>
  <c r="G191" i="1"/>
  <c r="G190" i="1"/>
  <c r="G189" i="1"/>
  <c r="G188" i="1"/>
  <c r="G124" i="1"/>
  <c r="G125" i="1"/>
  <c r="G126" i="1"/>
  <c r="G150" i="1"/>
  <c r="G149" i="1"/>
  <c r="G153" i="1"/>
  <c r="G171" i="1"/>
  <c r="G172" i="1"/>
  <c r="G173" i="1"/>
  <c r="G174" i="1"/>
  <c r="G181" i="1"/>
  <c r="G180" i="1"/>
  <c r="G179" i="1"/>
  <c r="G176" i="1"/>
  <c r="G84" i="1" l="1"/>
  <c r="G60" i="1"/>
  <c r="G55" i="1"/>
  <c r="G11" i="1"/>
  <c r="G73" i="1" l="1"/>
</calcChain>
</file>

<file path=xl/comments1.xml><?xml version="1.0" encoding="utf-8"?>
<comments xmlns="http://schemas.openxmlformats.org/spreadsheetml/2006/main">
  <authors>
    <author>Автор</author>
  </authors>
  <commentList>
    <comment ref="B114" authorId="0">
      <text>
        <r>
          <rPr>
            <sz val="9"/>
            <color indexed="81"/>
            <rFont val="Tahoma"/>
            <family val="2"/>
            <charset val="204"/>
          </rPr>
          <t xml:space="preserve">Внимание! Из-за технической ошибки задвоился артикул. Номер сохранили, но добавили Y
</t>
        </r>
      </text>
    </comment>
  </commentList>
</comments>
</file>

<file path=xl/sharedStrings.xml><?xml version="1.0" encoding="utf-8"?>
<sst xmlns="http://schemas.openxmlformats.org/spreadsheetml/2006/main" count="2024" uniqueCount="520">
  <si>
    <t>Артикул</t>
  </si>
  <si>
    <t>Цвет/текстура</t>
  </si>
  <si>
    <t>РРЦ (руб.)</t>
  </si>
  <si>
    <t>Ванна АВРОРА, PFI,  d 1863, белая</t>
  </si>
  <si>
    <t>Цвета RAL глянец и белый матовый</t>
  </si>
  <si>
    <t>02010015</t>
  </si>
  <si>
    <t>02020017</t>
  </si>
  <si>
    <t>возможные дополнения к ванне:</t>
  </si>
  <si>
    <t>Отверстие под смеситель (1 шт)</t>
  </si>
  <si>
    <t xml:space="preserve">Ванна АКВАРИУС, литой мрамор 1700х750, цветная </t>
  </si>
  <si>
    <t xml:space="preserve">Цвета RAL, NCS и белый матовый. Варианты: </t>
  </si>
  <si>
    <t>Ванна АКВАРИУС, SOLID 1700х750, белая</t>
  </si>
  <si>
    <t>01010025</t>
  </si>
  <si>
    <t>02010006</t>
  </si>
  <si>
    <t>02020008</t>
  </si>
  <si>
    <t>ОПТ, руб.</t>
  </si>
  <si>
    <t>ОПТ АКЦИЯ, руб.</t>
  </si>
  <si>
    <t>Возможен заказ без переливного отверстия</t>
  </si>
  <si>
    <t>Ножки с регулируемыми опорами входят в стоимость ванны</t>
  </si>
  <si>
    <t>01010024</t>
  </si>
  <si>
    <t>Введите свою партнерскую скидку (переменное значение)</t>
  </si>
  <si>
    <t>01010038</t>
  </si>
  <si>
    <t>Ванна АНАСТАСИЯ, литой мрамор, левая 1820х1250, белая</t>
  </si>
  <si>
    <t>Ванна АНАСТАСИЯ, литой мрамор, правая 1820х1250, белая</t>
  </si>
  <si>
    <t>Экран Анастасия PFI, белый (для литого мрамора)</t>
  </si>
  <si>
    <t>Экран Анастасия  PFI, цветной (для литого мрамора)</t>
  </si>
  <si>
    <t>ПРАЙС-ЛИСТ</t>
  </si>
  <si>
    <t xml:space="preserve">Акцион-ная РРЦ (руб.).* </t>
  </si>
  <si>
    <t>* Акционная РРЦ пересматривается ежемясячно до 09 числа</t>
  </si>
  <si>
    <t>01010019</t>
  </si>
  <si>
    <t xml:space="preserve">Ванна АНТАРЕС, литой мрамор 1600х750, цветная </t>
  </si>
  <si>
    <t>Ванна АНТАРЕС, SOLID 1600х750, белая</t>
  </si>
  <si>
    <t>АНТАРЕС</t>
  </si>
  <si>
    <t>АНАСТАСИЯ</t>
  </si>
  <si>
    <t>АКВАРИУС</t>
  </si>
  <si>
    <t>АВРОРА</t>
  </si>
  <si>
    <t xml:space="preserve">Ячейки, помеченные желтым цветом, идут с неизменной скидкой, размер которой уточняйте у своего персонального менеджера. </t>
  </si>
  <si>
    <t>01010047</t>
  </si>
  <si>
    <t>V55R70 Astra-Form слив-перелив полуавтомат 70 см, пластик, вентиль и клапан латунь хром</t>
  </si>
  <si>
    <t>Washbasin 3000.01 CR слив-перелив Click-Clack 95*, хром</t>
  </si>
  <si>
    <t>Washbasin 3001.01 CR слив-перелив 95*, хром</t>
  </si>
  <si>
    <t>V55R Astra-Form слив-перелив полуавтомат 60 см, пластик, вентиль и клапан латунь хром</t>
  </si>
  <si>
    <t>01010048</t>
  </si>
  <si>
    <t>01010044</t>
  </si>
  <si>
    <t xml:space="preserve">Ванна АТРИЯ 160х75 с интегр.переливом, литой мрамор 1600х750, белая </t>
  </si>
  <si>
    <t xml:space="preserve">Ванна АТРИЯ 170х75 с интегр.переливом, литой мрамор 1700х750, белая </t>
  </si>
  <si>
    <t xml:space="preserve">Ванна АТРИЯ 160х75 с интегр.переливом, SOLID 1600х750, белая </t>
  </si>
  <si>
    <t>Ванна АТРИЯ 170х75 с интегр.переливом, SOLID 1700х750, белая</t>
  </si>
  <si>
    <t>Ванна АТРИЯ 180х80 с интегр.переливом, литой мрамор 1800х800, белая</t>
  </si>
  <si>
    <t xml:space="preserve">Ванна АТРИЯ 160х75 с интегр. переливом, литой мрамор 1600х750, цветная </t>
  </si>
  <si>
    <t xml:space="preserve">Ванна АТРИЯ 170х75 с интегр.переливом, литой мрамор 1700х750 цветная </t>
  </si>
  <si>
    <t>Ванна АТРИЯ 180х80 с интегр.переливом, литой мрамор 1800х800 цветная</t>
  </si>
  <si>
    <t>Ванна АТРИЯ 180х80 с интегр.переливом, SOLID 1800х800, белая</t>
  </si>
  <si>
    <t>АТРИЯ</t>
  </si>
  <si>
    <t xml:space="preserve">Ванна АТРИЯ 160х75, литой мрамор 1600х750, белая </t>
  </si>
  <si>
    <t xml:space="preserve">Ванна АТРИЯ 170х75, литой мрамор 1700х750, белая </t>
  </si>
  <si>
    <t xml:space="preserve">Ванна АТРИЯ 160х75, литой мрамор 1600х750, цветная </t>
  </si>
  <si>
    <t xml:space="preserve">Ванна АТРИЯ 170х75, литой мрамор 1700х750 цветная </t>
  </si>
  <si>
    <t>01010013</t>
  </si>
  <si>
    <t xml:space="preserve">Ванна АТРИЯ пристеночная, литой мрамор 1700х850, белая </t>
  </si>
  <si>
    <t xml:space="preserve">Ванна АТРИЯ пристеночная, литой мрамор 1700х850, цветная </t>
  </si>
  <si>
    <t xml:space="preserve">Ванна АТРИЯ пристеночная, SOLID 1700х850, белая </t>
  </si>
  <si>
    <t>ВЕГА-ЛЮКС</t>
  </si>
  <si>
    <t>01010001</t>
  </si>
  <si>
    <t xml:space="preserve">Ванна ВЕГА-ЛЮКС 170, литой мрамор 1700х800, белая </t>
  </si>
  <si>
    <t xml:space="preserve">Ванна ВЕГА-ЛЮКС 180, литой мрамор 1800х800, белая </t>
  </si>
  <si>
    <t>01010003</t>
  </si>
  <si>
    <t>Белый глянец</t>
  </si>
  <si>
    <t>Белый матовый</t>
  </si>
  <si>
    <t xml:space="preserve">Ванна ВЕГА-ЛЮКС 170, SOLID 1700х800, белая </t>
  </si>
  <si>
    <t xml:space="preserve">Ванна ВЕГА-ЛЮКС 180, SOLID 1800х800, белая </t>
  </si>
  <si>
    <t>Экран 170 фронтальный PFI, белый (для литого мрамора)</t>
  </si>
  <si>
    <t>Экран 180 фронтальный PFI, белый (для литого мрамора)</t>
  </si>
  <si>
    <t>Экран 80 боковой PFI, белый (для литого мрамора)</t>
  </si>
  <si>
    <t>Экран 170 фронтальный PFI, цветной (для литого мрамора)</t>
  </si>
  <si>
    <t>Экран 180 фронтальный PFI, цветной (для литого мрамора)</t>
  </si>
  <si>
    <t>Экран 80 боковой PFI, цветной (для литого мрамора)</t>
  </si>
  <si>
    <t>02010009</t>
  </si>
  <si>
    <t>02010010</t>
  </si>
  <si>
    <t>02010013</t>
  </si>
  <si>
    <t>02020011</t>
  </si>
  <si>
    <t>02020013</t>
  </si>
  <si>
    <t>02020015</t>
  </si>
  <si>
    <t>ВЕГА</t>
  </si>
  <si>
    <t>01010002</t>
  </si>
  <si>
    <t xml:space="preserve">Ванна ВЕГА 170х70, литой мрамор 1700х700, белая </t>
  </si>
  <si>
    <t xml:space="preserve">Ванна ВЕГА 170х75, литой мрамор 1700х750, белая </t>
  </si>
  <si>
    <t xml:space="preserve">Ванна ВЕГА 170х70, SOLID 1700х700, белая </t>
  </si>
  <si>
    <t>01010043</t>
  </si>
  <si>
    <t xml:space="preserve">Ванна ВЕГА 170х75, SOLID 1700х750, белая </t>
  </si>
  <si>
    <t>Экран 75 боковой PFI, цветной (для литого мрамора)</t>
  </si>
  <si>
    <t>Экран 75 боковой PFI, белый (для литого мрамора)</t>
  </si>
  <si>
    <t>02010001</t>
  </si>
  <si>
    <t>02020002</t>
  </si>
  <si>
    <t>Хром (наружные элементы)</t>
  </si>
  <si>
    <t xml:space="preserve">Хром </t>
  </si>
  <si>
    <t>Экран АВРОРА, PFI, белый</t>
  </si>
  <si>
    <t>ВИЕНА</t>
  </si>
  <si>
    <t>01010022</t>
  </si>
  <si>
    <t xml:space="preserve">Ванна ВИЕНА, SOLID, 1500х1500, белая </t>
  </si>
  <si>
    <t>02010005</t>
  </si>
  <si>
    <t>02020009</t>
  </si>
  <si>
    <t>КАПРИ</t>
  </si>
  <si>
    <t>ГЕРКУЛЕС</t>
  </si>
  <si>
    <t xml:space="preserve">Ванна ВИЕНА 150х150, литой мрамор, 1500х1500, белая </t>
  </si>
  <si>
    <t>Экран ВИЕНА 150х150, PFI, белый  (для литого мрамора)</t>
  </si>
  <si>
    <t>Экран ВИЕНА 150х150,  PFI, цветной  (для литого мрамора)</t>
  </si>
  <si>
    <t xml:space="preserve">Ванна ГЕРКУЛЕС 190х90, литой мрамор, 1900х900, белая </t>
  </si>
  <si>
    <t xml:space="preserve">Ванна ГЕРКУЛЕС 190х90, SOLID, 1900х900, белая </t>
  </si>
  <si>
    <t>Экран ГЕРКУЛЕС фронтальный, PFI, белый  (для литого мрамора)</t>
  </si>
  <si>
    <t>Экран ГЕРКУЛЕС фронтальный,  PFI, цветной  (для литого мрамора)</t>
  </si>
  <si>
    <t>Экран ГЕРКУЛЕС Г-образный, PFI, белый  (для литого мрамора)</t>
  </si>
  <si>
    <t>Экран ГЕРКУЛЕС  Г-образный, PFI, цветной  (для литого мрамора)</t>
  </si>
  <si>
    <t>01010016</t>
  </si>
  <si>
    <t>02010018</t>
  </si>
  <si>
    <t>02010019</t>
  </si>
  <si>
    <t>02020005</t>
  </si>
  <si>
    <t>02020007</t>
  </si>
  <si>
    <t>АТРИЯ ПРИСТЕНОЧНАЯ</t>
  </si>
  <si>
    <t>После введения размера скидки, столбец "ОПТ" отобразит стоимость товара в соответствии с заданным значением скидки.</t>
  </si>
  <si>
    <t>01010034</t>
  </si>
  <si>
    <t>Полотенцедержатель к ванне КАПРИ</t>
  </si>
  <si>
    <t>Хром</t>
  </si>
  <si>
    <t>08010028</t>
  </si>
  <si>
    <t xml:space="preserve">Ванна КАПРИ, литой мрамор 1800х800, белая </t>
  </si>
  <si>
    <t>01020027</t>
  </si>
  <si>
    <t>08010005</t>
  </si>
  <si>
    <t>Ванна КАПРИ, SOLID 1800х800, белая</t>
  </si>
  <si>
    <t>ЛИРА</t>
  </si>
  <si>
    <t xml:space="preserve">Ванна ЛИРА 170х75, литой мрамор 1700х750, белая </t>
  </si>
  <si>
    <t xml:space="preserve">Ванна КАПРИ, литой мрамор 1800х800, цветная </t>
  </si>
  <si>
    <t>01010020</t>
  </si>
  <si>
    <t>Ванна ЛИРА170х75, SOLID 1700х750, белая</t>
  </si>
  <si>
    <t>ЛОТУС</t>
  </si>
  <si>
    <t>Ванна ЛОТУС, SOLID 1850х850, белая</t>
  </si>
  <si>
    <t>01010036</t>
  </si>
  <si>
    <t>01020036</t>
  </si>
  <si>
    <t>МАЛЬБОРО</t>
  </si>
  <si>
    <t xml:space="preserve">Ванна МАЛЬБОРО, литой мрамор 1900х860, цветная </t>
  </si>
  <si>
    <t xml:space="preserve">Ванна МАЛЬБОРО, литой мрамор 1900х860, белая </t>
  </si>
  <si>
    <t xml:space="preserve">Ванна ЛОТУС, литой мрамор 1850х850, белая </t>
  </si>
  <si>
    <t xml:space="preserve">Ванна ЛОТУС, литой мрамор 1850х850, цветная </t>
  </si>
  <si>
    <t>МОНАКО</t>
  </si>
  <si>
    <t xml:space="preserve">Ванна МОНАКО, литой мрамор 1740х800, белая </t>
  </si>
  <si>
    <t xml:space="preserve">Ванна МОНАКО, литой мрамор 1740х800, цветная </t>
  </si>
  <si>
    <t>Ванна МОНАКО, SOLID 1740х800, белая</t>
  </si>
  <si>
    <t>НЕЙТ</t>
  </si>
  <si>
    <t xml:space="preserve">Ванна НЕЙТ 150х70, литой мрамор, 1500х700, белая </t>
  </si>
  <si>
    <t xml:space="preserve">Ванна НЕЙТ 170х70, литой мрамор, 1700х700, белая </t>
  </si>
  <si>
    <t xml:space="preserve">Ванна НЕЙТ 160х70, литой мрамор, 1600х700, белая </t>
  </si>
  <si>
    <t xml:space="preserve">Ванна НЕЙТ 170х75, литой мрамор, 1700х750, белая </t>
  </si>
  <si>
    <t xml:space="preserve">Ванна НЕЙТ 150х70, SOLID, 1500х700, белая </t>
  </si>
  <si>
    <t xml:space="preserve">Ванна НЕЙТ 160х70, SOLID, 1600х700, белая </t>
  </si>
  <si>
    <t xml:space="preserve">Ванна НЕЙТ 170х70, SOLID, 1700х700, белая </t>
  </si>
  <si>
    <t xml:space="preserve">Ванна НЕЙТ 170х75, SOLID, 1700х750, белая </t>
  </si>
  <si>
    <t>Экран 150 фронтальный PFI, белый (для литого мрамора)</t>
  </si>
  <si>
    <t>Экран 70 боковой PFI, белый (для литого мрамора)</t>
  </si>
  <si>
    <t>Экран 150 фронтальный PFI, цветной (для литого мрамора)</t>
  </si>
  <si>
    <t>Экран 70 боковой PFI, цветной (для литого мрамора)</t>
  </si>
  <si>
    <t>02010002</t>
  </si>
  <si>
    <t>02010017</t>
  </si>
  <si>
    <t>02020003</t>
  </si>
  <si>
    <t>02020004</t>
  </si>
  <si>
    <t>Экран 160 фронтальный PFI, белый (для литого мрамора)</t>
  </si>
  <si>
    <t>02010016</t>
  </si>
  <si>
    <t>Экран 160 фронтальный PFI, цветной (для литого мрамора)</t>
  </si>
  <si>
    <t>02020001</t>
  </si>
  <si>
    <t xml:space="preserve">Ванна НЕЙТ 180х80, SOLID, 1800х800, белая </t>
  </si>
  <si>
    <t>АТРИЯ  С ИНТЕГРИРОВАННЫМ ПЕРЕЛИВОМ</t>
  </si>
  <si>
    <t>НЬЮ-ФОРМ</t>
  </si>
  <si>
    <t xml:space="preserve">Ванна НЬЮ-ФОРМ 150х70, литой мрамор, 1500х700, белая </t>
  </si>
  <si>
    <t xml:space="preserve">Ванна НЬЮ-ФОРМ 160х70, литой мрамор, 1600х700, белая </t>
  </si>
  <si>
    <t xml:space="preserve">Ванна НЬЮ-ФОРМ 170х70, литой мрамор, 1700х700, белая </t>
  </si>
  <si>
    <t xml:space="preserve">Ванна НЬЮ-ФОРМ 170х75, литой мрамор, 1700х750, белая </t>
  </si>
  <si>
    <t xml:space="preserve">Ванна НЬЮ-ФОРМ 180х80, литой мрамор, 1800х800, белая </t>
  </si>
  <si>
    <t>Ванна НЕЙТ 180х80, литой мрамор, 1800х800, белая</t>
  </si>
  <si>
    <t xml:space="preserve">Ванна НЬЮ-ФОРМ 150х70, SOLID, 1500х700, белая </t>
  </si>
  <si>
    <t xml:space="preserve">Ванна НЬЮ-ФОРМ 160х70, SOLID, 1600х700, белая </t>
  </si>
  <si>
    <t xml:space="preserve">Ванна НЬЮ-ФОРМ 170х70, SOLID, 1700х700, белая </t>
  </si>
  <si>
    <t xml:space="preserve">Ванна НЬЮ-ФОРМ 170х75, SOLID, 1700х750, белая </t>
  </si>
  <si>
    <t xml:space="preserve">Ванна НЬЮ-ФОРМ 180х80, SOLID, 1800х800, белая </t>
  </si>
  <si>
    <t xml:space="preserve">Ванна НЬЮ-ФОРМ 170х80, литой мрамор, 1700х800, белая </t>
  </si>
  <si>
    <t xml:space="preserve">Ванна НЬЮ-ФОРМ 170х80, SOLID, 1700х800, белая </t>
  </si>
  <si>
    <t xml:space="preserve">Ванна НЕЙТ 170х80, литой мрамор, 1700х800, белая </t>
  </si>
  <si>
    <t>01010021</t>
  </si>
  <si>
    <t xml:space="preserve">Ванна ОРИОН, литой мрамор 1700х750, белая </t>
  </si>
  <si>
    <t xml:space="preserve">Ванна ОРИОН, литой мрамор 1700х750, цветная </t>
  </si>
  <si>
    <t>Ванна ОРИОН, SOLID 1700х750, белая</t>
  </si>
  <si>
    <t>ОРИОН</t>
  </si>
  <si>
    <t>01010037</t>
  </si>
  <si>
    <t>ПРИМА</t>
  </si>
  <si>
    <t xml:space="preserve">Ванна ПРИМА, литой мрамор 1850х900, белая </t>
  </si>
  <si>
    <t xml:space="preserve">Ванна ПРИМА, литой мрамор 1850х900, цветная </t>
  </si>
  <si>
    <t>Ванна ПРИМА, SOLID 1850х900, белая</t>
  </si>
  <si>
    <t>ОЛИМП</t>
  </si>
  <si>
    <t>01010026</t>
  </si>
  <si>
    <t>Ванна ОЛИМП, PFI,  d 1800, белая</t>
  </si>
  <si>
    <t>Экран ОЛИМП, PFI, белый</t>
  </si>
  <si>
    <t>02010007</t>
  </si>
  <si>
    <t>V55R120 Astra-Form слив-перелив полуавтомат 120 см, пластик, вентиль и клапан латунь хром (Олимп)</t>
  </si>
  <si>
    <t>РЕТРО</t>
  </si>
  <si>
    <t xml:space="preserve">Ванна РЕТРО, литой мрамор 1700х750, белая </t>
  </si>
  <si>
    <t xml:space="preserve">Ванна РЕТРО, литой мрамор 1700х750, цветная </t>
  </si>
  <si>
    <t>Покрытие ножек к ваннам Роксбург, Ретро ХРОМ</t>
  </si>
  <si>
    <t>Покрытие ножек к ваннам Роксбург, Ретро ЗОЛОТО</t>
  </si>
  <si>
    <t>Покрытие ножек к ваннам Роксбург, Ретро БРОНЗА</t>
  </si>
  <si>
    <t>01010006</t>
  </si>
  <si>
    <t>08010027</t>
  </si>
  <si>
    <t>08010026</t>
  </si>
  <si>
    <t>08010025</t>
  </si>
  <si>
    <t>РОКСБУРГ</t>
  </si>
  <si>
    <t>01010032</t>
  </si>
  <si>
    <t>01010031</t>
  </si>
  <si>
    <t>СЕЛЕНА</t>
  </si>
  <si>
    <t>В стоимость ванны входят ножки белого цвета.</t>
  </si>
  <si>
    <t>Ванна СЕЛЕНА, литой мрамор, левая 1700х1000, белая</t>
  </si>
  <si>
    <t>Ванна СЕЛЕНА, литой мрамор, правая 1700х1000, белая</t>
  </si>
  <si>
    <t>Ванна СЕЛЕНА, SOLID, левая 1700х1000, белая</t>
  </si>
  <si>
    <t>Ванна СЕЛЕНА, SOLID, правая 1700х1000, белая</t>
  </si>
  <si>
    <t>Экран СЕЛЕНА PFI, белый (для литого мрамора)</t>
  </si>
  <si>
    <t>Экран СЕЛЕНА  PFI, цветной (для литого мрамора)</t>
  </si>
  <si>
    <t>01010039</t>
  </si>
  <si>
    <t>01010040</t>
  </si>
  <si>
    <t>02010014</t>
  </si>
  <si>
    <t>02020016</t>
  </si>
  <si>
    <t>Ванна АНАСТАСИЯ, SOLID, левая 1820х1250, белая</t>
  </si>
  <si>
    <t>Ванна АНАСТАСИЯ, SOLID, правая1820х1250, белая</t>
  </si>
  <si>
    <t>СКАТ</t>
  </si>
  <si>
    <t>01010014</t>
  </si>
  <si>
    <t>Ванна СКАТ, литой мрамор, левая 1700х750х500, белая</t>
  </si>
  <si>
    <t>Ванна СКАТ, литой мрамор, правая 1700х750х500, белая</t>
  </si>
  <si>
    <t>Ванна СКАТ, SOLID, левая 1700х750х500, белая</t>
  </si>
  <si>
    <t>Экран СКАТ фронтальный, PFI, белый  (для литого мрамора)</t>
  </si>
  <si>
    <t>Экран СКАТ Г-образный, PFI, белый  (для литого мрамора)</t>
  </si>
  <si>
    <t>Экран СКАТ фронтальный,  PFI, цветной  (для литого мрамора)</t>
  </si>
  <si>
    <t>Экран СКАТ  Г-образный, PFI, цветной  (для литого мрамора)</t>
  </si>
  <si>
    <t>01010015</t>
  </si>
  <si>
    <t>Ванна СКАТ, SOLID, правая 1700х750х500, белая</t>
  </si>
  <si>
    <t>02010004</t>
  </si>
  <si>
    <t>02010003</t>
  </si>
  <si>
    <t>02020006</t>
  </si>
  <si>
    <t>ТИОРА</t>
  </si>
  <si>
    <t>Ванна ТИОРА, литой мрамор, левая 1545х1050, белая</t>
  </si>
  <si>
    <t>Ванна ТИОРА, литой мрамор, правая 1545х1050, белая</t>
  </si>
  <si>
    <t>Ванна ТИОРА, SOLID, правая 1545х1050, белая</t>
  </si>
  <si>
    <t>Ванна ТИОРА, SOLID, левая 1545х1050, белая</t>
  </si>
  <si>
    <t>Экран ТИОРА, PFI, белый  (для литого мрамора)</t>
  </si>
  <si>
    <t>Экран ТИОРА, PFI, цветной  (для литого мрамора)</t>
  </si>
  <si>
    <t>01010023</t>
  </si>
  <si>
    <t>02010011</t>
  </si>
  <si>
    <t>02020012</t>
  </si>
  <si>
    <t>ШАРМ</t>
  </si>
  <si>
    <t xml:space="preserve">Ванна ШАРМ, литой мрамор 1700х800, белая </t>
  </si>
  <si>
    <t xml:space="preserve">Ванна ШАРМ, литой мрамор 1700х800, цветная </t>
  </si>
  <si>
    <t>01010017</t>
  </si>
  <si>
    <t>01020017</t>
  </si>
  <si>
    <t>1. RAL матовый снаружи, внутри белый глянец;</t>
  </si>
  <si>
    <t>2. NCS матовый снаружи, внутри белый глянец;</t>
  </si>
  <si>
    <t>01010063</t>
  </si>
  <si>
    <t>01010064</t>
  </si>
  <si>
    <t>Цвета матовые: RAL, NCS, белый.</t>
  </si>
  <si>
    <t>01020019</t>
  </si>
  <si>
    <t>01010074</t>
  </si>
  <si>
    <t>01010018</t>
  </si>
  <si>
    <t>01010011</t>
  </si>
  <si>
    <t>01010065</t>
  </si>
  <si>
    <t>01010066</t>
  </si>
  <si>
    <t>01020011</t>
  </si>
  <si>
    <t>01020018</t>
  </si>
  <si>
    <t>01020013</t>
  </si>
  <si>
    <t>01010075</t>
  </si>
  <si>
    <t>01010069</t>
  </si>
  <si>
    <t>01010010</t>
  </si>
  <si>
    <t>01010067</t>
  </si>
  <si>
    <t>01010068</t>
  </si>
  <si>
    <t>01010071</t>
  </si>
  <si>
    <t>01010072</t>
  </si>
  <si>
    <t>01010087</t>
  </si>
  <si>
    <t>01010077</t>
  </si>
  <si>
    <t>01020022</t>
  </si>
  <si>
    <t>01010030</t>
  </si>
  <si>
    <t>01020029</t>
  </si>
  <si>
    <t>01010078</t>
  </si>
  <si>
    <t>01010053</t>
  </si>
  <si>
    <t>01010054</t>
  </si>
  <si>
    <t>01010055</t>
  </si>
  <si>
    <t>01010042</t>
  </si>
  <si>
    <t>01010046</t>
  </si>
  <si>
    <t>01010041</t>
  </si>
  <si>
    <t>01010004</t>
  </si>
  <si>
    <t>01010033</t>
  </si>
  <si>
    <t>01010035</t>
  </si>
  <si>
    <t>01010051</t>
  </si>
  <si>
    <t>01010007</t>
  </si>
  <si>
    <t>01010009</t>
  </si>
  <si>
    <t>01010012</t>
  </si>
  <si>
    <t>01010005</t>
  </si>
  <si>
    <t>01010008</t>
  </si>
  <si>
    <t>01010058</t>
  </si>
  <si>
    <t>01010059</t>
  </si>
  <si>
    <t>01010057</t>
  </si>
  <si>
    <t>01010060</t>
  </si>
  <si>
    <t>01010061</t>
  </si>
  <si>
    <t>01010062</t>
  </si>
  <si>
    <t>08010040</t>
  </si>
  <si>
    <t>01010050</t>
  </si>
  <si>
    <t>01020021</t>
  </si>
  <si>
    <t>08010033</t>
  </si>
  <si>
    <t>08010034</t>
  </si>
  <si>
    <t>01020037</t>
  </si>
  <si>
    <t>01010079</t>
  </si>
  <si>
    <t>01020006</t>
  </si>
  <si>
    <t>01010082</t>
  </si>
  <si>
    <t>01010083</t>
  </si>
  <si>
    <t>01010028</t>
  </si>
  <si>
    <t>01010084</t>
  </si>
  <si>
    <t>01010085</t>
  </si>
  <si>
    <t>08010041</t>
  </si>
  <si>
    <t>V55R Astra-Form слив-перелив полуавтомат 70 см, пластик, вентиль и клапан латунь хром</t>
  </si>
  <si>
    <t>08010020</t>
  </si>
  <si>
    <t>ПОИСК ТОВАРА</t>
  </si>
  <si>
    <t>Товар (наименование, характеристики)</t>
  </si>
  <si>
    <t xml:space="preserve">АНАСТАСИЯ </t>
  </si>
  <si>
    <t>00050000</t>
  </si>
  <si>
    <t>00060000</t>
  </si>
  <si>
    <t>www.astraform.ru</t>
  </si>
  <si>
    <t>Обрезка ванны (уменьшение длины ванны на 10-50 мм со стороны ног, у ванн из литого мрамора рез не обрабатывается гелькоутом)</t>
  </si>
  <si>
    <t>01020047</t>
  </si>
  <si>
    <t>01020046</t>
  </si>
  <si>
    <t>01020048</t>
  </si>
  <si>
    <t xml:space="preserve">Цвета RAL, NCS матовые. Варианты: </t>
  </si>
  <si>
    <t>01010070</t>
  </si>
  <si>
    <t xml:space="preserve">Обрезка бортов ванны (тонкий борт) </t>
  </si>
  <si>
    <t>Обрезка бортов ванны (тонкий борт)</t>
  </si>
  <si>
    <t>01010076</t>
  </si>
  <si>
    <t>01010056</t>
  </si>
  <si>
    <t xml:space="preserve">Обрезка ванны   (уменьшение длины ванны на 10-50мм со стороны спинки, у ванн из литого мрамора рез не обрабатывается гелькоутом) </t>
  </si>
  <si>
    <t xml:space="preserve">Ванна РОКСБУРГ, литой мрамор 1700х750, белая </t>
  </si>
  <si>
    <t xml:space="preserve">Ванна РОКСБУРГ, литой мрамор 1700х750, цветная </t>
  </si>
  <si>
    <t>01020031</t>
  </si>
  <si>
    <t>01010080</t>
  </si>
  <si>
    <t>01010081</t>
  </si>
  <si>
    <t xml:space="preserve">Обрезка ванны   (уменьшение длины ванны на 10-50мм со стороны ног, у ванн из литого мрамора рез не обрабатывается гелькоутом) </t>
  </si>
  <si>
    <t>Ванна АКВАРИУС, SOLID 1700х750, цветная</t>
  </si>
  <si>
    <t>1. RAL матовый снаружи, внутри белый матовый;</t>
  </si>
  <si>
    <t xml:space="preserve">Цвета матовые RAL и NCS. Варианты: </t>
  </si>
  <si>
    <t>2. NCS матовый снаружи, внутри белый матовый.</t>
  </si>
  <si>
    <t>Ванна АНТАРЕС, SOLID 1600х750, цветная</t>
  </si>
  <si>
    <t>01010088</t>
  </si>
  <si>
    <t>Ванна АТРИЯ 180х80 с интегр.переливом, SOLID 1800х800, цветная</t>
  </si>
  <si>
    <t>Ванна АТРИЯ 170х75 с интегр.переливом, SOLID 1700х750, цветная</t>
  </si>
  <si>
    <t>Ванна АТРИЯ 160х75 с интегр.переливом, SOLID 1600х750, цветная</t>
  </si>
  <si>
    <t>Ванна АТРИЯ пристеночная, SOLID 1700х850, цветная</t>
  </si>
  <si>
    <t>Ванна КАПРИ, SOLID 1800х800, цветная</t>
  </si>
  <si>
    <t>Ванна ЛОТУС, SOLID 1850х850, цветная</t>
  </si>
  <si>
    <t>Ванна МОНАКО, SOLID 1740х800, цветная</t>
  </si>
  <si>
    <t>Ванна ОРИОН, SOLID 1700х750, цветная</t>
  </si>
  <si>
    <t>Ванна ПРИМА, SOLID 1850х900, цветная</t>
  </si>
  <si>
    <t>08010044</t>
  </si>
  <si>
    <t>Washbasin 3030.01 CR Click-Clack Донный клапан для ванн, хром (для ванн без переливного отверстия)</t>
  </si>
  <si>
    <t>Черный матовый</t>
  </si>
  <si>
    <t>08010045</t>
  </si>
  <si>
    <t>Washbasin 3030.55 ВМ Click-Clack Донный клапан для ванн, ЧЕРНЫЙ мат.  (для ванн без переливного отверстия)</t>
  </si>
  <si>
    <t>Washbasin 3030.01 CR Click-Clack Донный клапан для ванн, хром (для ванн без переливного отверстия и для ванн с интегр. переливом)</t>
  </si>
  <si>
    <t>Washbasin 3030.55 ВМ Click-Clack Донный клапан для ванн, ЧЕРНЫЙ мат.  (для ванн без переливного отверстия и для ванн с интегр. переливом)</t>
  </si>
  <si>
    <t>Click-Clack Донный клапан для ванн (Покрытие ГЕЛЬ), белый глянц.(для ванн без переливного отверстия)</t>
  </si>
  <si>
    <t>08010048</t>
  </si>
  <si>
    <t>Click-Clack Донный клапан для ванн (Покрытие SOLID), белый мат.(для ванн без переливного отверстия)</t>
  </si>
  <si>
    <t>Покрытие гель белый глянец (наружный элемент)</t>
  </si>
  <si>
    <t>Покрытие solid белый матовый (наружный элемент)</t>
  </si>
  <si>
    <t>08010049</t>
  </si>
  <si>
    <t>01010092</t>
  </si>
  <si>
    <t>01010091</t>
  </si>
  <si>
    <t>01010093</t>
  </si>
  <si>
    <t>01010090</t>
  </si>
  <si>
    <t xml:space="preserve">ANI PLAST EC655GS слив-перелив для ванны клик- клак </t>
  </si>
  <si>
    <t>08010050</t>
  </si>
  <si>
    <t>Click-Clack Слив-перелив для ванн (Покрытие ГЕЛЬ), белый глянц.</t>
  </si>
  <si>
    <t>08010052</t>
  </si>
  <si>
    <t>Click-Clack Слив-перелив для ванн (Покрытие SOLID), белый мат.</t>
  </si>
  <si>
    <t>08010051</t>
  </si>
  <si>
    <t>Покрытие гель белый глянец (наружные элементы)</t>
  </si>
  <si>
    <t>Покрытие solid белый матовый (наружные элементы)</t>
  </si>
  <si>
    <t>ИСИДА</t>
  </si>
  <si>
    <t>Ванна ИСИДА с интегрированным переливом, литой мрамор 1700х800</t>
  </si>
  <si>
    <t>01010049</t>
  </si>
  <si>
    <t>Ванна ИСИДА с интегрированным переливом, литой мрамор 1700х800 ЦВ RAL</t>
  </si>
  <si>
    <t>01020049</t>
  </si>
  <si>
    <t>Ванна ИСИДА с интегрированным переливом, SOLID 1700х800</t>
  </si>
  <si>
    <t xml:space="preserve">Ванна ИСИДА с интегрированным переливом, SOLID 1700х800 ЦВ </t>
  </si>
  <si>
    <t>01010095</t>
  </si>
  <si>
    <t>Введите свою партнерскую скидку (переменное значение) по ванне Нейт БЕЗ ИНТЕГРИРОВАННОГО ПЕРЕЛИВА белый глянец в размерах 150, 160 и 170 см</t>
  </si>
  <si>
    <t xml:space="preserve">Ванна НЕЙТ 170х80, SOLID, 1700х800, белая </t>
  </si>
  <si>
    <t>УВАЖАЕМЫЙ ПАРТНЕР! ЕСЛИ В ВАШЕМ МАГАЗИНЕ ТРЕБУЕТСЯ ПРОВЕСТИ ОБУЧЕНИЕ СОТРУДНИКОВ ПО ПРОДУКЦИИ ASTRA-FORM, ПОЖАЛАЛУЙСТА, ОБРАТИТЕСЬ С ЗАПРОСОМ К ЗАКРЕПЛЕННОМУ МЕНЕДЖЕРУ ИЛИ В ОТДЕЛ ПРОДАЖ ПО ТЕЛ: +7495 586 73 56 ДОБ. 100 И МЫ ОБЯЗАТЕЛЬНО ОРГАНИЗУЕМ ВСТРЕЧУ!</t>
  </si>
  <si>
    <t xml:space="preserve">01010094            </t>
  </si>
  <si>
    <t>Ванна ЛИРА170х70, SOLID 1700х700, белая</t>
  </si>
  <si>
    <t xml:space="preserve">Ванна ЛИРА 170х70, литой мрамор 1700х700, белая </t>
  </si>
  <si>
    <t>НОВИНКА</t>
  </si>
  <si>
    <t xml:space="preserve">Ванна ЛИРА 180*80, литой мрамор 1800х800, белая </t>
  </si>
  <si>
    <t>01010029</t>
  </si>
  <si>
    <t>01010086</t>
  </si>
  <si>
    <t>Ванна ЛИРА 180*80, SOLID 1800х800, белая</t>
  </si>
  <si>
    <t xml:space="preserve">01010050Y            </t>
  </si>
  <si>
    <t>АКВАРИУС С ИНТЕГРИРОВАННЫМ ПЕРЕЛИВОМ</t>
  </si>
  <si>
    <t>01010099</t>
  </si>
  <si>
    <t>Ванна АКВАРИУС с интегрированным переливом, литой мрамор 1700х750</t>
  </si>
  <si>
    <t xml:space="preserve">Ванна АКВАРИУС с интегрированным переливом, литой мрамор 1700х750 цветная </t>
  </si>
  <si>
    <t>Ванна АКВАРИУС с интегрированным переливом, SOLID 1700х750</t>
  </si>
  <si>
    <t>Ванна АКВАРИУС с интегрированным переливом, SOLID 1700х750, цветная</t>
  </si>
  <si>
    <t>АНТАРЕС С ИНТЕГРИРОВАННЫМ ПЕРЕЛИВОМ</t>
  </si>
  <si>
    <t>10100941</t>
  </si>
  <si>
    <t xml:space="preserve">Ванна АНТАРЕС с интегрированным переливом, литой мрамор 1600х750, белая </t>
  </si>
  <si>
    <t>01010098</t>
  </si>
  <si>
    <t xml:space="preserve">01010092Y </t>
  </si>
  <si>
    <t xml:space="preserve">Ванна АНТАРЕС литой мрамор 1600х750, белая </t>
  </si>
  <si>
    <t>01010096</t>
  </si>
  <si>
    <t>Ванна АНТАРЕС с интегрированным переливом, SOLID 1600х750, белая</t>
  </si>
  <si>
    <t xml:space="preserve">Ванна АНТАРЕС с интегрированным переливом, литой мрамор 1600х750 ЦВ RAL, цветная </t>
  </si>
  <si>
    <t xml:space="preserve">01020051 </t>
  </si>
  <si>
    <t>Ванна АНТАРЕС с интегрированным переливом, SOLID 1600х750 ЦВ, цветная</t>
  </si>
  <si>
    <t xml:space="preserve">10100942 </t>
  </si>
  <si>
    <t>01010097</t>
  </si>
  <si>
    <t>01020051</t>
  </si>
  <si>
    <t>01010045</t>
  </si>
  <si>
    <t xml:space="preserve">Ванна АКВАРИУС , литой мрамор 1700х750, белая </t>
  </si>
  <si>
    <t>01020044</t>
  </si>
  <si>
    <t>01010073</t>
  </si>
  <si>
    <t>01010089</t>
  </si>
  <si>
    <t>АТРИЯ ПРИСТЕНОЧНАЯ С ЩЕЛЕВЫМ ПЕРЕЛИВОМ</t>
  </si>
  <si>
    <t xml:space="preserve">Ванна АТРИЯ пристеночная литой мрамор с щелевым переливом, донный клапан белый глянц, </t>
  </si>
  <si>
    <t>Белый глянец/донный клапан белый глянц</t>
  </si>
  <si>
    <t>01010013+08010053</t>
  </si>
  <si>
    <t>Ванна АТРИЯ пристеночная литой мрамор с щелевым переливом, донный клапан хром</t>
  </si>
  <si>
    <t>Белый глянец/донный клапан хром</t>
  </si>
  <si>
    <t>01010013+08010055</t>
  </si>
  <si>
    <t xml:space="preserve"> Ванна АТРИЯ пристеночная SOLID с щелевым переливом, донный клапан белый матовый</t>
  </si>
  <si>
    <t>Белый матовый/донный клапан белый матовый</t>
  </si>
  <si>
    <t>01010075+08010054</t>
  </si>
  <si>
    <t xml:space="preserve"> Ванна АТРИЯ пристеночная SOLID с щелевым переливом, донный клапан хром</t>
  </si>
  <si>
    <t>01010075+08010055</t>
  </si>
  <si>
    <t>Белый матовый/донный клапан хром</t>
  </si>
  <si>
    <t>НЕЙТ С ЩЕЛЕВЫМ ПЕРЕЛИВОМ</t>
  </si>
  <si>
    <t>Ванна НЕЙТ 150*70 литой мрамор с щелевым переливом, донный клапан белый глянц</t>
  </si>
  <si>
    <t>01010004+08010053</t>
  </si>
  <si>
    <t>Ванна НЕЙТ 150*70 литой мрамор с щелевым переливом, донный клапан хром</t>
  </si>
  <si>
    <t>01010004+08010055</t>
  </si>
  <si>
    <t>Ванна НЕЙТ 160*70 литой мрамор с щелевым переливом, донный клапан белый глянц</t>
  </si>
  <si>
    <t xml:space="preserve">01010042+08010053 </t>
  </si>
  <si>
    <t>Белый глянец/донный клапан белый глянец</t>
  </si>
  <si>
    <t>Ванна НЕЙТ 160*70 литой мрамор с щелевым переливом, донный клапан хром</t>
  </si>
  <si>
    <t>01010042+08010055</t>
  </si>
  <si>
    <t>Ванна НЕЙТ 170*70 литой мрамор с щелевым переливом, донный клапан белый глянц</t>
  </si>
  <si>
    <t>01010041+08010053</t>
  </si>
  <si>
    <t>Ванна НЕЙТ 170*70 литой мрамор с щелевым переливом, донный клапан хром</t>
  </si>
  <si>
    <t>01010041+08010055</t>
  </si>
  <si>
    <t>Ванна НЕЙТ 170*75 литой мрамор с щелевым переливом, донный клапан белый глянц</t>
  </si>
  <si>
    <t>01010046+08010053</t>
  </si>
  <si>
    <t>Ванна НЕЙТ 170*75 литой мрамор с щелевым переливом, донный клапан хром</t>
  </si>
  <si>
    <t>01010046+08010055</t>
  </si>
  <si>
    <t>Ванна НЕЙТ 170*80 литой мрамор с щелевым переливом, донный клапан белый глянц</t>
  </si>
  <si>
    <t>01010033+08010053</t>
  </si>
  <si>
    <t>Ванна НЕЙТ 170*80 литой мрамор с щелевым переливом, донный клапан хром</t>
  </si>
  <si>
    <t>01010033+08010055</t>
  </si>
  <si>
    <t>Ванна НЕЙТ 180*80 литой мрамор с щелевым переливом, донный клапан белый глянц</t>
  </si>
  <si>
    <t>01010035+08010053</t>
  </si>
  <si>
    <t>Ванна НЕЙТ 180*80 литой мрамор с щелевым переливом, донный клапан хром</t>
  </si>
  <si>
    <t>01010035+08010055</t>
  </si>
  <si>
    <t>Ванна НЕЙТ 150*70 SOLID с щелевым переливом, донный клапан белый матовый</t>
  </si>
  <si>
    <t>01010053+08010054</t>
  </si>
  <si>
    <t>Ванна НЕЙТ 150*70 SOLID с щелевым переливом, донный клапан хром</t>
  </si>
  <si>
    <t>01010053+08010055</t>
  </si>
  <si>
    <t>Ванна НЕЙТ 160*70  SOLID с щелевым переливом, донный клапан белый матовый</t>
  </si>
  <si>
    <t>01010054+08010054</t>
  </si>
  <si>
    <t>Ванна НЕЙТ 160*70  SOLID с щелевым переливом, донный клапан хром</t>
  </si>
  <si>
    <t>01010054+08010055</t>
  </si>
  <si>
    <t>Ванна НЕЙТ 170*70 SOLID с щелевым переливом, донный клапан белый матовый</t>
  </si>
  <si>
    <t>01010055+08010054</t>
  </si>
  <si>
    <t>Ванна НЕЙТ 170*70 SOLID с щелевым переливом, донный клапан хром</t>
  </si>
  <si>
    <t>01010055+08010055</t>
  </si>
  <si>
    <t>Ванна НЕЙТ 170*75 SOLID с щелевым переливом, донный клапан белый матовый</t>
  </si>
  <si>
    <t>01010091+08010054</t>
  </si>
  <si>
    <t>Ванна НЕЙТ 170*75 SOLID с щелевым переливом, донный клапан хром</t>
  </si>
  <si>
    <t>01010091+08010055</t>
  </si>
  <si>
    <t>Ванна НЕЙТ 170*80 SOLID с щелевым переливом, донный клапан белый матовый</t>
  </si>
  <si>
    <t xml:space="preserve">01010051+08010054 </t>
  </si>
  <si>
    <t>Ванна НЕЙТ 170*80 SOLID с щелевым переливом, донный клапан хром</t>
  </si>
  <si>
    <t>01010051+08010055</t>
  </si>
  <si>
    <t>Ванна НЕЙТ 180*80 SOLID с щелевым переливом, донный клапан белый матовый</t>
  </si>
  <si>
    <t xml:space="preserve">01010056+08010054 </t>
  </si>
  <si>
    <t>Ванна НЕЙТ 180*80 SOLID с щелевым переливом, донный клапан хром</t>
  </si>
  <si>
    <t>01010056+08010055</t>
  </si>
  <si>
    <t>АNI PLAST E000 Гидрозатвор для ванны (подходит к донным клапанам Click-Clack)</t>
  </si>
  <si>
    <t>08010056</t>
  </si>
  <si>
    <t>ВНИМАНИЮ ОПТОВЫХ ПОКУПАТЕЛЕЙ: РАСЧЕТ ОПТОВОЙ ЦЕНЫ НА ВАННУ АТРИЯ ПРИСТЕНОЧНАЯ С ЩЕЛЕВЫМ ПЕРЕЛИВОМ ИЗМЕНИЛСЯ - ТЕПЕРЬ ПРОСТО ПРИМЕНЯЕТСЯ ПАРТНЕРСКАЯ СКИДКА!</t>
  </si>
  <si>
    <t>ВНИМАНИЮ ОПТОВЫХ ПОКУПАТЕЛЕЙ: РАСЧЕТ ОПТОВОЙ ЦЕНЫ НА ВАННУ НЕЙТ С ЩЕЛЕВЫМ ПЕРЕЛИВОМ ИЗМЕНИЛСЯ - ТЕПЕРЬ ПРОСТО ПРИМЕНЯЕТСЯ ПАРТНЕРСКАЯ СКИДКА!</t>
  </si>
  <si>
    <t>01010091Y</t>
  </si>
  <si>
    <t>ОРИОН С ИНТЕГРИРОВАННЫМ ПЕРЕЛИВОМ</t>
  </si>
  <si>
    <t xml:space="preserve">Ванна ОРИОН с интегрированным переливом, литой мрамор 1700х750, белая </t>
  </si>
  <si>
    <t>01010052</t>
  </si>
  <si>
    <t xml:space="preserve">Ванна ОРИОН с интегрированным переливом, литой мрамор 1700х750, цветная </t>
  </si>
  <si>
    <t>01020052</t>
  </si>
  <si>
    <t>Ванна ОРИОН с интегрированным переливом, SOLID 1700х750, белая</t>
  </si>
  <si>
    <t>Ванна ОРИОН с интегрированным переливом, SOLID 1700х750, цветная</t>
  </si>
  <si>
    <t>01010100</t>
  </si>
  <si>
    <t>10100943</t>
  </si>
  <si>
    <t>НЕЙТ НОВА</t>
  </si>
  <si>
    <t xml:space="preserve">01010099N                     </t>
  </si>
  <si>
    <t xml:space="preserve">Ванна НЕЙТ НОВА 170х70 тонкий борт, литой мрамор, 1700х700, белая </t>
  </si>
  <si>
    <t xml:space="preserve">01010101               </t>
  </si>
  <si>
    <t>Ножки цельнолитые с регулируемыми опорами входят в стоимость ванны</t>
  </si>
  <si>
    <t xml:space="preserve">Ванна НЕЙТ НОВА 170х70, тонкий борт SOLID, 1700х700, белая </t>
  </si>
  <si>
    <t>НЕЙТ НОВА С ЩЕЛЕВЫМ ПЕРЕЛИВОМ</t>
  </si>
  <si>
    <t>Ванна НЕЙТ НОВА 170*70 тонкий борт литой мрамор с щелевым переливом, донный клапан белый глянц</t>
  </si>
  <si>
    <t>Ванна НЕЙТ 170*70 тонкий борт литой мрамор с щелевым переливом, донный клапан хром</t>
  </si>
  <si>
    <t>Ванна НЕЙТ 170*70 SOLID тонкий борт с щелевым переливом, донный клапан белый матовый</t>
  </si>
  <si>
    <t>Ванна НЕЙТ 170*70 SOLID тонкий борт с щелевым переливом, донный клапан хром</t>
  </si>
  <si>
    <t xml:space="preserve">01010099N+08010053            </t>
  </si>
  <si>
    <t xml:space="preserve">01010099N+08010055            </t>
  </si>
  <si>
    <t xml:space="preserve">01010101+08010054             </t>
  </si>
  <si>
    <t xml:space="preserve">01010101+08010055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</si>
</sst>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₽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.5"/>
      <color theme="1"/>
      <name val="Arial Narrow"/>
      <family val="2"/>
      <charset val="204"/>
    </font>
    <font>
      <sz val="8.5"/>
      <color rgb="FFC00000"/>
      <name val="Arial Narrow"/>
      <family val="2"/>
      <charset val="204"/>
    </font>
    <font>
      <b/>
      <sz val="8.5"/>
      <color rgb="FFC00000"/>
      <name val="Arial Narrow"/>
      <family val="2"/>
      <charset val="204"/>
    </font>
    <font>
      <b/>
      <sz val="8.5"/>
      <color theme="1"/>
      <name val="Arial Narrow"/>
      <family val="2"/>
      <charset val="204"/>
    </font>
    <font>
      <b/>
      <sz val="8.5"/>
      <name val="Arial Narrow"/>
      <family val="2"/>
      <charset val="204"/>
    </font>
    <font>
      <b/>
      <u/>
      <sz val="8.5"/>
      <name val="Arial Narrow"/>
      <family val="2"/>
      <charset val="204"/>
    </font>
    <font>
      <sz val="8.5"/>
      <name val="Arial Narrow"/>
      <family val="2"/>
      <charset val="204"/>
    </font>
    <font>
      <b/>
      <sz val="8.5"/>
      <color theme="6" tint="-0.499984740745262"/>
      <name val="Arial Narrow"/>
      <family val="2"/>
      <charset val="204"/>
    </font>
    <font>
      <i/>
      <sz val="8.5"/>
      <name val="Arial Narrow"/>
      <family val="2"/>
      <charset val="204"/>
    </font>
    <font>
      <sz val="8.5"/>
      <color indexed="8"/>
      <name val="Arial Narrow"/>
      <family val="2"/>
      <charset val="204"/>
    </font>
    <font>
      <b/>
      <u/>
      <sz val="8.5"/>
      <color theme="1"/>
      <name val="Arial Narrow"/>
      <family val="2"/>
      <charset val="204"/>
    </font>
    <font>
      <sz val="8"/>
      <name val="Arial Narrow"/>
      <family val="2"/>
      <charset val="204"/>
    </font>
    <font>
      <sz val="8"/>
      <color theme="1"/>
      <name val="Arial Narrow"/>
      <family val="2"/>
      <charset val="204"/>
    </font>
    <font>
      <sz val="8.5"/>
      <color theme="0"/>
      <name val="Arial Narrow"/>
      <family val="2"/>
      <charset val="204"/>
    </font>
    <font>
      <sz val="5"/>
      <color theme="0"/>
      <name val="Arial Narrow"/>
      <family val="2"/>
      <charset val="204"/>
    </font>
    <font>
      <u/>
      <sz val="10"/>
      <color theme="8" tint="-0.499984740745262"/>
      <name val="Calibri"/>
      <family val="2"/>
      <scheme val="minor"/>
    </font>
    <font>
      <sz val="10"/>
      <color theme="8" tint="-0.499984740745262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0"/>
      <color rgb="FFC00000"/>
      <name val="Arial Narrow"/>
      <family val="2"/>
      <charset val="204"/>
    </font>
    <font>
      <b/>
      <u/>
      <sz val="8.5"/>
      <color theme="0"/>
      <name val="Arial Narrow"/>
      <family val="2"/>
      <charset val="204"/>
    </font>
    <font>
      <b/>
      <u/>
      <sz val="8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5" fillId="4" borderId="10" xfId="0" applyNumberFormat="1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left" vertical="center" wrapText="1"/>
    </xf>
    <xf numFmtId="0" fontId="2" fillId="4" borderId="4" xfId="0" quotePrefix="1" applyFont="1" applyFill="1" applyBorder="1" applyAlignment="1">
      <alignment horizontal="left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vertical="center" wrapText="1"/>
    </xf>
    <xf numFmtId="0" fontId="2" fillId="0" borderId="2" xfId="0" quotePrefix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3" xfId="0" quotePrefix="1" applyFont="1" applyFill="1" applyBorder="1" applyAlignment="1">
      <alignment horizontal="left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center"/>
    </xf>
    <xf numFmtId="3" fontId="3" fillId="4" borderId="4" xfId="0" quotePrefix="1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1" fontId="15" fillId="0" borderId="6" xfId="0" applyNumberFormat="1" applyFont="1" applyFill="1" applyBorder="1" applyAlignment="1">
      <alignment horizontal="center" vertical="top" wrapText="1"/>
    </xf>
    <xf numFmtId="1" fontId="15" fillId="0" borderId="3" xfId="0" applyNumberFormat="1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top" wrapText="1"/>
    </xf>
    <xf numFmtId="0" fontId="7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2" xfId="1" applyFont="1" applyFill="1" applyBorder="1" applyAlignment="1" applyProtection="1">
      <alignment horizontal="center"/>
    </xf>
    <xf numFmtId="0" fontId="2" fillId="0" borderId="0" xfId="0" applyFont="1" applyAlignment="1">
      <alignment horizontal="righ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8" fillId="3" borderId="6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2" fillId="0" borderId="4" xfId="0" quotePrefix="1" applyFont="1" applyFill="1" applyBorder="1" applyAlignment="1">
      <alignment horizontal="left" vertical="center" wrapText="1"/>
    </xf>
    <xf numFmtId="0" fontId="5" fillId="0" borderId="4" xfId="0" quotePrefix="1" applyFont="1" applyFill="1" applyBorder="1" applyAlignment="1">
      <alignment horizontal="left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0" fontId="5" fillId="3" borderId="2" xfId="0" quotePrefix="1" applyFont="1" applyFill="1" applyBorder="1" applyAlignment="1">
      <alignment horizontal="left" vertical="center" wrapText="1"/>
    </xf>
    <xf numFmtId="0" fontId="2" fillId="3" borderId="2" xfId="0" quotePrefix="1" applyFont="1" applyFill="1" applyBorder="1" applyAlignment="1">
      <alignment horizontal="left" vertical="center" wrapText="1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3" fontId="3" fillId="0" borderId="2" xfId="0" quotePrefix="1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3" fontId="3" fillId="0" borderId="4" xfId="0" quotePrefix="1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3" fontId="3" fillId="0" borderId="1" xfId="0" quotePrefix="1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3" fontId="3" fillId="0" borderId="3" xfId="0" quotePrefix="1" applyNumberFormat="1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3" fontId="3" fillId="3" borderId="3" xfId="0" quotePrefix="1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3" fontId="3" fillId="3" borderId="6" xfId="0" quotePrefix="1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3" fontId="4" fillId="0" borderId="4" xfId="0" quotePrefix="1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3" fillId="3" borderId="1" xfId="0" quotePrefix="1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3" borderId="4" xfId="0" applyNumberFormat="1" applyFont="1" applyFill="1" applyBorder="1" applyAlignment="1">
      <alignment horizontal="left" vertical="center" wrapText="1"/>
    </xf>
    <xf numFmtId="0" fontId="2" fillId="3" borderId="4" xfId="0" quotePrefix="1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3" fontId="3" fillId="3" borderId="4" xfId="0" quotePrefix="1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0" fontId="8" fillId="3" borderId="14" xfId="0" applyNumberFormat="1" applyFont="1" applyFill="1" applyBorder="1" applyAlignment="1">
      <alignment horizontal="left" vertical="center" wrapText="1"/>
    </xf>
    <xf numFmtId="0" fontId="8" fillId="3" borderId="0" xfId="0" applyNumberFormat="1" applyFont="1" applyFill="1" applyBorder="1" applyAlignment="1">
      <alignment horizontal="left" vertical="center" wrapText="1"/>
    </xf>
    <xf numFmtId="0" fontId="8" fillId="3" borderId="7" xfId="0" applyNumberFormat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0" fillId="6" borderId="4" xfId="0" applyNumberFormat="1" applyFont="1" applyFill="1" applyBorder="1" applyAlignment="1">
      <alignment horizontal="left" vertical="center" wrapText="1"/>
    </xf>
    <xf numFmtId="0" fontId="2" fillId="6" borderId="4" xfId="0" quotePrefix="1" applyFont="1" applyFill="1" applyBorder="1" applyAlignment="1">
      <alignment horizontal="left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3" fontId="3" fillId="6" borderId="4" xfId="0" quotePrefix="1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0" fontId="4" fillId="6" borderId="4" xfId="0" quotePrefix="1" applyFont="1" applyFill="1" applyBorder="1" applyAlignment="1">
      <alignment horizontal="left" vertical="center" wrapText="1"/>
    </xf>
    <xf numFmtId="49" fontId="4" fillId="6" borderId="4" xfId="0" quotePrefix="1" applyNumberFormat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1" fontId="21" fillId="0" borderId="6" xfId="0" applyNumberFormat="1" applyFont="1" applyFill="1" applyBorder="1" applyAlignment="1">
      <alignment horizontal="center" vertical="top" wrapText="1"/>
    </xf>
    <xf numFmtId="49" fontId="8" fillId="0" borderId="11" xfId="0" applyNumberFormat="1" applyFont="1" applyFill="1" applyBorder="1" applyAlignment="1">
      <alignment horizontal="center" vertical="center" wrapText="1"/>
    </xf>
    <xf numFmtId="1" fontId="22" fillId="4" borderId="1" xfId="1" applyNumberFormat="1" applyFont="1" applyFill="1" applyBorder="1" applyAlignment="1" applyProtection="1">
      <alignment horizontal="center" vertical="center" wrapText="1"/>
    </xf>
    <xf numFmtId="0" fontId="22" fillId="6" borderId="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 wrapText="1"/>
    </xf>
    <xf numFmtId="1" fontId="22" fillId="6" borderId="1" xfId="1" applyNumberFormat="1" applyFont="1" applyFill="1" applyBorder="1" applyAlignment="1" applyProtection="1">
      <alignment horizontal="center" vertical="center" wrapText="1"/>
    </xf>
    <xf numFmtId="1" fontId="22" fillId="6" borderId="6" xfId="1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wrapText="1"/>
    </xf>
    <xf numFmtId="0" fontId="2" fillId="0" borderId="6" xfId="0" quotePrefix="1" applyFont="1" applyFill="1" applyBorder="1" applyAlignment="1">
      <alignment horizontal="left" vertical="center" wrapText="1"/>
    </xf>
    <xf numFmtId="0" fontId="10" fillId="6" borderId="4" xfId="0" applyNumberFormat="1" applyFont="1" applyFill="1" applyBorder="1" applyAlignment="1">
      <alignment horizontal="left" vertical="center" wrapText="1"/>
    </xf>
    <xf numFmtId="0" fontId="10" fillId="6" borderId="5" xfId="0" applyNumberFormat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6" xfId="0" quotePrefix="1" applyFont="1" applyFill="1" applyBorder="1" applyAlignment="1">
      <alignment horizontal="left" vertical="center" wrapText="1"/>
    </xf>
    <xf numFmtId="0" fontId="10" fillId="6" borderId="4" xfId="0" applyNumberFormat="1" applyFont="1" applyFill="1" applyBorder="1" applyAlignment="1">
      <alignment horizontal="right" vertical="center" wrapText="1"/>
    </xf>
    <xf numFmtId="0" fontId="10" fillId="6" borderId="5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 wrapText="1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emf"/><Relationship Id="rId26" Type="http://schemas.openxmlformats.org/officeDocument/2006/relationships/image" Target="../media/image26.jpeg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emf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emf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emf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emf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79680</xdr:colOff>
      <xdr:row>0</xdr:row>
      <xdr:rowOff>382835</xdr:rowOff>
    </xdr:from>
    <xdr:to>
      <xdr:col>1</xdr:col>
      <xdr:colOff>459048</xdr:colOff>
      <xdr:row>3</xdr:row>
      <xdr:rowOff>143343</xdr:rowOff>
    </xdr:to>
    <xdr:pic>
      <xdr:nvPicPr>
        <xdr:cNvPr id="8" name="Рисунок 4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180" y="382835"/>
          <a:ext cx="1705541" cy="457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72258</xdr:colOff>
      <xdr:row>187</xdr:row>
      <xdr:rowOff>111672</xdr:rowOff>
    </xdr:from>
    <xdr:to>
      <xdr:col>0</xdr:col>
      <xdr:colOff>1291214</xdr:colOff>
      <xdr:row>192</xdr:row>
      <xdr:rowOff>19708</xdr:rowOff>
    </xdr:to>
    <xdr:pic>
      <xdr:nvPicPr>
        <xdr:cNvPr id="17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7" b="11193"/>
        <a:stretch/>
      </xdr:blipFill>
      <xdr:spPr bwMode="auto">
        <a:xfrm>
          <a:off x="72258" y="16626051"/>
          <a:ext cx="1218956" cy="67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76979</xdr:colOff>
      <xdr:row>170</xdr:row>
      <xdr:rowOff>12318</xdr:rowOff>
    </xdr:from>
    <xdr:to>
      <xdr:col>0</xdr:col>
      <xdr:colOff>1265160</xdr:colOff>
      <xdr:row>175</xdr:row>
      <xdr:rowOff>48035</xdr:rowOff>
    </xdr:to>
    <xdr:pic>
      <xdr:nvPicPr>
        <xdr:cNvPr id="18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79" y="14776068"/>
          <a:ext cx="1188181" cy="785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113110</xdr:colOff>
      <xdr:row>215</xdr:row>
      <xdr:rowOff>38801</xdr:rowOff>
    </xdr:from>
    <xdr:to>
      <xdr:col>0</xdr:col>
      <xdr:colOff>1252888</xdr:colOff>
      <xdr:row>217</xdr:row>
      <xdr:rowOff>247650</xdr:rowOff>
    </xdr:to>
    <xdr:pic>
      <xdr:nvPicPr>
        <xdr:cNvPr id="22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60" y="43358501"/>
          <a:ext cx="1139778" cy="742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124013</xdr:colOff>
      <xdr:row>244</xdr:row>
      <xdr:rowOff>65865</xdr:rowOff>
    </xdr:from>
    <xdr:to>
      <xdr:col>0</xdr:col>
      <xdr:colOff>1356636</xdr:colOff>
      <xdr:row>250</xdr:row>
      <xdr:rowOff>12700</xdr:rowOff>
    </xdr:to>
    <xdr:pic>
      <xdr:nvPicPr>
        <xdr:cNvPr id="24" name="Рисунок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13" y="50389615"/>
          <a:ext cx="1232623" cy="848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45982</xdr:colOff>
      <xdr:row>523</xdr:row>
      <xdr:rowOff>134794</xdr:rowOff>
    </xdr:from>
    <xdr:to>
      <xdr:col>0</xdr:col>
      <xdr:colOff>1266091</xdr:colOff>
      <xdr:row>528</xdr:row>
      <xdr:rowOff>120649</xdr:rowOff>
    </xdr:to>
    <xdr:pic>
      <xdr:nvPicPr>
        <xdr:cNvPr id="27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6" t="12400" r="3127" b="13199"/>
        <a:stretch/>
      </xdr:blipFill>
      <xdr:spPr bwMode="auto">
        <a:xfrm>
          <a:off x="249182" y="99893294"/>
          <a:ext cx="1220109" cy="68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52552</xdr:colOff>
      <xdr:row>539</xdr:row>
      <xdr:rowOff>6570</xdr:rowOff>
    </xdr:from>
    <xdr:to>
      <xdr:col>0</xdr:col>
      <xdr:colOff>1215870</xdr:colOff>
      <xdr:row>543</xdr:row>
      <xdr:rowOff>101599</xdr:rowOff>
    </xdr:to>
    <xdr:pic>
      <xdr:nvPicPr>
        <xdr:cNvPr id="30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7" t="16102" r="8702" b="9830"/>
        <a:stretch/>
      </xdr:blipFill>
      <xdr:spPr bwMode="auto">
        <a:xfrm>
          <a:off x="255752" y="102133620"/>
          <a:ext cx="1163318" cy="653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11906</xdr:colOff>
      <xdr:row>562</xdr:row>
      <xdr:rowOff>25044</xdr:rowOff>
    </xdr:from>
    <xdr:to>
      <xdr:col>0</xdr:col>
      <xdr:colOff>1294920</xdr:colOff>
      <xdr:row>566</xdr:row>
      <xdr:rowOff>121920</xdr:rowOff>
    </xdr:to>
    <xdr:pic>
      <xdr:nvPicPr>
        <xdr:cNvPr id="44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5" t="13300" r="6499" b="13549"/>
        <a:stretch/>
      </xdr:blipFill>
      <xdr:spPr bwMode="auto">
        <a:xfrm flipH="1" flipV="1">
          <a:off x="217646" y="84256524"/>
          <a:ext cx="1283014" cy="645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11907</xdr:colOff>
      <xdr:row>566</xdr:row>
      <xdr:rowOff>108097</xdr:rowOff>
    </xdr:from>
    <xdr:to>
      <xdr:col>0</xdr:col>
      <xdr:colOff>1266581</xdr:colOff>
      <xdr:row>571</xdr:row>
      <xdr:rowOff>78452</xdr:rowOff>
    </xdr:to>
    <xdr:pic>
      <xdr:nvPicPr>
        <xdr:cNvPr id="45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7" t="12577" r="6752" b="12467"/>
        <a:stretch/>
      </xdr:blipFill>
      <xdr:spPr bwMode="auto">
        <a:xfrm flipH="1" flipV="1">
          <a:off x="11907" y="50483441"/>
          <a:ext cx="1254674" cy="708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281431</xdr:colOff>
      <xdr:row>11</xdr:row>
      <xdr:rowOff>15240</xdr:rowOff>
    </xdr:from>
    <xdr:to>
      <xdr:col>0</xdr:col>
      <xdr:colOff>1139073</xdr:colOff>
      <xdr:row>15</xdr:row>
      <xdr:rowOff>223520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19" r="9850"/>
        <a:stretch/>
      </xdr:blipFill>
      <xdr:spPr>
        <a:xfrm>
          <a:off x="489711" y="2291080"/>
          <a:ext cx="857642" cy="828040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33</xdr:row>
      <xdr:rowOff>107950</xdr:rowOff>
    </xdr:from>
    <xdr:to>
      <xdr:col>0</xdr:col>
      <xdr:colOff>1259251</xdr:colOff>
      <xdr:row>37</xdr:row>
      <xdr:rowOff>66675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0" t="28007" r="13816" b="9085"/>
        <a:stretch/>
      </xdr:blipFill>
      <xdr:spPr>
        <a:xfrm>
          <a:off x="311151" y="6934200"/>
          <a:ext cx="1144950" cy="561975"/>
        </a:xfrm>
        <a:prstGeom prst="rect">
          <a:avLst/>
        </a:prstGeom>
      </xdr:spPr>
    </xdr:pic>
    <xdr:clientData/>
  </xdr:twoCellAnchor>
  <xdr:twoCellAnchor>
    <xdr:from>
      <xdr:col>0</xdr:col>
      <xdr:colOff>91966</xdr:colOff>
      <xdr:row>55</xdr:row>
      <xdr:rowOff>19707</xdr:rowOff>
    </xdr:from>
    <xdr:to>
      <xdr:col>0</xdr:col>
      <xdr:colOff>1179265</xdr:colOff>
      <xdr:row>59</xdr:row>
      <xdr:rowOff>17556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66" y="4821621"/>
          <a:ext cx="1087299" cy="621900"/>
        </a:xfrm>
        <a:prstGeom prst="rect">
          <a:avLst/>
        </a:prstGeom>
      </xdr:spPr>
    </xdr:pic>
    <xdr:clientData/>
  </xdr:twoCellAnchor>
  <xdr:twoCellAnchor>
    <xdr:from>
      <xdr:col>0</xdr:col>
      <xdr:colOff>109704</xdr:colOff>
      <xdr:row>60</xdr:row>
      <xdr:rowOff>63133</xdr:rowOff>
    </xdr:from>
    <xdr:to>
      <xdr:col>0</xdr:col>
      <xdr:colOff>1228398</xdr:colOff>
      <xdr:row>63</xdr:row>
      <xdr:rowOff>125591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04" y="5640185"/>
          <a:ext cx="1118694" cy="647097"/>
        </a:xfrm>
        <a:prstGeom prst="rect">
          <a:avLst/>
        </a:prstGeom>
      </xdr:spPr>
    </xdr:pic>
    <xdr:clientData/>
  </xdr:twoCellAnchor>
  <xdr:twoCellAnchor>
    <xdr:from>
      <xdr:col>0</xdr:col>
      <xdr:colOff>24765</xdr:colOff>
      <xdr:row>84</xdr:row>
      <xdr:rowOff>40006</xdr:rowOff>
    </xdr:from>
    <xdr:to>
      <xdr:col>0</xdr:col>
      <xdr:colOff>1363980</xdr:colOff>
      <xdr:row>88</xdr:row>
      <xdr:rowOff>30480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95" t="31397" r="16791" b="9312"/>
        <a:stretch/>
      </xdr:blipFill>
      <xdr:spPr>
        <a:xfrm>
          <a:off x="230505" y="10273666"/>
          <a:ext cx="1339215" cy="607694"/>
        </a:xfrm>
        <a:prstGeom prst="rect">
          <a:avLst/>
        </a:prstGeom>
      </xdr:spPr>
    </xdr:pic>
    <xdr:clientData/>
  </xdr:twoCellAnchor>
  <xdr:twoCellAnchor>
    <xdr:from>
      <xdr:col>0</xdr:col>
      <xdr:colOff>22623</xdr:colOff>
      <xdr:row>124</xdr:row>
      <xdr:rowOff>5952</xdr:rowOff>
    </xdr:from>
    <xdr:to>
      <xdr:col>0</xdr:col>
      <xdr:colOff>1300561</xdr:colOff>
      <xdr:row>128</xdr:row>
      <xdr:rowOff>44052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71" t="24015" r="14358" b="15667"/>
        <a:stretch/>
      </xdr:blipFill>
      <xdr:spPr>
        <a:xfrm>
          <a:off x="22623" y="10453686"/>
          <a:ext cx="1277938" cy="66317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105</xdr:row>
      <xdr:rowOff>85726</xdr:rowOff>
    </xdr:from>
    <xdr:to>
      <xdr:col>0</xdr:col>
      <xdr:colOff>1304926</xdr:colOff>
      <xdr:row>109</xdr:row>
      <xdr:rowOff>87040</xdr:rowOff>
    </xdr:to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9572626"/>
          <a:ext cx="1257300" cy="610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157531</xdr:colOff>
      <xdr:row>149</xdr:row>
      <xdr:rowOff>72538</xdr:rowOff>
    </xdr:from>
    <xdr:to>
      <xdr:col>0</xdr:col>
      <xdr:colOff>1137139</xdr:colOff>
      <xdr:row>153</xdr:row>
      <xdr:rowOff>87924</xdr:rowOff>
    </xdr:to>
    <xdr:pic>
      <xdr:nvPicPr>
        <xdr:cNvPr id="43" name="Рисунок 4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31"/>
        <a:stretch/>
      </xdr:blipFill>
      <xdr:spPr bwMode="auto">
        <a:xfrm>
          <a:off x="356823" y="13706476"/>
          <a:ext cx="979608" cy="63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38141</xdr:colOff>
      <xdr:row>176</xdr:row>
      <xdr:rowOff>26687</xdr:rowOff>
    </xdr:from>
    <xdr:to>
      <xdr:col>0</xdr:col>
      <xdr:colOff>1314450</xdr:colOff>
      <xdr:row>178</xdr:row>
      <xdr:rowOff>123826</xdr:rowOff>
    </xdr:to>
    <xdr:pic>
      <xdr:nvPicPr>
        <xdr:cNvPr id="47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41" y="35694637"/>
          <a:ext cx="1276309" cy="624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42903</xdr:colOff>
      <xdr:row>193</xdr:row>
      <xdr:rowOff>71026</xdr:rowOff>
    </xdr:from>
    <xdr:to>
      <xdr:col>0</xdr:col>
      <xdr:colOff>1266902</xdr:colOff>
      <xdr:row>197</xdr:row>
      <xdr:rowOff>30176</xdr:rowOff>
    </xdr:to>
    <xdr:pic>
      <xdr:nvPicPr>
        <xdr:cNvPr id="50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03" y="17498492"/>
          <a:ext cx="1223999" cy="563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41673</xdr:colOff>
      <xdr:row>205</xdr:row>
      <xdr:rowOff>0</xdr:rowOff>
    </xdr:from>
    <xdr:to>
      <xdr:col>0</xdr:col>
      <xdr:colOff>1259994</xdr:colOff>
      <xdr:row>208</xdr:row>
      <xdr:rowOff>138560</xdr:rowOff>
    </xdr:to>
    <xdr:pic>
      <xdr:nvPicPr>
        <xdr:cNvPr id="51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3" y="19829861"/>
          <a:ext cx="1218321" cy="589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92074</xdr:colOff>
      <xdr:row>218</xdr:row>
      <xdr:rowOff>210877</xdr:rowOff>
    </xdr:from>
    <xdr:to>
      <xdr:col>0</xdr:col>
      <xdr:colOff>1329395</xdr:colOff>
      <xdr:row>220</xdr:row>
      <xdr:rowOff>228600</xdr:rowOff>
    </xdr:to>
    <xdr:pic>
      <xdr:nvPicPr>
        <xdr:cNvPr id="53" name="Рисунок 5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0" t="11765" r="3305"/>
        <a:stretch/>
      </xdr:blipFill>
      <xdr:spPr bwMode="auto">
        <a:xfrm>
          <a:off x="301624" y="44340202"/>
          <a:ext cx="1237321" cy="646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151378</xdr:colOff>
      <xdr:row>304</xdr:row>
      <xdr:rowOff>95994</xdr:rowOff>
    </xdr:from>
    <xdr:to>
      <xdr:col>0</xdr:col>
      <xdr:colOff>1195890</xdr:colOff>
      <xdr:row>307</xdr:row>
      <xdr:rowOff>160802</xdr:rowOff>
    </xdr:to>
    <xdr:pic>
      <xdr:nvPicPr>
        <xdr:cNvPr id="56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578" y="61125844"/>
          <a:ext cx="1044512" cy="64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122240</xdr:colOff>
      <xdr:row>322</xdr:row>
      <xdr:rowOff>104532</xdr:rowOff>
    </xdr:from>
    <xdr:to>
      <xdr:col>0</xdr:col>
      <xdr:colOff>1201493</xdr:colOff>
      <xdr:row>327</xdr:row>
      <xdr:rowOff>44450</xdr:rowOff>
    </xdr:to>
    <xdr:pic>
      <xdr:nvPicPr>
        <xdr:cNvPr id="57" name="Рисунок 5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40" y="65033282"/>
          <a:ext cx="1079253" cy="638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115615</xdr:colOff>
      <xdr:row>380</xdr:row>
      <xdr:rowOff>53603</xdr:rowOff>
    </xdr:from>
    <xdr:to>
      <xdr:col>0</xdr:col>
      <xdr:colOff>1363759</xdr:colOff>
      <xdr:row>383</xdr:row>
      <xdr:rowOff>101600</xdr:rowOff>
    </xdr:to>
    <xdr:pic>
      <xdr:nvPicPr>
        <xdr:cNvPr id="59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815" y="78526903"/>
          <a:ext cx="1248144" cy="58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95416</xdr:colOff>
      <xdr:row>385</xdr:row>
      <xdr:rowOff>143876</xdr:rowOff>
    </xdr:from>
    <xdr:to>
      <xdr:col>0</xdr:col>
      <xdr:colOff>1324328</xdr:colOff>
      <xdr:row>389</xdr:row>
      <xdr:rowOff>76200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29" t="19429" r="6950" b="15632"/>
        <a:stretch/>
      </xdr:blipFill>
      <xdr:spPr>
        <a:xfrm>
          <a:off x="301156" y="57316736"/>
          <a:ext cx="1228912" cy="541924"/>
        </a:xfrm>
        <a:prstGeom prst="rect">
          <a:avLst/>
        </a:prstGeom>
      </xdr:spPr>
    </xdr:pic>
    <xdr:clientData/>
  </xdr:twoCellAnchor>
  <xdr:twoCellAnchor>
    <xdr:from>
      <xdr:col>0</xdr:col>
      <xdr:colOff>249689</xdr:colOff>
      <xdr:row>333</xdr:row>
      <xdr:rowOff>61381</xdr:rowOff>
    </xdr:from>
    <xdr:to>
      <xdr:col>0</xdr:col>
      <xdr:colOff>1243602</xdr:colOff>
      <xdr:row>338</xdr:row>
      <xdr:rowOff>47625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39" y="66403006"/>
          <a:ext cx="993913" cy="748244"/>
        </a:xfrm>
        <a:prstGeom prst="rect">
          <a:avLst/>
        </a:prstGeom>
      </xdr:spPr>
    </xdr:pic>
    <xdr:clientData/>
  </xdr:twoCellAnchor>
  <xdr:twoCellAnchor>
    <xdr:from>
      <xdr:col>0</xdr:col>
      <xdr:colOff>88458</xdr:colOff>
      <xdr:row>426</xdr:row>
      <xdr:rowOff>46385</xdr:rowOff>
    </xdr:from>
    <xdr:to>
      <xdr:col>0</xdr:col>
      <xdr:colOff>1322568</xdr:colOff>
      <xdr:row>430</xdr:row>
      <xdr:rowOff>25400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6" t="21738" r="6127" b="23240"/>
        <a:stretch/>
      </xdr:blipFill>
      <xdr:spPr>
        <a:xfrm>
          <a:off x="291658" y="85612635"/>
          <a:ext cx="1234110" cy="544165"/>
        </a:xfrm>
        <a:prstGeom prst="rect">
          <a:avLst/>
        </a:prstGeom>
      </xdr:spPr>
    </xdr:pic>
    <xdr:clientData/>
  </xdr:twoCellAnchor>
  <xdr:twoCellAnchor>
    <xdr:from>
      <xdr:col>0</xdr:col>
      <xdr:colOff>78243</xdr:colOff>
      <xdr:row>431</xdr:row>
      <xdr:rowOff>60960</xdr:rowOff>
    </xdr:from>
    <xdr:to>
      <xdr:col>0</xdr:col>
      <xdr:colOff>1337200</xdr:colOff>
      <xdr:row>434</xdr:row>
      <xdr:rowOff>69850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43" t="26206" r="15934" b="22576"/>
        <a:stretch/>
      </xdr:blipFill>
      <xdr:spPr>
        <a:xfrm>
          <a:off x="275093" y="88478360"/>
          <a:ext cx="1258957" cy="548640"/>
        </a:xfrm>
        <a:prstGeom prst="rect">
          <a:avLst/>
        </a:prstGeom>
      </xdr:spPr>
    </xdr:pic>
    <xdr:clientData/>
  </xdr:twoCellAnchor>
  <xdr:twoCellAnchor>
    <xdr:from>
      <xdr:col>0</xdr:col>
      <xdr:colOff>150745</xdr:colOff>
      <xdr:row>459</xdr:row>
      <xdr:rowOff>144781</xdr:rowOff>
    </xdr:from>
    <xdr:to>
      <xdr:col>0</xdr:col>
      <xdr:colOff>1336963</xdr:colOff>
      <xdr:row>463</xdr:row>
      <xdr:rowOff>198121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1" t="17797" r="22184" b="14952"/>
        <a:stretch/>
      </xdr:blipFill>
      <xdr:spPr>
        <a:xfrm>
          <a:off x="356485" y="69242941"/>
          <a:ext cx="1186218" cy="632460"/>
        </a:xfrm>
        <a:prstGeom prst="rect">
          <a:avLst/>
        </a:prstGeom>
      </xdr:spPr>
    </xdr:pic>
    <xdr:clientData/>
  </xdr:twoCellAnchor>
  <xdr:twoCellAnchor>
    <xdr:from>
      <xdr:col>0</xdr:col>
      <xdr:colOff>74544</xdr:colOff>
      <xdr:row>481</xdr:row>
      <xdr:rowOff>8282</xdr:rowOff>
    </xdr:from>
    <xdr:to>
      <xdr:col>0</xdr:col>
      <xdr:colOff>1295730</xdr:colOff>
      <xdr:row>484</xdr:row>
      <xdr:rowOff>31750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0" t="31519" r="14113" b="12236"/>
        <a:stretch/>
      </xdr:blipFill>
      <xdr:spPr>
        <a:xfrm>
          <a:off x="277744" y="92280132"/>
          <a:ext cx="1221186" cy="506068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502</xdr:row>
      <xdr:rowOff>19051</xdr:rowOff>
    </xdr:from>
    <xdr:to>
      <xdr:col>0</xdr:col>
      <xdr:colOff>1273605</xdr:colOff>
      <xdr:row>505</xdr:row>
      <xdr:rowOff>60960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1" t="31214" r="4831"/>
        <a:stretch/>
      </xdr:blipFill>
      <xdr:spPr>
        <a:xfrm>
          <a:off x="262890" y="74054971"/>
          <a:ext cx="1216455" cy="537209"/>
        </a:xfrm>
        <a:prstGeom prst="rect">
          <a:avLst/>
        </a:prstGeom>
      </xdr:spPr>
    </xdr:pic>
    <xdr:clientData/>
  </xdr:twoCellAnchor>
  <xdr:twoCellAnchor>
    <xdr:from>
      <xdr:col>0</xdr:col>
      <xdr:colOff>177693</xdr:colOff>
      <xdr:row>553</xdr:row>
      <xdr:rowOff>51236</xdr:rowOff>
    </xdr:from>
    <xdr:to>
      <xdr:col>0</xdr:col>
      <xdr:colOff>1143369</xdr:colOff>
      <xdr:row>556</xdr:row>
      <xdr:rowOff>124808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25779" r="13068" b="11413"/>
        <a:stretch/>
      </xdr:blipFill>
      <xdr:spPr>
        <a:xfrm flipV="1">
          <a:off x="177693" y="49068857"/>
          <a:ext cx="965676" cy="585952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548</xdr:row>
      <xdr:rowOff>164223</xdr:rowOff>
    </xdr:from>
    <xdr:to>
      <xdr:col>0</xdr:col>
      <xdr:colOff>1140045</xdr:colOff>
      <xdr:row>552</xdr:row>
      <xdr:rowOff>50760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25779" r="13068" b="11413"/>
        <a:stretch/>
      </xdr:blipFill>
      <xdr:spPr>
        <a:xfrm flipH="1" flipV="1">
          <a:off x="190500" y="48354154"/>
          <a:ext cx="949545" cy="569708"/>
        </a:xfrm>
        <a:prstGeom prst="rect">
          <a:avLst/>
        </a:prstGeom>
      </xdr:spPr>
    </xdr:pic>
    <xdr:clientData/>
  </xdr:twoCellAnchor>
  <xdr:twoCellAnchor>
    <xdr:from>
      <xdr:col>0</xdr:col>
      <xdr:colOff>116240</xdr:colOff>
      <xdr:row>577</xdr:row>
      <xdr:rowOff>32844</xdr:rowOff>
    </xdr:from>
    <xdr:to>
      <xdr:col>0</xdr:col>
      <xdr:colOff>1217827</xdr:colOff>
      <xdr:row>582</xdr:row>
      <xdr:rowOff>18627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14"/>
        <a:stretch/>
      </xdr:blipFill>
      <xdr:spPr>
        <a:xfrm>
          <a:off x="116240" y="54299068"/>
          <a:ext cx="1101587" cy="767491"/>
        </a:xfrm>
        <a:prstGeom prst="rect">
          <a:avLst/>
        </a:prstGeom>
      </xdr:spPr>
    </xdr:pic>
    <xdr:clientData/>
  </xdr:twoCellAnchor>
  <xdr:twoCellAnchor>
    <xdr:from>
      <xdr:col>0</xdr:col>
      <xdr:colOff>109385</xdr:colOff>
      <xdr:row>582</xdr:row>
      <xdr:rowOff>131396</xdr:rowOff>
    </xdr:from>
    <xdr:to>
      <xdr:col>0</xdr:col>
      <xdr:colOff>1210972</xdr:colOff>
      <xdr:row>587</xdr:row>
      <xdr:rowOff>6350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14"/>
        <a:stretch/>
      </xdr:blipFill>
      <xdr:spPr>
        <a:xfrm flipH="1">
          <a:off x="312585" y="109078346"/>
          <a:ext cx="1101587" cy="706804"/>
        </a:xfrm>
        <a:prstGeom prst="rect">
          <a:avLst/>
        </a:prstGeom>
      </xdr:spPr>
    </xdr:pic>
    <xdr:clientData/>
  </xdr:twoCellAnchor>
  <xdr:twoCellAnchor>
    <xdr:from>
      <xdr:col>0</xdr:col>
      <xdr:colOff>41672</xdr:colOff>
      <xdr:row>591</xdr:row>
      <xdr:rowOff>74030</xdr:rowOff>
    </xdr:from>
    <xdr:to>
      <xdr:col>0</xdr:col>
      <xdr:colOff>1278434</xdr:colOff>
      <xdr:row>595</xdr:row>
      <xdr:rowOff>125896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8" t="19571" r="14937" b="16349"/>
        <a:stretch/>
      </xdr:blipFill>
      <xdr:spPr>
        <a:xfrm>
          <a:off x="247081" y="63624830"/>
          <a:ext cx="1236762" cy="608457"/>
        </a:xfrm>
        <a:prstGeom prst="rect">
          <a:avLst/>
        </a:prstGeom>
      </xdr:spPr>
    </xdr:pic>
    <xdr:clientData/>
  </xdr:twoCellAnchor>
  <xdr:twoCellAnchor>
    <xdr:from>
      <xdr:col>0</xdr:col>
      <xdr:colOff>136265</xdr:colOff>
      <xdr:row>300</xdr:row>
      <xdr:rowOff>3</xdr:rowOff>
    </xdr:from>
    <xdr:to>
      <xdr:col>0</xdr:col>
      <xdr:colOff>1290264</xdr:colOff>
      <xdr:row>303</xdr:row>
      <xdr:rowOff>31750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65" y="60420253"/>
          <a:ext cx="1153999" cy="488947"/>
        </a:xfrm>
        <a:prstGeom prst="rect">
          <a:avLst/>
        </a:prstGeom>
      </xdr:spPr>
    </xdr:pic>
    <xdr:clientData/>
  </xdr:twoCellAnchor>
  <xdr:twoCellAnchor editAs="oneCell">
    <xdr:from>
      <xdr:col>0</xdr:col>
      <xdr:colOff>51352</xdr:colOff>
      <xdr:row>231</xdr:row>
      <xdr:rowOff>73438</xdr:rowOff>
    </xdr:from>
    <xdr:to>
      <xdr:col>0</xdr:col>
      <xdr:colOff>1308347</xdr:colOff>
      <xdr:row>234</xdr:row>
      <xdr:rowOff>116300</xdr:rowOff>
    </xdr:to>
    <xdr:pic>
      <xdr:nvPicPr>
        <xdr:cNvPr id="48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52" y="47679388"/>
          <a:ext cx="1256995" cy="558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37567</xdr:colOff>
      <xdr:row>286</xdr:row>
      <xdr:rowOff>11251</xdr:rowOff>
    </xdr:from>
    <xdr:to>
      <xdr:col>0</xdr:col>
      <xdr:colOff>1312527</xdr:colOff>
      <xdr:row>290</xdr:row>
      <xdr:rowOff>38100</xdr:rowOff>
    </xdr:to>
    <xdr:pic>
      <xdr:nvPicPr>
        <xdr:cNvPr id="42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67" y="58082001"/>
          <a:ext cx="1274960" cy="58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115957</xdr:colOff>
      <xdr:row>280</xdr:row>
      <xdr:rowOff>132598</xdr:rowOff>
    </xdr:from>
    <xdr:to>
      <xdr:col>0</xdr:col>
      <xdr:colOff>1225826</xdr:colOff>
      <xdr:row>284</xdr:row>
      <xdr:rowOff>95250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157" y="57365148"/>
          <a:ext cx="1109869" cy="521452"/>
        </a:xfrm>
        <a:prstGeom prst="rect">
          <a:avLst/>
        </a:prstGeom>
      </xdr:spPr>
    </xdr:pic>
    <xdr:clientData/>
  </xdr:twoCellAnchor>
  <xdr:twoCellAnchor editAs="oneCell">
    <xdr:from>
      <xdr:col>0</xdr:col>
      <xdr:colOff>106679</xdr:colOff>
      <xdr:row>267</xdr:row>
      <xdr:rowOff>139238</xdr:rowOff>
    </xdr:from>
    <xdr:to>
      <xdr:col>0</xdr:col>
      <xdr:colOff>1333500</xdr:colOff>
      <xdr:row>271</xdr:row>
      <xdr:rowOff>38142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19" y="42186398"/>
          <a:ext cx="1226821" cy="588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272</xdr:row>
      <xdr:rowOff>85059</xdr:rowOff>
    </xdr:from>
    <xdr:to>
      <xdr:col>0</xdr:col>
      <xdr:colOff>1363980</xdr:colOff>
      <xdr:row>275</xdr:row>
      <xdr:rowOff>162592</xdr:rowOff>
    </xdr:to>
    <xdr:pic>
      <xdr:nvPicPr>
        <xdr:cNvPr id="55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42909459"/>
          <a:ext cx="1257300" cy="64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110068</xdr:colOff>
      <xdr:row>19</xdr:row>
      <xdr:rowOff>21169</xdr:rowOff>
    </xdr:from>
    <xdr:to>
      <xdr:col>0</xdr:col>
      <xdr:colOff>1269521</xdr:colOff>
      <xdr:row>21</xdr:row>
      <xdr:rowOff>187857</xdr:rowOff>
    </xdr:to>
    <xdr:pic>
      <xdr:nvPicPr>
        <xdr:cNvPr id="58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93" y="3888319"/>
          <a:ext cx="1159453" cy="55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31749</xdr:colOff>
      <xdr:row>354</xdr:row>
      <xdr:rowOff>146462</xdr:rowOff>
    </xdr:from>
    <xdr:to>
      <xdr:col>0</xdr:col>
      <xdr:colOff>1304926</xdr:colOff>
      <xdr:row>356</xdr:row>
      <xdr:rowOff>180730</xdr:rowOff>
    </xdr:to>
    <xdr:pic>
      <xdr:nvPicPr>
        <xdr:cNvPr id="64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67583462"/>
          <a:ext cx="1273177" cy="577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357</xdr:row>
      <xdr:rowOff>123099</xdr:rowOff>
    </xdr:from>
    <xdr:to>
      <xdr:col>0</xdr:col>
      <xdr:colOff>1079500</xdr:colOff>
      <xdr:row>359</xdr:row>
      <xdr:rowOff>262204</xdr:rowOff>
    </xdr:to>
    <xdr:pic>
      <xdr:nvPicPr>
        <xdr:cNvPr id="6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8417349"/>
          <a:ext cx="977900" cy="69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66004</xdr:colOff>
      <xdr:row>68</xdr:row>
      <xdr:rowOff>114300</xdr:rowOff>
    </xdr:from>
    <xdr:to>
      <xdr:col>0</xdr:col>
      <xdr:colOff>1312220</xdr:colOff>
      <xdr:row>71</xdr:row>
      <xdr:rowOff>57151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54" y="13722350"/>
          <a:ext cx="1246216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141</xdr:row>
      <xdr:rowOff>146096</xdr:rowOff>
    </xdr:from>
    <xdr:to>
      <xdr:col>0</xdr:col>
      <xdr:colOff>1223010</xdr:colOff>
      <xdr:row>143</xdr:row>
      <xdr:rowOff>239609</xdr:rowOff>
    </xdr:to>
    <xdr:pic>
      <xdr:nvPicPr>
        <xdr:cNvPr id="60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124196"/>
          <a:ext cx="1064260" cy="58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131619</xdr:colOff>
      <xdr:row>466</xdr:row>
      <xdr:rowOff>31056</xdr:rowOff>
    </xdr:from>
    <xdr:to>
      <xdr:col>0</xdr:col>
      <xdr:colOff>1364673</xdr:colOff>
      <xdr:row>469</xdr:row>
      <xdr:rowOff>73502</xdr:rowOff>
    </xdr:to>
    <xdr:pic>
      <xdr:nvPicPr>
        <xdr:cNvPr id="49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437" y="92233056"/>
          <a:ext cx="1233054" cy="57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114300</xdr:colOff>
      <xdr:row>413</xdr:row>
      <xdr:rowOff>50800</xdr:rowOff>
    </xdr:from>
    <xdr:ext cx="977900" cy="693287"/>
    <xdr:pic>
      <xdr:nvPicPr>
        <xdr:cNvPr id="71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85210650"/>
          <a:ext cx="977900" cy="693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88900</xdr:colOff>
      <xdr:row>418</xdr:row>
      <xdr:rowOff>292100</xdr:rowOff>
    </xdr:from>
    <xdr:to>
      <xdr:col>0</xdr:col>
      <xdr:colOff>1283305</xdr:colOff>
      <xdr:row>422</xdr:row>
      <xdr:rowOff>53339</xdr:rowOff>
    </xdr:to>
    <xdr:pic>
      <xdr:nvPicPr>
        <xdr:cNvPr id="63" name="Рисунок 6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6588600"/>
          <a:ext cx="1194405" cy="548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traform.ru/production/bath/vanna-iz-litevogo-mramora-monako.html" TargetMode="External"/><Relationship Id="rId18" Type="http://schemas.openxmlformats.org/officeDocument/2006/relationships/hyperlink" Target="https://www.astraform.ru/production/bath/bath_31.html" TargetMode="External"/><Relationship Id="rId26" Type="http://schemas.openxmlformats.org/officeDocument/2006/relationships/hyperlink" Target="https://www.astraform.ru/production/bath/vanna-akvarius-1.html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s://www.astraform.ru/production/bath/bath_100.html" TargetMode="External"/><Relationship Id="rId34" Type="http://schemas.openxmlformats.org/officeDocument/2006/relationships/hyperlink" Target="https://www.astraform.ru/production/bath/vanna-antares-s-itegryrovannym-perelivom-1.html" TargetMode="External"/><Relationship Id="rId7" Type="http://schemas.openxmlformats.org/officeDocument/2006/relationships/hyperlink" Target="https://www.astraform.ru/production/bath/bath_97.html" TargetMode="External"/><Relationship Id="rId2" Type="http://schemas.openxmlformats.org/officeDocument/2006/relationships/hyperlink" Target="https://www.astraform.ru/production/bath/bath_110.html" TargetMode="External"/><Relationship Id="rId16" Type="http://schemas.openxmlformats.org/officeDocument/2006/relationships/hyperlink" Target="https://www.astraform.ru/production/bath/bath_126.html" TargetMode="External"/><Relationship Id="rId20" Type="http://schemas.openxmlformats.org/officeDocument/2006/relationships/hyperlink" Target="https://www.astraform.ru/production/bath/?nc_ctpl=2055&amp;msg_id=72" TargetMode="External"/><Relationship Id="rId29" Type="http://schemas.openxmlformats.org/officeDocument/2006/relationships/hyperlink" Target="https://www.astraform.ru/production/bath/vanna-isida-170x80.html" TargetMode="External"/><Relationship Id="rId41" Type="http://schemas.openxmlformats.org/officeDocument/2006/relationships/comments" Target="../comments1.xml"/><Relationship Id="rId1" Type="http://schemas.openxmlformats.org/officeDocument/2006/relationships/hyperlink" Target="https://www.astraform.ru/production/bath/bath_45.html" TargetMode="External"/><Relationship Id="rId6" Type="http://schemas.openxmlformats.org/officeDocument/2006/relationships/hyperlink" Target="https://www.astraform.ru/production/bath/bath_2.html" TargetMode="External"/><Relationship Id="rId11" Type="http://schemas.openxmlformats.org/officeDocument/2006/relationships/hyperlink" Target="https://www.astraform.ru/production/bath/?nc_ctpl=2055&amp;msg_id=81" TargetMode="External"/><Relationship Id="rId24" Type="http://schemas.openxmlformats.org/officeDocument/2006/relationships/hyperlink" Target="https://www.astraform.ru/production/bath/bath_116.html" TargetMode="External"/><Relationship Id="rId32" Type="http://schemas.openxmlformats.org/officeDocument/2006/relationships/hyperlink" Target="https://www.astraform.ru/production/bath/vanna-atriya-pristenochnaya-s-shelevim-perelivom-1.html" TargetMode="External"/><Relationship Id="rId37" Type="http://schemas.openxmlformats.org/officeDocument/2006/relationships/hyperlink" Target="https://www.astraform.ru/production/bath/neyt-150-160-170-180-1-1.html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www.astraform.ru/production/bath/bath_32.html" TargetMode="External"/><Relationship Id="rId15" Type="http://schemas.openxmlformats.org/officeDocument/2006/relationships/hyperlink" Target="https://www.astraform.ru/production/bath/bath_26.html" TargetMode="External"/><Relationship Id="rId23" Type="http://schemas.openxmlformats.org/officeDocument/2006/relationships/hyperlink" Target="https://www.astraform.ru/production/bath/?nc_ctpl=2055&amp;msg_id=99" TargetMode="External"/><Relationship Id="rId28" Type="http://schemas.openxmlformats.org/officeDocument/2006/relationships/hyperlink" Target="https://www.astraform.ru/production/bath/bath_28.html" TargetMode="External"/><Relationship Id="rId36" Type="http://schemas.openxmlformats.org/officeDocument/2006/relationships/hyperlink" Target="https://www.astraform.ru/production/bath/neyt-150-160-170-180-1-1-1.html" TargetMode="External"/><Relationship Id="rId10" Type="http://schemas.openxmlformats.org/officeDocument/2006/relationships/hyperlink" Target="https://www.astraform.ru/production/bath/bath_119.html" TargetMode="External"/><Relationship Id="rId19" Type="http://schemas.openxmlformats.org/officeDocument/2006/relationships/hyperlink" Target="https://www.astraform.ru/production/bath/?nc_ctpl=2055&amp;msg_id=71" TargetMode="External"/><Relationship Id="rId31" Type="http://schemas.openxmlformats.org/officeDocument/2006/relationships/hyperlink" Target="https://www.astraform.ru/production/bath/vanna-akvarius-s-integr-per.html" TargetMode="External"/><Relationship Id="rId4" Type="http://schemas.openxmlformats.org/officeDocument/2006/relationships/hyperlink" Target="https://www.astraform.ru/production/bath/bath_105.html" TargetMode="External"/><Relationship Id="rId9" Type="http://schemas.openxmlformats.org/officeDocument/2006/relationships/hyperlink" Target="https://www.astraform.ru/production/bath/bath_30.html" TargetMode="External"/><Relationship Id="rId14" Type="http://schemas.openxmlformats.org/officeDocument/2006/relationships/hyperlink" Target="https://www.astraform.ru/production/bath/bath_17.html" TargetMode="External"/><Relationship Id="rId22" Type="http://schemas.openxmlformats.org/officeDocument/2006/relationships/hyperlink" Target="https://www.astraform.ru/production/bath/?nc_ctpl=2055&amp;msg_id=181" TargetMode="External"/><Relationship Id="rId27" Type="http://schemas.openxmlformats.org/officeDocument/2006/relationships/hyperlink" Target="http://www.astraform.ru/" TargetMode="External"/><Relationship Id="rId30" Type="http://schemas.openxmlformats.org/officeDocument/2006/relationships/hyperlink" Target="https://www.astraform.ru/production/bath/?nc_ctpl=2055&amp;msg_id=125" TargetMode="External"/><Relationship Id="rId35" Type="http://schemas.openxmlformats.org/officeDocument/2006/relationships/hyperlink" Target="https://www.astraform.ru/production/bath/vanna-orion-1.html" TargetMode="External"/><Relationship Id="rId8" Type="http://schemas.openxmlformats.org/officeDocument/2006/relationships/hyperlink" Target="https://www.astraform.ru/production/bath/bath_46.html" TargetMode="External"/><Relationship Id="rId3" Type="http://schemas.openxmlformats.org/officeDocument/2006/relationships/hyperlink" Target="https://www.astraform.ru/production/bath/bath_33.html" TargetMode="External"/><Relationship Id="rId12" Type="http://schemas.openxmlformats.org/officeDocument/2006/relationships/hyperlink" Target="https://www.astraform.ru/production/bath/?nc_ctpl=2055&amp;msg_id=60" TargetMode="External"/><Relationship Id="rId17" Type="http://schemas.openxmlformats.org/officeDocument/2006/relationships/hyperlink" Target="https://www.astraform.ru/production/bath/bath_108.html" TargetMode="External"/><Relationship Id="rId25" Type="http://schemas.openxmlformats.org/officeDocument/2006/relationships/hyperlink" Target="https://www.astraform.ru/production/bath/bath_36.html" TargetMode="External"/><Relationship Id="rId33" Type="http://schemas.openxmlformats.org/officeDocument/2006/relationships/hyperlink" Target="https://www.astraform.ru/production/bath/?nc_ctpl=2055&amp;msg_id=208" TargetMode="External"/><Relationship Id="rId3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653"/>
  <sheetViews>
    <sheetView showGridLines="0" tabSelected="1" view="pageBreakPreview" zoomScale="120" zoomScaleNormal="130" zoomScaleSheetLayoutView="120" zoomScalePageLayoutView="110" workbookViewId="0">
      <selection activeCell="C414" sqref="C414"/>
    </sheetView>
  </sheetViews>
  <sheetFormatPr defaultColWidth="9.109375" defaultRowHeight="10.8" x14ac:dyDescent="0.2"/>
  <cols>
    <col min="1" max="1" width="19.88671875" style="2" customWidth="1"/>
    <col min="2" max="2" width="7.88671875" style="61" customWidth="1"/>
    <col min="3" max="3" width="59.88671875" style="54" customWidth="1"/>
    <col min="4" max="4" width="31.44140625" style="26" customWidth="1"/>
    <col min="5" max="6" width="6.33203125" style="26" customWidth="1"/>
    <col min="7" max="7" width="7.21875" style="26" customWidth="1"/>
    <col min="8" max="8" width="6.33203125" style="26" customWidth="1"/>
    <col min="9" max="9" width="16.88671875" style="1" customWidth="1"/>
    <col min="10" max="16384" width="9.109375" style="1"/>
  </cols>
  <sheetData>
    <row r="1" spans="1:46" ht="28.2" customHeight="1" x14ac:dyDescent="0.3">
      <c r="A1" s="184" t="s">
        <v>393</v>
      </c>
      <c r="B1" s="184"/>
      <c r="C1" s="184"/>
      <c r="D1" s="184"/>
      <c r="E1" s="184"/>
      <c r="F1" s="184"/>
      <c r="G1" s="184"/>
      <c r="H1" s="184"/>
    </row>
    <row r="2" spans="1:46" ht="9.6" customHeight="1" x14ac:dyDescent="0.2">
      <c r="A2" s="148"/>
      <c r="B2" s="148"/>
      <c r="C2" s="148"/>
      <c r="D2" s="148"/>
      <c r="E2" s="148"/>
      <c r="F2" s="148"/>
      <c r="G2" s="148"/>
      <c r="H2" s="148"/>
    </row>
    <row r="3" spans="1:46" ht="15" customHeight="1" x14ac:dyDescent="0.2">
      <c r="C3" s="177" t="s">
        <v>20</v>
      </c>
      <c r="D3" s="177"/>
      <c r="E3" s="177"/>
      <c r="F3" s="178"/>
      <c r="G3" s="91">
        <v>0</v>
      </c>
    </row>
    <row r="4" spans="1:46" ht="15.75" customHeight="1" x14ac:dyDescent="0.2">
      <c r="A4" s="185" t="s">
        <v>325</v>
      </c>
      <c r="B4" s="186"/>
      <c r="C4" s="177" t="s">
        <v>391</v>
      </c>
      <c r="D4" s="177"/>
      <c r="E4" s="177"/>
      <c r="F4" s="178"/>
      <c r="G4" s="91"/>
    </row>
    <row r="5" spans="1:46" ht="6.75" customHeight="1" x14ac:dyDescent="0.2">
      <c r="D5" s="49"/>
      <c r="E5" s="92"/>
      <c r="F5" s="93"/>
    </row>
    <row r="6" spans="1:46" ht="13.5" customHeight="1" x14ac:dyDescent="0.2">
      <c r="C6" s="179" t="s">
        <v>119</v>
      </c>
      <c r="D6" s="179"/>
      <c r="E6" s="179"/>
      <c r="F6" s="179"/>
      <c r="G6" s="179"/>
    </row>
    <row r="7" spans="1:46" ht="13.5" customHeight="1" x14ac:dyDescent="0.2">
      <c r="A7" s="187" t="s">
        <v>26</v>
      </c>
      <c r="B7" s="187"/>
      <c r="C7" s="180" t="s">
        <v>36</v>
      </c>
      <c r="D7" s="180"/>
      <c r="E7" s="180"/>
      <c r="F7" s="180"/>
      <c r="G7" s="180"/>
      <c r="H7" s="94"/>
    </row>
    <row r="8" spans="1:46" ht="13.2" customHeight="1" thickBot="1" x14ac:dyDescent="0.25">
      <c r="A8" s="188">
        <v>46063</v>
      </c>
      <c r="B8" s="189"/>
      <c r="C8" s="55"/>
      <c r="D8" s="180" t="s">
        <v>28</v>
      </c>
      <c r="E8" s="180"/>
      <c r="F8" s="180"/>
      <c r="G8" s="180"/>
      <c r="H8" s="94"/>
    </row>
    <row r="9" spans="1:46" ht="37.799999999999997" customHeight="1" thickTop="1" thickBot="1" x14ac:dyDescent="0.25">
      <c r="A9" s="47" t="s">
        <v>320</v>
      </c>
      <c r="B9" s="43" t="s">
        <v>0</v>
      </c>
      <c r="C9" s="56" t="s">
        <v>321</v>
      </c>
      <c r="D9" s="3" t="s">
        <v>1</v>
      </c>
      <c r="E9" s="3" t="s">
        <v>2</v>
      </c>
      <c r="F9" s="3" t="s">
        <v>27</v>
      </c>
      <c r="G9" s="4" t="s">
        <v>15</v>
      </c>
      <c r="H9" s="4" t="s">
        <v>16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 ht="15.75" customHeight="1" thickTop="1" x14ac:dyDescent="0.2">
      <c r="A10" s="48" t="s">
        <v>35</v>
      </c>
      <c r="B10" s="62"/>
      <c r="C10" s="57"/>
      <c r="D10" s="7"/>
      <c r="E10" s="6"/>
      <c r="F10" s="8"/>
      <c r="G10" s="9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6" s="12" customFormat="1" ht="10.5" customHeight="1" x14ac:dyDescent="0.2">
      <c r="A11" s="41" t="s">
        <v>35</v>
      </c>
      <c r="B11" s="63" t="s">
        <v>21</v>
      </c>
      <c r="C11" s="50" t="s">
        <v>3</v>
      </c>
      <c r="D11" s="85" t="s">
        <v>67</v>
      </c>
      <c r="E11" s="95">
        <v>160500</v>
      </c>
      <c r="F11" s="96"/>
      <c r="G11" s="97">
        <f>E11-(E11*G3/100)</f>
        <v>160500</v>
      </c>
      <c r="H11" s="98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s="12" customFormat="1" ht="14.25" customHeight="1" x14ac:dyDescent="0.2">
      <c r="A12" s="41" t="s">
        <v>35</v>
      </c>
      <c r="B12" s="64"/>
      <c r="C12" s="58" t="s">
        <v>7</v>
      </c>
      <c r="D12" s="86"/>
      <c r="E12" s="99"/>
      <c r="F12" s="100"/>
      <c r="G12" s="101"/>
      <c r="H12" s="10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 s="12" customFormat="1" ht="11.25" customHeight="1" x14ac:dyDescent="0.2">
      <c r="A13" s="41" t="s">
        <v>35</v>
      </c>
      <c r="B13" s="65" t="s">
        <v>5</v>
      </c>
      <c r="C13" s="18" t="s">
        <v>96</v>
      </c>
      <c r="D13" s="85" t="s">
        <v>67</v>
      </c>
      <c r="E13" s="103">
        <v>83500</v>
      </c>
      <c r="F13" s="104"/>
      <c r="G13" s="105">
        <f>E13-(E13*G3/100)</f>
        <v>83500</v>
      </c>
      <c r="H13" s="98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 s="12" customFormat="1" ht="12" customHeight="1" x14ac:dyDescent="0.2">
      <c r="A14" s="41" t="s">
        <v>35</v>
      </c>
      <c r="B14" s="65" t="s">
        <v>319</v>
      </c>
      <c r="C14" s="18" t="s">
        <v>8</v>
      </c>
      <c r="D14" s="85"/>
      <c r="E14" s="103">
        <v>2200</v>
      </c>
      <c r="F14" s="104"/>
      <c r="G14" s="106"/>
      <c r="H14" s="98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46" s="12" customFormat="1" ht="12" customHeight="1" x14ac:dyDescent="0.2">
      <c r="A15" s="41" t="s">
        <v>35</v>
      </c>
      <c r="B15" s="65" t="s">
        <v>376</v>
      </c>
      <c r="C15" s="37" t="s">
        <v>375</v>
      </c>
      <c r="D15" s="85" t="s">
        <v>94</v>
      </c>
      <c r="E15" s="103">
        <v>3600</v>
      </c>
      <c r="F15" s="104"/>
      <c r="G15" s="106"/>
      <c r="H15" s="98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 s="12" customFormat="1" ht="20.399999999999999" customHeight="1" x14ac:dyDescent="0.2">
      <c r="A16" s="41" t="s">
        <v>35</v>
      </c>
      <c r="B16" s="65" t="s">
        <v>378</v>
      </c>
      <c r="C16" s="37" t="s">
        <v>377</v>
      </c>
      <c r="D16" s="85" t="s">
        <v>381</v>
      </c>
      <c r="E16" s="103">
        <v>8500</v>
      </c>
      <c r="F16" s="104"/>
      <c r="G16" s="106"/>
      <c r="H16" s="98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 s="12" customFormat="1" ht="15" customHeight="1" x14ac:dyDescent="0.2">
      <c r="A17" s="41" t="s">
        <v>35</v>
      </c>
      <c r="B17" s="65" t="s">
        <v>126</v>
      </c>
      <c r="C17" s="32" t="s">
        <v>41</v>
      </c>
      <c r="D17" s="40" t="s">
        <v>94</v>
      </c>
      <c r="E17" s="107">
        <v>3600</v>
      </c>
      <c r="F17" s="108"/>
      <c r="G17" s="109"/>
      <c r="H17" s="1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 s="12" customFormat="1" ht="34.200000000000003" customHeight="1" x14ac:dyDescent="0.2">
      <c r="A18" s="169" t="s">
        <v>403</v>
      </c>
      <c r="B18" s="158" t="s">
        <v>397</v>
      </c>
      <c r="C18" s="149"/>
      <c r="D18" s="150"/>
      <c r="E18" s="151"/>
      <c r="F18" s="152"/>
      <c r="G18" s="153"/>
      <c r="H18" s="15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s="12" customFormat="1" ht="15" customHeight="1" x14ac:dyDescent="0.2">
      <c r="A19" s="41" t="s">
        <v>403</v>
      </c>
      <c r="B19" s="65" t="s">
        <v>421</v>
      </c>
      <c r="C19" s="18" t="s">
        <v>405</v>
      </c>
      <c r="D19" s="85" t="s">
        <v>67</v>
      </c>
      <c r="E19" s="103">
        <v>159500</v>
      </c>
      <c r="F19" s="104"/>
      <c r="G19" s="105">
        <f>E19-(E19*G3/100)</f>
        <v>159500</v>
      </c>
      <c r="H19" s="98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 s="12" customFormat="1" ht="15" customHeight="1" x14ac:dyDescent="0.2">
      <c r="A20" s="41" t="s">
        <v>403</v>
      </c>
      <c r="B20" s="66" t="s">
        <v>422</v>
      </c>
      <c r="C20" s="51" t="s">
        <v>406</v>
      </c>
      <c r="D20" s="27" t="s">
        <v>10</v>
      </c>
      <c r="E20" s="111">
        <v>207400</v>
      </c>
      <c r="F20" s="112"/>
      <c r="G20" s="113">
        <f>E20-(E20*G3/100)</f>
        <v>207400</v>
      </c>
      <c r="H20" s="1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46" s="12" customFormat="1" ht="15" customHeight="1" x14ac:dyDescent="0.2">
      <c r="A21" s="41" t="s">
        <v>403</v>
      </c>
      <c r="B21" s="67"/>
      <c r="C21" s="52"/>
      <c r="D21" s="31" t="s">
        <v>256</v>
      </c>
      <c r="E21" s="115"/>
      <c r="F21" s="116"/>
      <c r="G21" s="117"/>
      <c r="H21" s="118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spans="1:46" s="12" customFormat="1" ht="15" customHeight="1" x14ac:dyDescent="0.2">
      <c r="A22" s="41" t="s">
        <v>403</v>
      </c>
      <c r="B22" s="67"/>
      <c r="C22" s="52"/>
      <c r="D22" s="31" t="s">
        <v>257</v>
      </c>
      <c r="E22" s="115"/>
      <c r="F22" s="116"/>
      <c r="G22" s="117"/>
      <c r="H22" s="118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spans="1:46" s="12" customFormat="1" ht="15" customHeight="1" x14ac:dyDescent="0.2">
      <c r="A23" s="41" t="s">
        <v>403</v>
      </c>
      <c r="B23" s="65" t="s">
        <v>404</v>
      </c>
      <c r="C23" s="18" t="s">
        <v>407</v>
      </c>
      <c r="D23" s="85" t="s">
        <v>68</v>
      </c>
      <c r="E23" s="103">
        <v>207400</v>
      </c>
      <c r="F23" s="104"/>
      <c r="G23" s="105">
        <f>E23-(E23*G3/100)</f>
        <v>207400</v>
      </c>
      <c r="H23" s="98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</row>
    <row r="24" spans="1:46" s="12" customFormat="1" ht="15" customHeight="1" x14ac:dyDescent="0.2">
      <c r="A24" s="41" t="s">
        <v>403</v>
      </c>
      <c r="B24" s="78" t="s">
        <v>410</v>
      </c>
      <c r="C24" s="129" t="s">
        <v>408</v>
      </c>
      <c r="D24" s="130" t="s">
        <v>345</v>
      </c>
      <c r="E24" s="131">
        <v>269700</v>
      </c>
      <c r="F24" s="132"/>
      <c r="G24" s="133">
        <f>E24-(E24*G3/100)</f>
        <v>269700</v>
      </c>
      <c r="H24" s="13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spans="1:46" s="12" customFormat="1" ht="15" customHeight="1" x14ac:dyDescent="0.2">
      <c r="A25" s="41" t="s">
        <v>403</v>
      </c>
      <c r="B25" s="78"/>
      <c r="C25" s="129"/>
      <c r="D25" s="130" t="s">
        <v>344</v>
      </c>
      <c r="E25" s="131"/>
      <c r="F25" s="132"/>
      <c r="G25" s="133"/>
      <c r="H25" s="13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spans="1:46" s="12" customFormat="1" ht="15" customHeight="1" x14ac:dyDescent="0.2">
      <c r="A26" s="41" t="s">
        <v>403</v>
      </c>
      <c r="B26" s="78"/>
      <c r="C26" s="129"/>
      <c r="D26" s="130" t="s">
        <v>346</v>
      </c>
      <c r="E26" s="131"/>
      <c r="F26" s="132"/>
      <c r="G26" s="133"/>
      <c r="H26" s="13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 s="12" customFormat="1" ht="15" customHeight="1" x14ac:dyDescent="0.2">
      <c r="A27" s="41" t="s">
        <v>403</v>
      </c>
      <c r="B27" s="68"/>
      <c r="C27" s="58" t="s">
        <v>7</v>
      </c>
      <c r="D27" s="87"/>
      <c r="E27" s="119"/>
      <c r="F27" s="120"/>
      <c r="G27" s="121"/>
      <c r="H27" s="12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 s="12" customFormat="1" ht="19.8" customHeight="1" x14ac:dyDescent="0.2">
      <c r="A28" s="41" t="s">
        <v>403</v>
      </c>
      <c r="B28" s="65" t="s">
        <v>366</v>
      </c>
      <c r="C28" s="37" t="s">
        <v>365</v>
      </c>
      <c r="D28" s="85" t="s">
        <v>368</v>
      </c>
      <c r="E28" s="103">
        <v>4600</v>
      </c>
      <c r="F28" s="104"/>
      <c r="G28" s="106"/>
      <c r="H28" s="98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 s="12" customFormat="1" ht="21" customHeight="1" x14ac:dyDescent="0.2">
      <c r="A29" s="41" t="s">
        <v>403</v>
      </c>
      <c r="B29" s="65" t="s">
        <v>370</v>
      </c>
      <c r="C29" s="37" t="s">
        <v>367</v>
      </c>
      <c r="D29" s="85" t="s">
        <v>369</v>
      </c>
      <c r="E29" s="103">
        <v>4600</v>
      </c>
      <c r="F29" s="104"/>
      <c r="G29" s="106"/>
      <c r="H29" s="98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46" s="12" customFormat="1" ht="22.2" customHeight="1" x14ac:dyDescent="0.2">
      <c r="A30" s="41" t="s">
        <v>403</v>
      </c>
      <c r="B30" s="65" t="s">
        <v>358</v>
      </c>
      <c r="C30" s="37" t="s">
        <v>363</v>
      </c>
      <c r="D30" s="85" t="s">
        <v>122</v>
      </c>
      <c r="E30" s="103">
        <v>2200</v>
      </c>
      <c r="F30" s="104"/>
      <c r="G30" s="106"/>
      <c r="H30" s="98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1:46" s="12" customFormat="1" ht="20.399999999999999" customHeight="1" x14ac:dyDescent="0.2">
      <c r="A31" s="41" t="s">
        <v>403</v>
      </c>
      <c r="B31" s="65" t="s">
        <v>361</v>
      </c>
      <c r="C31" s="37" t="s">
        <v>364</v>
      </c>
      <c r="D31" s="85" t="s">
        <v>360</v>
      </c>
      <c r="E31" s="103">
        <v>3000</v>
      </c>
      <c r="F31" s="104"/>
      <c r="G31" s="106"/>
      <c r="H31" s="98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</row>
    <row r="32" spans="1:46" s="12" customFormat="1" ht="15" customHeight="1" x14ac:dyDescent="0.2">
      <c r="A32" s="41" t="s">
        <v>403</v>
      </c>
      <c r="B32" s="65" t="s">
        <v>492</v>
      </c>
      <c r="C32" s="37" t="s">
        <v>491</v>
      </c>
      <c r="D32" s="85"/>
      <c r="E32" s="103">
        <v>400</v>
      </c>
      <c r="F32" s="104"/>
      <c r="G32" s="106"/>
      <c r="H32" s="98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spans="1:46" s="12" customFormat="1" ht="17.25" customHeight="1" x14ac:dyDescent="0.2">
      <c r="A33" s="165" t="s">
        <v>34</v>
      </c>
      <c r="B33" s="13"/>
      <c r="C33" s="14" t="s">
        <v>17</v>
      </c>
      <c r="D33" s="15"/>
      <c r="E33" s="16"/>
      <c r="F33" s="34"/>
      <c r="G33" s="17"/>
      <c r="H33" s="3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1:46" s="12" customFormat="1" ht="12.75" customHeight="1" x14ac:dyDescent="0.2">
      <c r="A34" s="41" t="s">
        <v>34</v>
      </c>
      <c r="B34" s="65" t="s">
        <v>423</v>
      </c>
      <c r="C34" s="18" t="s">
        <v>424</v>
      </c>
      <c r="D34" s="85" t="s">
        <v>67</v>
      </c>
      <c r="E34" s="103">
        <v>146200</v>
      </c>
      <c r="F34" s="104"/>
      <c r="G34" s="105">
        <f>E34-(E34*G3/100)</f>
        <v>146200</v>
      </c>
      <c r="H34" s="98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1:46" s="12" customFormat="1" ht="10.5" customHeight="1" x14ac:dyDescent="0.2">
      <c r="A35" s="41" t="s">
        <v>34</v>
      </c>
      <c r="B35" s="66" t="s">
        <v>425</v>
      </c>
      <c r="C35" s="51" t="s">
        <v>9</v>
      </c>
      <c r="D35" s="27" t="s">
        <v>10</v>
      </c>
      <c r="E35" s="111">
        <v>190100</v>
      </c>
      <c r="F35" s="112"/>
      <c r="G35" s="113">
        <f>E35-(E35*G3/100)</f>
        <v>190100</v>
      </c>
      <c r="H35" s="1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1:46" s="12" customFormat="1" ht="12.75" customHeight="1" x14ac:dyDescent="0.2">
      <c r="A36" s="41" t="s">
        <v>34</v>
      </c>
      <c r="B36" s="67"/>
      <c r="C36" s="52"/>
      <c r="D36" s="31" t="s">
        <v>256</v>
      </c>
      <c r="E36" s="115"/>
      <c r="F36" s="116"/>
      <c r="G36" s="117"/>
      <c r="H36" s="118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 s="12" customFormat="1" ht="12.75" customHeight="1" x14ac:dyDescent="0.2">
      <c r="A37" s="41" t="s">
        <v>34</v>
      </c>
      <c r="B37" s="67"/>
      <c r="C37" s="52"/>
      <c r="D37" s="31" t="s">
        <v>257</v>
      </c>
      <c r="E37" s="115"/>
      <c r="F37" s="116"/>
      <c r="G37" s="117"/>
      <c r="H37" s="118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 s="12" customFormat="1" x14ac:dyDescent="0.2">
      <c r="A38" s="41" t="s">
        <v>34</v>
      </c>
      <c r="B38" s="65" t="s">
        <v>426</v>
      </c>
      <c r="C38" s="18" t="s">
        <v>11</v>
      </c>
      <c r="D38" s="85" t="s">
        <v>68</v>
      </c>
      <c r="E38" s="103">
        <v>190100</v>
      </c>
      <c r="F38" s="104"/>
      <c r="G38" s="105">
        <f>E38-(E38*G3/100)</f>
        <v>190100</v>
      </c>
      <c r="H38" s="98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 s="12" customFormat="1" x14ac:dyDescent="0.2">
      <c r="A39" s="41" t="s">
        <v>34</v>
      </c>
      <c r="B39" s="78" t="s">
        <v>427</v>
      </c>
      <c r="C39" s="129" t="s">
        <v>343</v>
      </c>
      <c r="D39" s="130" t="s">
        <v>345</v>
      </c>
      <c r="E39" s="131">
        <v>247200</v>
      </c>
      <c r="F39" s="132"/>
      <c r="G39" s="133">
        <f>E39-(E39*G3/100)</f>
        <v>247200</v>
      </c>
      <c r="H39" s="13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1:46" s="12" customFormat="1" x14ac:dyDescent="0.2">
      <c r="A40" s="41" t="s">
        <v>34</v>
      </c>
      <c r="B40" s="78"/>
      <c r="C40" s="129"/>
      <c r="D40" s="130" t="s">
        <v>344</v>
      </c>
      <c r="E40" s="131"/>
      <c r="F40" s="132"/>
      <c r="G40" s="133"/>
      <c r="H40" s="13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1:46" s="12" customFormat="1" x14ac:dyDescent="0.2">
      <c r="A41" s="41" t="s">
        <v>34</v>
      </c>
      <c r="B41" s="78"/>
      <c r="C41" s="129"/>
      <c r="D41" s="130" t="s">
        <v>346</v>
      </c>
      <c r="E41" s="131"/>
      <c r="F41" s="132"/>
      <c r="G41" s="133"/>
      <c r="H41" s="13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1:46" s="12" customFormat="1" ht="14.25" customHeight="1" x14ac:dyDescent="0.2">
      <c r="A42" s="41" t="s">
        <v>34</v>
      </c>
      <c r="B42" s="68"/>
      <c r="C42" s="58" t="s">
        <v>7</v>
      </c>
      <c r="D42" s="87"/>
      <c r="E42" s="119"/>
      <c r="F42" s="120"/>
      <c r="G42" s="121"/>
      <c r="H42" s="122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6" s="12" customFormat="1" ht="16.5" customHeight="1" x14ac:dyDescent="0.2">
      <c r="A43" s="41" t="s">
        <v>34</v>
      </c>
      <c r="B43" s="65" t="s">
        <v>317</v>
      </c>
      <c r="C43" s="37" t="s">
        <v>318</v>
      </c>
      <c r="D43" s="85" t="s">
        <v>94</v>
      </c>
      <c r="E43" s="103">
        <v>3600</v>
      </c>
      <c r="F43" s="104"/>
      <c r="G43" s="106"/>
      <c r="H43" s="98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6" s="12" customFormat="1" ht="16.5" customHeight="1" x14ac:dyDescent="0.2">
      <c r="A44" s="41" t="s">
        <v>34</v>
      </c>
      <c r="B44" s="65" t="s">
        <v>376</v>
      </c>
      <c r="C44" s="37" t="s">
        <v>375</v>
      </c>
      <c r="D44" s="85" t="s">
        <v>94</v>
      </c>
      <c r="E44" s="103">
        <v>3600</v>
      </c>
      <c r="F44" s="104"/>
      <c r="G44" s="106"/>
      <c r="H44" s="98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6" s="12" customFormat="1" ht="21" customHeight="1" x14ac:dyDescent="0.2">
      <c r="A45" s="41" t="s">
        <v>34</v>
      </c>
      <c r="B45" s="65" t="s">
        <v>378</v>
      </c>
      <c r="C45" s="37" t="s">
        <v>377</v>
      </c>
      <c r="D45" s="85" t="s">
        <v>381</v>
      </c>
      <c r="E45" s="103">
        <v>8500</v>
      </c>
      <c r="F45" s="104"/>
      <c r="G45" s="106"/>
      <c r="H45" s="98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6" s="12" customFormat="1" ht="19.8" customHeight="1" x14ac:dyDescent="0.2">
      <c r="A46" s="41" t="s">
        <v>34</v>
      </c>
      <c r="B46" s="65" t="s">
        <v>380</v>
      </c>
      <c r="C46" s="37" t="s">
        <v>379</v>
      </c>
      <c r="D46" s="85" t="s">
        <v>382</v>
      </c>
      <c r="E46" s="103">
        <v>8500</v>
      </c>
      <c r="F46" s="104"/>
      <c r="G46" s="106"/>
      <c r="H46" s="98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6" s="12" customFormat="1" ht="19.8" customHeight="1" x14ac:dyDescent="0.2">
      <c r="A47" s="41" t="s">
        <v>34</v>
      </c>
      <c r="B47" s="65" t="s">
        <v>366</v>
      </c>
      <c r="C47" s="37" t="s">
        <v>365</v>
      </c>
      <c r="D47" s="85" t="s">
        <v>368</v>
      </c>
      <c r="E47" s="103">
        <v>4600</v>
      </c>
      <c r="F47" s="104"/>
      <c r="G47" s="106"/>
      <c r="H47" s="98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6" s="12" customFormat="1" ht="21" customHeight="1" x14ac:dyDescent="0.2">
      <c r="A48" s="41" t="s">
        <v>34</v>
      </c>
      <c r="B48" s="65" t="s">
        <v>370</v>
      </c>
      <c r="C48" s="37" t="s">
        <v>367</v>
      </c>
      <c r="D48" s="85" t="s">
        <v>369</v>
      </c>
      <c r="E48" s="103">
        <v>4600</v>
      </c>
      <c r="F48" s="104"/>
      <c r="G48" s="106"/>
      <c r="H48" s="98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1:46" s="12" customFormat="1" ht="24" customHeight="1" x14ac:dyDescent="0.2">
      <c r="A49" s="41" t="s">
        <v>34</v>
      </c>
      <c r="B49" s="65" t="s">
        <v>358</v>
      </c>
      <c r="C49" s="37" t="s">
        <v>359</v>
      </c>
      <c r="D49" s="85" t="s">
        <v>122</v>
      </c>
      <c r="E49" s="103">
        <v>2200</v>
      </c>
      <c r="F49" s="104"/>
      <c r="G49" s="106"/>
      <c r="H49" s="98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1:46" s="12" customFormat="1" ht="24" customHeight="1" x14ac:dyDescent="0.2">
      <c r="A50" s="41" t="s">
        <v>34</v>
      </c>
      <c r="B50" s="65" t="s">
        <v>361</v>
      </c>
      <c r="C50" s="37" t="s">
        <v>362</v>
      </c>
      <c r="D50" s="85" t="s">
        <v>360</v>
      </c>
      <c r="E50" s="103">
        <v>3000</v>
      </c>
      <c r="F50" s="104"/>
      <c r="G50" s="106"/>
      <c r="H50" s="98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:46" s="12" customFormat="1" ht="13.2" customHeight="1" x14ac:dyDescent="0.2">
      <c r="A51" s="41" t="s">
        <v>34</v>
      </c>
      <c r="B51" s="65" t="s">
        <v>492</v>
      </c>
      <c r="C51" s="37" t="s">
        <v>491</v>
      </c>
      <c r="D51" s="85"/>
      <c r="E51" s="103">
        <v>400</v>
      </c>
      <c r="F51" s="104"/>
      <c r="G51" s="106"/>
      <c r="H51" s="98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1:46" s="12" customFormat="1" ht="11.25" customHeight="1" x14ac:dyDescent="0.2">
      <c r="A52" s="41" t="s">
        <v>34</v>
      </c>
      <c r="B52" s="69" t="s">
        <v>307</v>
      </c>
      <c r="C52" s="18" t="s">
        <v>39</v>
      </c>
      <c r="D52" s="85" t="s">
        <v>95</v>
      </c>
      <c r="E52" s="103">
        <v>14400</v>
      </c>
      <c r="F52" s="104"/>
      <c r="G52" s="106"/>
      <c r="H52" s="98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1:46" s="12" customFormat="1" ht="11.25" customHeight="1" x14ac:dyDescent="0.2">
      <c r="A53" s="41" t="s">
        <v>34</v>
      </c>
      <c r="B53" s="69" t="s">
        <v>308</v>
      </c>
      <c r="C53" s="18" t="s">
        <v>40</v>
      </c>
      <c r="D53" s="85" t="s">
        <v>95</v>
      </c>
      <c r="E53" s="103">
        <v>12300</v>
      </c>
      <c r="F53" s="104"/>
      <c r="G53" s="106"/>
      <c r="H53" s="98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1:46" s="12" customFormat="1" ht="17.25" customHeight="1" x14ac:dyDescent="0.2">
      <c r="A54" s="28" t="s">
        <v>33</v>
      </c>
      <c r="B54" s="13"/>
      <c r="C54" s="14" t="s">
        <v>18</v>
      </c>
      <c r="D54" s="15"/>
      <c r="E54" s="16"/>
      <c r="F54" s="34"/>
      <c r="G54" s="17"/>
      <c r="H54" s="35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1:46" s="12" customFormat="1" ht="12" customHeight="1" x14ac:dyDescent="0.2">
      <c r="A55" s="42" t="s">
        <v>322</v>
      </c>
      <c r="B55" s="65" t="s">
        <v>12</v>
      </c>
      <c r="C55" s="18" t="s">
        <v>22</v>
      </c>
      <c r="D55" s="85" t="s">
        <v>67</v>
      </c>
      <c r="E55" s="103">
        <v>113100</v>
      </c>
      <c r="F55" s="104">
        <v>102500</v>
      </c>
      <c r="G55" s="105">
        <f>E55-(E55*G3/100)</f>
        <v>113100</v>
      </c>
      <c r="H55" s="98">
        <f>F55-(F55*G3/100)</f>
        <v>102500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  <row r="56" spans="1:46" s="12" customFormat="1" ht="12" customHeight="1" x14ac:dyDescent="0.2">
      <c r="A56" s="41" t="s">
        <v>33</v>
      </c>
      <c r="B56" s="65" t="s">
        <v>19</v>
      </c>
      <c r="C56" s="18" t="s">
        <v>23</v>
      </c>
      <c r="D56" s="85" t="s">
        <v>67</v>
      </c>
      <c r="E56" s="103">
        <v>113100</v>
      </c>
      <c r="F56" s="104">
        <v>102500</v>
      </c>
      <c r="G56" s="105">
        <f>E56-(E56*G3/100)</f>
        <v>113100</v>
      </c>
      <c r="H56" s="98">
        <f>F56-(F56*G3/100)</f>
        <v>102500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</row>
    <row r="57" spans="1:46" s="12" customFormat="1" ht="12" customHeight="1" x14ac:dyDescent="0.2">
      <c r="A57" s="41" t="s">
        <v>33</v>
      </c>
      <c r="B57" s="65" t="s">
        <v>258</v>
      </c>
      <c r="C57" s="18" t="s">
        <v>225</v>
      </c>
      <c r="D57" s="85" t="s">
        <v>68</v>
      </c>
      <c r="E57" s="103">
        <v>147100</v>
      </c>
      <c r="F57" s="104"/>
      <c r="G57" s="105">
        <f>E57-(E57*G3/100)</f>
        <v>147100</v>
      </c>
      <c r="H57" s="98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</row>
    <row r="58" spans="1:46" s="12" customFormat="1" ht="12" customHeight="1" x14ac:dyDescent="0.2">
      <c r="A58" s="41" t="s">
        <v>33</v>
      </c>
      <c r="B58" s="65" t="s">
        <v>259</v>
      </c>
      <c r="C58" s="18" t="s">
        <v>226</v>
      </c>
      <c r="D58" s="85" t="s">
        <v>68</v>
      </c>
      <c r="E58" s="103">
        <v>147100</v>
      </c>
      <c r="F58" s="104"/>
      <c r="G58" s="105">
        <f>E58-(E58*G3/100)</f>
        <v>147100</v>
      </c>
      <c r="H58" s="98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</row>
    <row r="59" spans="1:46" s="12" customFormat="1" ht="13.5" customHeight="1" x14ac:dyDescent="0.2">
      <c r="A59" s="41" t="s">
        <v>33</v>
      </c>
      <c r="B59" s="64"/>
      <c r="C59" s="58" t="s">
        <v>7</v>
      </c>
      <c r="D59" s="87"/>
      <c r="E59" s="119"/>
      <c r="F59" s="120"/>
      <c r="G59" s="121"/>
      <c r="H59" s="122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</row>
    <row r="60" spans="1:46" s="12" customFormat="1" ht="12" customHeight="1" x14ac:dyDescent="0.2">
      <c r="A60" s="41" t="s">
        <v>322</v>
      </c>
      <c r="B60" s="70" t="s">
        <v>13</v>
      </c>
      <c r="C60" s="18" t="s">
        <v>24</v>
      </c>
      <c r="D60" s="85" t="s">
        <v>67</v>
      </c>
      <c r="E60" s="103">
        <v>18200</v>
      </c>
      <c r="F60" s="104"/>
      <c r="G60" s="105">
        <f>E60-(E60*G3/100)</f>
        <v>18200</v>
      </c>
      <c r="H60" s="98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</row>
    <row r="61" spans="1:46" s="12" customFormat="1" x14ac:dyDescent="0.2">
      <c r="A61" s="41" t="s">
        <v>33</v>
      </c>
      <c r="B61" s="71" t="s">
        <v>14</v>
      </c>
      <c r="C61" s="53" t="s">
        <v>25</v>
      </c>
      <c r="D61" s="88" t="s">
        <v>260</v>
      </c>
      <c r="E61" s="123">
        <v>27300</v>
      </c>
      <c r="F61" s="124"/>
      <c r="G61" s="125">
        <f>E61-(E61*G3/100)</f>
        <v>27300</v>
      </c>
      <c r="H61" s="126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</row>
    <row r="62" spans="1:46" s="12" customFormat="1" ht="11.25" customHeight="1" x14ac:dyDescent="0.2">
      <c r="A62" s="41" t="s">
        <v>33</v>
      </c>
      <c r="B62" s="65" t="s">
        <v>319</v>
      </c>
      <c r="C62" s="18" t="s">
        <v>8</v>
      </c>
      <c r="D62" s="85"/>
      <c r="E62" s="103">
        <v>2200</v>
      </c>
      <c r="F62" s="104"/>
      <c r="G62" s="106"/>
      <c r="H62" s="98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</row>
    <row r="63" spans="1:46" s="12" customFormat="1" ht="21.75" customHeight="1" x14ac:dyDescent="0.2">
      <c r="A63" s="41" t="s">
        <v>33</v>
      </c>
      <c r="B63" s="70" t="s">
        <v>324</v>
      </c>
      <c r="C63" s="18" t="s">
        <v>326</v>
      </c>
      <c r="D63" s="85"/>
      <c r="E63" s="103">
        <v>3600</v>
      </c>
      <c r="F63" s="104"/>
      <c r="G63" s="106"/>
      <c r="H63" s="98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</row>
    <row r="64" spans="1:46" s="12" customFormat="1" ht="16.5" customHeight="1" x14ac:dyDescent="0.2">
      <c r="A64" s="41" t="s">
        <v>33</v>
      </c>
      <c r="B64" s="65" t="s">
        <v>126</v>
      </c>
      <c r="C64" s="18" t="s">
        <v>41</v>
      </c>
      <c r="D64" s="85" t="s">
        <v>94</v>
      </c>
      <c r="E64" s="103">
        <v>3600</v>
      </c>
      <c r="F64" s="104"/>
      <c r="G64" s="106"/>
      <c r="H64" s="98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</row>
    <row r="65" spans="1:46" s="12" customFormat="1" ht="16.5" customHeight="1" x14ac:dyDescent="0.2">
      <c r="A65" s="41" t="s">
        <v>33</v>
      </c>
      <c r="B65" s="65" t="s">
        <v>376</v>
      </c>
      <c r="C65" s="37" t="s">
        <v>375</v>
      </c>
      <c r="D65" s="85" t="s">
        <v>94</v>
      </c>
      <c r="E65" s="103">
        <v>3600</v>
      </c>
      <c r="F65" s="104"/>
      <c r="G65" s="106"/>
      <c r="H65" s="98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</row>
    <row r="66" spans="1:46" s="12" customFormat="1" ht="21" customHeight="1" x14ac:dyDescent="0.2">
      <c r="A66" s="41" t="s">
        <v>33</v>
      </c>
      <c r="B66" s="65" t="s">
        <v>378</v>
      </c>
      <c r="C66" s="37" t="s">
        <v>377</v>
      </c>
      <c r="D66" s="85" t="s">
        <v>381</v>
      </c>
      <c r="E66" s="103">
        <v>8500</v>
      </c>
      <c r="F66" s="104"/>
      <c r="G66" s="106"/>
      <c r="H66" s="98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</row>
    <row r="67" spans="1:46" s="12" customFormat="1" ht="21" customHeight="1" x14ac:dyDescent="0.2">
      <c r="A67" s="41" t="s">
        <v>33</v>
      </c>
      <c r="B67" s="65" t="s">
        <v>380</v>
      </c>
      <c r="C67" s="37" t="s">
        <v>379</v>
      </c>
      <c r="D67" s="85" t="s">
        <v>382</v>
      </c>
      <c r="E67" s="103">
        <v>8500</v>
      </c>
      <c r="F67" s="104"/>
      <c r="G67" s="106"/>
      <c r="H67" s="98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</row>
    <row r="68" spans="1:46" s="12" customFormat="1" ht="24" customHeight="1" x14ac:dyDescent="0.2">
      <c r="A68" s="170" t="s">
        <v>409</v>
      </c>
      <c r="B68" s="158" t="s">
        <v>397</v>
      </c>
      <c r="C68" s="149"/>
      <c r="D68" s="150"/>
      <c r="E68" s="151"/>
      <c r="F68" s="152"/>
      <c r="G68" s="153"/>
      <c r="H68" s="15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</row>
    <row r="69" spans="1:46" s="12" customFormat="1" ht="18" customHeight="1" x14ac:dyDescent="0.2">
      <c r="A69" s="163" t="s">
        <v>409</v>
      </c>
      <c r="B69" s="65" t="s">
        <v>412</v>
      </c>
      <c r="C69" s="18" t="s">
        <v>411</v>
      </c>
      <c r="D69" s="85" t="s">
        <v>67</v>
      </c>
      <c r="E69" s="103">
        <v>159500</v>
      </c>
      <c r="F69" s="104"/>
      <c r="G69" s="105">
        <f>E69-(E69*G3/100)</f>
        <v>159500</v>
      </c>
      <c r="H69" s="98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</row>
    <row r="70" spans="1:46" s="12" customFormat="1" ht="17.399999999999999" customHeight="1" x14ac:dyDescent="0.2">
      <c r="A70" s="163" t="s">
        <v>409</v>
      </c>
      <c r="B70" s="66" t="s">
        <v>418</v>
      </c>
      <c r="C70" s="51" t="s">
        <v>417</v>
      </c>
      <c r="D70" s="27" t="s">
        <v>10</v>
      </c>
      <c r="E70" s="111">
        <v>207400</v>
      </c>
      <c r="F70" s="112"/>
      <c r="G70" s="113">
        <f>E70-(E70*G3/100)</f>
        <v>207400</v>
      </c>
      <c r="H70" s="1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</row>
    <row r="71" spans="1:46" s="12" customFormat="1" ht="13.2" customHeight="1" x14ac:dyDescent="0.2">
      <c r="A71" s="163" t="s">
        <v>409</v>
      </c>
      <c r="B71" s="67"/>
      <c r="C71" s="52"/>
      <c r="D71" s="31" t="s">
        <v>256</v>
      </c>
      <c r="E71" s="115"/>
      <c r="F71" s="116"/>
      <c r="G71" s="117"/>
      <c r="H71" s="118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</row>
    <row r="72" spans="1:46" s="12" customFormat="1" ht="21" customHeight="1" x14ac:dyDescent="0.2">
      <c r="A72" s="163" t="s">
        <v>409</v>
      </c>
      <c r="B72" s="67"/>
      <c r="C72" s="52"/>
      <c r="D72" s="31" t="s">
        <v>257</v>
      </c>
      <c r="E72" s="115"/>
      <c r="F72" s="116"/>
      <c r="G72" s="117"/>
      <c r="H72" s="118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</row>
    <row r="73" spans="1:46" s="12" customFormat="1" ht="21" customHeight="1" x14ac:dyDescent="0.2">
      <c r="A73" s="163" t="s">
        <v>409</v>
      </c>
      <c r="B73" s="65" t="s">
        <v>415</v>
      </c>
      <c r="C73" s="18" t="s">
        <v>416</v>
      </c>
      <c r="D73" s="85" t="s">
        <v>68</v>
      </c>
      <c r="E73" s="103">
        <v>207400</v>
      </c>
      <c r="F73" s="104"/>
      <c r="G73" s="105">
        <f ca="1">E73-(E73*G3:G3154)</f>
        <v>0</v>
      </c>
      <c r="H73" s="98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</row>
    <row r="74" spans="1:46" s="12" customFormat="1" ht="21" customHeight="1" x14ac:dyDescent="0.2">
      <c r="A74" s="163" t="s">
        <v>409</v>
      </c>
      <c r="B74" s="78" t="s">
        <v>420</v>
      </c>
      <c r="C74" s="129" t="s">
        <v>419</v>
      </c>
      <c r="D74" s="130" t="s">
        <v>345</v>
      </c>
      <c r="E74" s="123">
        <v>269700</v>
      </c>
      <c r="F74" s="124"/>
      <c r="G74" s="125">
        <f>E74-(E74*G3/100)</f>
        <v>269700</v>
      </c>
      <c r="H74" s="126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</row>
    <row r="75" spans="1:46" s="12" customFormat="1" ht="15" customHeight="1" x14ac:dyDescent="0.2">
      <c r="A75" s="163" t="s">
        <v>409</v>
      </c>
      <c r="B75" s="78"/>
      <c r="C75" s="129"/>
      <c r="D75" s="130" t="s">
        <v>344</v>
      </c>
      <c r="E75" s="123"/>
      <c r="F75" s="124"/>
      <c r="G75" s="125"/>
      <c r="H75" s="126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</row>
    <row r="76" spans="1:46" s="12" customFormat="1" ht="21" customHeight="1" x14ac:dyDescent="0.2">
      <c r="A76" s="163" t="s">
        <v>409</v>
      </c>
      <c r="B76" s="78"/>
      <c r="C76" s="129"/>
      <c r="D76" s="130" t="s">
        <v>346</v>
      </c>
      <c r="E76" s="123"/>
      <c r="F76" s="124"/>
      <c r="G76" s="125"/>
      <c r="H76" s="126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</row>
    <row r="77" spans="1:46" s="12" customFormat="1" ht="18" customHeight="1" x14ac:dyDescent="0.2">
      <c r="A77" s="163" t="s">
        <v>409</v>
      </c>
      <c r="B77" s="68"/>
      <c r="C77" s="58" t="s">
        <v>7</v>
      </c>
      <c r="D77" s="87"/>
      <c r="E77" s="119"/>
      <c r="F77" s="120"/>
      <c r="G77" s="121"/>
      <c r="H77" s="122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</row>
    <row r="78" spans="1:46" s="12" customFormat="1" ht="21" customHeight="1" x14ac:dyDescent="0.2">
      <c r="A78" s="163" t="s">
        <v>409</v>
      </c>
      <c r="B78" s="65" t="s">
        <v>366</v>
      </c>
      <c r="C78" s="37" t="s">
        <v>365</v>
      </c>
      <c r="D78" s="85" t="s">
        <v>368</v>
      </c>
      <c r="E78" s="103">
        <v>4600</v>
      </c>
      <c r="F78" s="104"/>
      <c r="G78" s="106"/>
      <c r="H78" s="98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</row>
    <row r="79" spans="1:46" s="12" customFormat="1" ht="21" customHeight="1" x14ac:dyDescent="0.2">
      <c r="A79" s="163" t="s">
        <v>409</v>
      </c>
      <c r="B79" s="65" t="s">
        <v>370</v>
      </c>
      <c r="C79" s="37" t="s">
        <v>367</v>
      </c>
      <c r="D79" s="85" t="s">
        <v>369</v>
      </c>
      <c r="E79" s="103">
        <v>4600</v>
      </c>
      <c r="F79" s="104"/>
      <c r="G79" s="106"/>
      <c r="H79" s="98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</row>
    <row r="80" spans="1:46" s="12" customFormat="1" ht="21" customHeight="1" x14ac:dyDescent="0.2">
      <c r="A80" s="163" t="s">
        <v>409</v>
      </c>
      <c r="B80" s="65" t="s">
        <v>358</v>
      </c>
      <c r="C80" s="37" t="s">
        <v>363</v>
      </c>
      <c r="D80" s="85" t="s">
        <v>122</v>
      </c>
      <c r="E80" s="103">
        <v>2200</v>
      </c>
      <c r="F80" s="104"/>
      <c r="G80" s="106"/>
      <c r="H80" s="98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</row>
    <row r="81" spans="1:46" s="12" customFormat="1" ht="21" customHeight="1" x14ac:dyDescent="0.2">
      <c r="A81" s="163" t="s">
        <v>409</v>
      </c>
      <c r="B81" s="65" t="s">
        <v>361</v>
      </c>
      <c r="C81" s="37" t="s">
        <v>364</v>
      </c>
      <c r="D81" s="85" t="s">
        <v>360</v>
      </c>
      <c r="E81" s="103">
        <v>3000</v>
      </c>
      <c r="F81" s="104"/>
      <c r="G81" s="106"/>
      <c r="H81" s="98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</row>
    <row r="82" spans="1:46" s="12" customFormat="1" ht="21" customHeight="1" x14ac:dyDescent="0.2">
      <c r="A82" s="163" t="s">
        <v>409</v>
      </c>
      <c r="B82" s="65" t="s">
        <v>492</v>
      </c>
      <c r="C82" s="37" t="s">
        <v>491</v>
      </c>
      <c r="D82" s="85"/>
      <c r="E82" s="103">
        <v>400</v>
      </c>
      <c r="F82" s="104"/>
      <c r="G82" s="106"/>
      <c r="H82" s="98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</row>
    <row r="83" spans="1:46" s="12" customFormat="1" ht="17.25" customHeight="1" x14ac:dyDescent="0.2">
      <c r="A83" s="137" t="s">
        <v>32</v>
      </c>
      <c r="B83" s="13"/>
      <c r="C83" s="14" t="s">
        <v>17</v>
      </c>
      <c r="D83" s="15"/>
      <c r="E83" s="16"/>
      <c r="F83" s="34"/>
      <c r="G83" s="17"/>
      <c r="H83" s="35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</row>
    <row r="84" spans="1:46" s="12" customFormat="1" x14ac:dyDescent="0.2">
      <c r="A84" s="41" t="s">
        <v>32</v>
      </c>
      <c r="B84" s="65" t="s">
        <v>29</v>
      </c>
      <c r="C84" s="18" t="s">
        <v>414</v>
      </c>
      <c r="D84" s="85" t="s">
        <v>67</v>
      </c>
      <c r="E84" s="103">
        <v>146200</v>
      </c>
      <c r="F84" s="104"/>
      <c r="G84" s="105">
        <f>E84-(E84*G3/100)</f>
        <v>146200</v>
      </c>
      <c r="H84" s="98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</row>
    <row r="85" spans="1:46" s="12" customFormat="1" ht="12.75" customHeight="1" x14ac:dyDescent="0.2">
      <c r="A85" s="41" t="s">
        <v>32</v>
      </c>
      <c r="B85" s="66" t="s">
        <v>261</v>
      </c>
      <c r="C85" s="51" t="s">
        <v>30</v>
      </c>
      <c r="D85" s="27" t="s">
        <v>10</v>
      </c>
      <c r="E85" s="111">
        <v>190100</v>
      </c>
      <c r="F85" s="112"/>
      <c r="G85" s="113">
        <f>E85-(E85*G3/100)</f>
        <v>190100</v>
      </c>
      <c r="H85" s="1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</row>
    <row r="86" spans="1:46" s="12" customFormat="1" ht="12.75" customHeight="1" x14ac:dyDescent="0.2">
      <c r="A86" s="41" t="s">
        <v>32</v>
      </c>
      <c r="B86" s="67"/>
      <c r="C86" s="52"/>
      <c r="D86" s="31" t="s">
        <v>256</v>
      </c>
      <c r="E86" s="115"/>
      <c r="F86" s="116"/>
      <c r="G86" s="117"/>
      <c r="H86" s="118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</row>
    <row r="87" spans="1:46" s="12" customFormat="1" ht="12.75" customHeight="1" x14ac:dyDescent="0.2">
      <c r="A87" s="41" t="s">
        <v>32</v>
      </c>
      <c r="B87" s="67"/>
      <c r="C87" s="52"/>
      <c r="D87" s="31" t="s">
        <v>257</v>
      </c>
      <c r="E87" s="115"/>
      <c r="F87" s="116"/>
      <c r="G87" s="117"/>
      <c r="H87" s="118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</row>
    <row r="88" spans="1:46" s="12" customFormat="1" x14ac:dyDescent="0.2">
      <c r="A88" s="41" t="s">
        <v>32</v>
      </c>
      <c r="B88" s="65" t="s">
        <v>262</v>
      </c>
      <c r="C88" s="18" t="s">
        <v>31</v>
      </c>
      <c r="D88" s="85" t="s">
        <v>68</v>
      </c>
      <c r="E88" s="103">
        <v>190100</v>
      </c>
      <c r="F88" s="104"/>
      <c r="G88" s="105">
        <f>E88-(E88*G3/100)</f>
        <v>190100</v>
      </c>
      <c r="H88" s="98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</row>
    <row r="89" spans="1:46" s="12" customFormat="1" x14ac:dyDescent="0.2">
      <c r="A89" s="41" t="s">
        <v>32</v>
      </c>
      <c r="B89" s="78" t="s">
        <v>413</v>
      </c>
      <c r="C89" s="129" t="s">
        <v>347</v>
      </c>
      <c r="D89" s="130" t="s">
        <v>345</v>
      </c>
      <c r="E89" s="123">
        <v>247200</v>
      </c>
      <c r="F89" s="124"/>
      <c r="G89" s="125">
        <f>E89-(E89*G3/100)</f>
        <v>247200</v>
      </c>
      <c r="H89" s="126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</row>
    <row r="90" spans="1:46" s="12" customFormat="1" x14ac:dyDescent="0.2">
      <c r="A90" s="41" t="s">
        <v>32</v>
      </c>
      <c r="B90" s="78"/>
      <c r="C90" s="129"/>
      <c r="D90" s="130" t="s">
        <v>344</v>
      </c>
      <c r="E90" s="123"/>
      <c r="F90" s="124"/>
      <c r="G90" s="125"/>
      <c r="H90" s="126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</row>
    <row r="91" spans="1:46" s="12" customFormat="1" x14ac:dyDescent="0.2">
      <c r="A91" s="41" t="s">
        <v>32</v>
      </c>
      <c r="B91" s="78"/>
      <c r="C91" s="129"/>
      <c r="D91" s="130" t="s">
        <v>346</v>
      </c>
      <c r="E91" s="123"/>
      <c r="F91" s="124"/>
      <c r="G91" s="125"/>
      <c r="H91" s="126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</row>
    <row r="92" spans="1:46" s="12" customFormat="1" ht="11.25" customHeight="1" x14ac:dyDescent="0.2">
      <c r="A92" s="41" t="s">
        <v>32</v>
      </c>
      <c r="B92" s="68"/>
      <c r="C92" s="58" t="s">
        <v>7</v>
      </c>
      <c r="D92" s="87"/>
      <c r="E92" s="103"/>
      <c r="F92" s="104"/>
      <c r="G92" s="106"/>
      <c r="H92" s="98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</row>
    <row r="93" spans="1:46" s="12" customFormat="1" ht="10.8" customHeight="1" x14ac:dyDescent="0.2">
      <c r="A93" s="41" t="s">
        <v>32</v>
      </c>
      <c r="B93" s="65" t="s">
        <v>126</v>
      </c>
      <c r="C93" s="18" t="s">
        <v>41</v>
      </c>
      <c r="D93" s="85" t="s">
        <v>94</v>
      </c>
      <c r="E93" s="103">
        <v>3600</v>
      </c>
      <c r="F93" s="104"/>
      <c r="G93" s="106"/>
      <c r="H93" s="98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</row>
    <row r="94" spans="1:46" s="12" customFormat="1" ht="10.8" customHeight="1" x14ac:dyDescent="0.2">
      <c r="A94" s="41" t="s">
        <v>32</v>
      </c>
      <c r="B94" s="65" t="s">
        <v>376</v>
      </c>
      <c r="C94" s="37" t="s">
        <v>375</v>
      </c>
      <c r="D94" s="85" t="s">
        <v>94</v>
      </c>
      <c r="E94" s="103">
        <v>3600</v>
      </c>
      <c r="F94" s="104"/>
      <c r="G94" s="106"/>
      <c r="H94" s="98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</row>
    <row r="95" spans="1:46" s="12" customFormat="1" ht="10.8" customHeight="1" x14ac:dyDescent="0.2">
      <c r="A95" s="41" t="s">
        <v>32</v>
      </c>
      <c r="B95" s="65" t="s">
        <v>378</v>
      </c>
      <c r="C95" s="37" t="s">
        <v>377</v>
      </c>
      <c r="D95" s="85" t="s">
        <v>381</v>
      </c>
      <c r="E95" s="103">
        <v>8500</v>
      </c>
      <c r="F95" s="104"/>
      <c r="G95" s="106"/>
      <c r="H95" s="98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</row>
    <row r="96" spans="1:46" s="12" customFormat="1" ht="10.8" customHeight="1" x14ac:dyDescent="0.2">
      <c r="A96" s="41" t="s">
        <v>32</v>
      </c>
      <c r="B96" s="65" t="s">
        <v>380</v>
      </c>
      <c r="C96" s="37" t="s">
        <v>379</v>
      </c>
      <c r="D96" s="85" t="s">
        <v>382</v>
      </c>
      <c r="E96" s="103">
        <v>8500</v>
      </c>
      <c r="F96" s="104"/>
      <c r="G96" s="106"/>
      <c r="H96" s="98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</row>
    <row r="97" spans="1:46" s="12" customFormat="1" ht="19.8" customHeight="1" x14ac:dyDescent="0.2">
      <c r="A97" s="41" t="s">
        <v>32</v>
      </c>
      <c r="B97" s="65" t="s">
        <v>366</v>
      </c>
      <c r="C97" s="37" t="s">
        <v>365</v>
      </c>
      <c r="D97" s="85" t="s">
        <v>368</v>
      </c>
      <c r="E97" s="103">
        <v>4600</v>
      </c>
      <c r="F97" s="104"/>
      <c r="G97" s="106"/>
      <c r="H97" s="98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</row>
    <row r="98" spans="1:46" s="12" customFormat="1" ht="19.8" customHeight="1" x14ac:dyDescent="0.2">
      <c r="A98" s="41" t="s">
        <v>32</v>
      </c>
      <c r="B98" s="65" t="s">
        <v>370</v>
      </c>
      <c r="C98" s="37" t="s">
        <v>367</v>
      </c>
      <c r="D98" s="85" t="s">
        <v>369</v>
      </c>
      <c r="E98" s="103">
        <v>4600</v>
      </c>
      <c r="F98" s="104"/>
      <c r="G98" s="106"/>
      <c r="H98" s="98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</row>
    <row r="99" spans="1:46" s="12" customFormat="1" ht="26.4" customHeight="1" x14ac:dyDescent="0.2">
      <c r="A99" s="41" t="s">
        <v>32</v>
      </c>
      <c r="B99" s="65" t="s">
        <v>358</v>
      </c>
      <c r="C99" s="37" t="s">
        <v>359</v>
      </c>
      <c r="D99" s="85" t="s">
        <v>122</v>
      </c>
      <c r="E99" s="103">
        <v>2200</v>
      </c>
      <c r="F99" s="104"/>
      <c r="G99" s="106"/>
      <c r="H99" s="98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</row>
    <row r="100" spans="1:46" s="12" customFormat="1" ht="20.399999999999999" customHeight="1" x14ac:dyDescent="0.2">
      <c r="A100" s="41" t="s">
        <v>32</v>
      </c>
      <c r="B100" s="65" t="s">
        <v>361</v>
      </c>
      <c r="C100" s="37" t="s">
        <v>362</v>
      </c>
      <c r="D100" s="85" t="s">
        <v>360</v>
      </c>
      <c r="E100" s="103">
        <v>3000</v>
      </c>
      <c r="F100" s="104"/>
      <c r="G100" s="106"/>
      <c r="H100" s="98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</row>
    <row r="101" spans="1:46" s="12" customFormat="1" ht="10.8" customHeight="1" x14ac:dyDescent="0.2">
      <c r="A101" s="41" t="s">
        <v>32</v>
      </c>
      <c r="B101" s="65" t="s">
        <v>492</v>
      </c>
      <c r="C101" s="37" t="s">
        <v>491</v>
      </c>
      <c r="D101" s="85"/>
      <c r="E101" s="103">
        <v>400</v>
      </c>
      <c r="F101" s="104"/>
      <c r="G101" s="106"/>
      <c r="H101" s="98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</row>
    <row r="102" spans="1:46" s="12" customFormat="1" ht="18" customHeight="1" x14ac:dyDescent="0.2">
      <c r="A102" s="41" t="s">
        <v>32</v>
      </c>
      <c r="B102" s="69" t="s">
        <v>307</v>
      </c>
      <c r="C102" s="18" t="s">
        <v>39</v>
      </c>
      <c r="D102" s="85" t="s">
        <v>95</v>
      </c>
      <c r="E102" s="103">
        <v>14400</v>
      </c>
      <c r="F102" s="104"/>
      <c r="G102" s="106"/>
      <c r="H102" s="98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</row>
    <row r="103" spans="1:46" s="12" customFormat="1" ht="11.25" customHeight="1" x14ac:dyDescent="0.2">
      <c r="A103" s="41" t="s">
        <v>32</v>
      </c>
      <c r="B103" s="69" t="s">
        <v>308</v>
      </c>
      <c r="C103" s="18" t="s">
        <v>40</v>
      </c>
      <c r="D103" s="85" t="s">
        <v>95</v>
      </c>
      <c r="E103" s="103">
        <v>12300</v>
      </c>
      <c r="F103" s="104"/>
      <c r="G103" s="106"/>
      <c r="H103" s="98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</row>
    <row r="104" spans="1:46" s="12" customFormat="1" ht="33.6" customHeight="1" x14ac:dyDescent="0.2">
      <c r="A104" s="138" t="s">
        <v>168</v>
      </c>
      <c r="B104" s="13"/>
      <c r="C104" s="14"/>
      <c r="D104" s="15"/>
      <c r="E104" s="16"/>
      <c r="F104" s="34"/>
      <c r="G104" s="17"/>
      <c r="H104" s="35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</row>
    <row r="105" spans="1:46" s="12" customFormat="1" ht="11.25" customHeight="1" x14ac:dyDescent="0.2">
      <c r="A105" s="44" t="s">
        <v>168</v>
      </c>
      <c r="B105" s="65" t="s">
        <v>37</v>
      </c>
      <c r="C105" s="18" t="s">
        <v>44</v>
      </c>
      <c r="D105" s="19"/>
      <c r="E105" s="103">
        <v>159500</v>
      </c>
      <c r="F105" s="104"/>
      <c r="G105" s="105">
        <f>E105-(E105*G3/100)</f>
        <v>159500</v>
      </c>
      <c r="H105" s="98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</row>
    <row r="106" spans="1:46" s="12" customFormat="1" ht="12.75" customHeight="1" x14ac:dyDescent="0.2">
      <c r="A106" s="44" t="s">
        <v>168</v>
      </c>
      <c r="B106" s="65" t="s">
        <v>43</v>
      </c>
      <c r="C106" s="18" t="s">
        <v>45</v>
      </c>
      <c r="D106" s="38" t="s">
        <v>67</v>
      </c>
      <c r="E106" s="103">
        <v>159500</v>
      </c>
      <c r="F106" s="104"/>
      <c r="G106" s="105">
        <f>E106-(E106*G3/100)</f>
        <v>159500</v>
      </c>
      <c r="H106" s="98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</row>
    <row r="107" spans="1:46" s="12" customFormat="1" ht="12.75" customHeight="1" x14ac:dyDescent="0.2">
      <c r="A107" s="44" t="s">
        <v>168</v>
      </c>
      <c r="B107" s="65" t="s">
        <v>42</v>
      </c>
      <c r="C107" s="18" t="s">
        <v>48</v>
      </c>
      <c r="D107" s="20"/>
      <c r="E107" s="103">
        <v>175400</v>
      </c>
      <c r="F107" s="104"/>
      <c r="G107" s="105">
        <f>E107-(E107*G3/100)</f>
        <v>175400</v>
      </c>
      <c r="H107" s="98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</row>
    <row r="108" spans="1:46" s="12" customFormat="1" ht="12.75" customHeight="1" x14ac:dyDescent="0.2">
      <c r="A108" s="44" t="s">
        <v>168</v>
      </c>
      <c r="B108" s="66" t="s">
        <v>327</v>
      </c>
      <c r="C108" s="51" t="s">
        <v>49</v>
      </c>
      <c r="D108" s="27" t="s">
        <v>10</v>
      </c>
      <c r="E108" s="111">
        <v>207400</v>
      </c>
      <c r="F108" s="112"/>
      <c r="G108" s="113">
        <f>E108-(E108*G3/100)</f>
        <v>207400</v>
      </c>
      <c r="H108" s="1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</row>
    <row r="109" spans="1:46" s="12" customFormat="1" ht="13.5" customHeight="1" x14ac:dyDescent="0.2">
      <c r="A109" s="44" t="s">
        <v>168</v>
      </c>
      <c r="B109" s="72" t="s">
        <v>328</v>
      </c>
      <c r="C109" s="53" t="s">
        <v>50</v>
      </c>
      <c r="D109" s="31" t="s">
        <v>256</v>
      </c>
      <c r="E109" s="111">
        <v>207400</v>
      </c>
      <c r="F109" s="112"/>
      <c r="G109" s="113">
        <f>E109-(E109*G3/100)</f>
        <v>207400</v>
      </c>
      <c r="H109" s="126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</row>
    <row r="110" spans="1:46" s="12" customFormat="1" ht="13.5" customHeight="1" x14ac:dyDescent="0.2">
      <c r="A110" s="44" t="s">
        <v>168</v>
      </c>
      <c r="B110" s="72" t="s">
        <v>329</v>
      </c>
      <c r="C110" s="53" t="s">
        <v>51</v>
      </c>
      <c r="D110" s="31" t="s">
        <v>257</v>
      </c>
      <c r="E110" s="123">
        <v>228100</v>
      </c>
      <c r="F110" s="124"/>
      <c r="G110" s="125">
        <f>E110-(E110*G3/100)</f>
        <v>228100</v>
      </c>
      <c r="H110" s="126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</row>
    <row r="111" spans="1:46" s="12" customFormat="1" ht="13.5" customHeight="1" x14ac:dyDescent="0.2">
      <c r="A111" s="44" t="s">
        <v>168</v>
      </c>
      <c r="B111" s="65" t="s">
        <v>265</v>
      </c>
      <c r="C111" s="18" t="s">
        <v>46</v>
      </c>
      <c r="D111" s="40"/>
      <c r="E111" s="103">
        <v>207400</v>
      </c>
      <c r="F111" s="104"/>
      <c r="G111" s="105">
        <f>E111-(E111*G3/100)</f>
        <v>207400</v>
      </c>
      <c r="H111" s="98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</row>
    <row r="112" spans="1:46" s="12" customFormat="1" ht="13.5" customHeight="1" x14ac:dyDescent="0.2">
      <c r="A112" s="44" t="s">
        <v>168</v>
      </c>
      <c r="B112" s="65" t="s">
        <v>371</v>
      </c>
      <c r="C112" s="18" t="s">
        <v>47</v>
      </c>
      <c r="D112" s="38" t="s">
        <v>68</v>
      </c>
      <c r="E112" s="103">
        <v>207400</v>
      </c>
      <c r="F112" s="104"/>
      <c r="G112" s="105">
        <f>E112-(E112*G3/100)</f>
        <v>207400</v>
      </c>
      <c r="H112" s="98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</row>
    <row r="113" spans="1:46" s="12" customFormat="1" ht="13.5" customHeight="1" x14ac:dyDescent="0.2">
      <c r="A113" s="44" t="s">
        <v>168</v>
      </c>
      <c r="B113" s="65" t="s">
        <v>266</v>
      </c>
      <c r="C113" s="18" t="s">
        <v>52</v>
      </c>
      <c r="D113" s="39"/>
      <c r="E113" s="103">
        <v>228100</v>
      </c>
      <c r="F113" s="104"/>
      <c r="G113" s="105">
        <f>E113-(E113*G3/100)</f>
        <v>228100</v>
      </c>
      <c r="H113" s="98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</row>
    <row r="114" spans="1:46" s="12" customFormat="1" ht="13.5" customHeight="1" x14ac:dyDescent="0.2">
      <c r="A114" s="44" t="s">
        <v>168</v>
      </c>
      <c r="B114" s="78" t="s">
        <v>495</v>
      </c>
      <c r="C114" s="129" t="s">
        <v>351</v>
      </c>
      <c r="D114" s="130" t="s">
        <v>345</v>
      </c>
      <c r="E114" s="131">
        <v>269700</v>
      </c>
      <c r="F114" s="132"/>
      <c r="G114" s="133">
        <f>E114-(E114*G3/100)</f>
        <v>269700</v>
      </c>
      <c r="H114" s="13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</row>
    <row r="115" spans="1:46" s="12" customFormat="1" ht="12" customHeight="1" x14ac:dyDescent="0.2">
      <c r="A115" s="44" t="s">
        <v>168</v>
      </c>
      <c r="B115" s="78" t="s">
        <v>373</v>
      </c>
      <c r="C115" s="129" t="s">
        <v>350</v>
      </c>
      <c r="D115" s="130" t="s">
        <v>344</v>
      </c>
      <c r="E115" s="131">
        <v>269700</v>
      </c>
      <c r="F115" s="132"/>
      <c r="G115" s="133">
        <f>E115-(E115*G3/100)</f>
        <v>269700</v>
      </c>
      <c r="H115" s="13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</row>
    <row r="116" spans="1:46" s="12" customFormat="1" ht="19.2" customHeight="1" x14ac:dyDescent="0.2">
      <c r="A116" s="44" t="s">
        <v>168</v>
      </c>
      <c r="B116" s="78" t="s">
        <v>348</v>
      </c>
      <c r="C116" s="129" t="s">
        <v>349</v>
      </c>
      <c r="D116" s="130" t="s">
        <v>346</v>
      </c>
      <c r="E116" s="131">
        <v>296600</v>
      </c>
      <c r="F116" s="132"/>
      <c r="G116" s="133">
        <f>E116-(E116*G3/100)</f>
        <v>296600</v>
      </c>
      <c r="H116" s="13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</row>
    <row r="117" spans="1:46" s="12" customFormat="1" ht="13.8" customHeight="1" x14ac:dyDescent="0.2">
      <c r="A117" s="44" t="s">
        <v>168</v>
      </c>
      <c r="B117" s="68"/>
      <c r="C117" s="58" t="s">
        <v>7</v>
      </c>
      <c r="D117" s="87"/>
      <c r="E117" s="119"/>
      <c r="F117" s="120"/>
      <c r="G117" s="121"/>
      <c r="H117" s="122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</row>
    <row r="118" spans="1:46" s="12" customFormat="1" ht="21" customHeight="1" x14ac:dyDescent="0.2">
      <c r="A118" s="44" t="s">
        <v>168</v>
      </c>
      <c r="B118" s="65" t="s">
        <v>366</v>
      </c>
      <c r="C118" s="37" t="s">
        <v>365</v>
      </c>
      <c r="D118" s="85" t="s">
        <v>368</v>
      </c>
      <c r="E118" s="103">
        <v>4600</v>
      </c>
      <c r="F118" s="104"/>
      <c r="G118" s="106"/>
      <c r="H118" s="98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</row>
    <row r="119" spans="1:46" s="12" customFormat="1" ht="20.399999999999999" customHeight="1" x14ac:dyDescent="0.2">
      <c r="A119" s="44" t="s">
        <v>168</v>
      </c>
      <c r="B119" s="65" t="s">
        <v>370</v>
      </c>
      <c r="C119" s="37" t="s">
        <v>367</v>
      </c>
      <c r="D119" s="85" t="s">
        <v>369</v>
      </c>
      <c r="E119" s="103">
        <v>4600</v>
      </c>
      <c r="F119" s="104"/>
      <c r="G119" s="106"/>
      <c r="H119" s="98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</row>
    <row r="120" spans="1:46" s="12" customFormat="1" ht="21.6" customHeight="1" x14ac:dyDescent="0.2">
      <c r="A120" s="44" t="s">
        <v>168</v>
      </c>
      <c r="B120" s="65" t="s">
        <v>358</v>
      </c>
      <c r="C120" s="37" t="s">
        <v>363</v>
      </c>
      <c r="D120" s="85" t="s">
        <v>122</v>
      </c>
      <c r="E120" s="103">
        <v>2200</v>
      </c>
      <c r="F120" s="104"/>
      <c r="G120" s="106"/>
      <c r="H120" s="98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</row>
    <row r="121" spans="1:46" s="12" customFormat="1" ht="22.8" customHeight="1" x14ac:dyDescent="0.2">
      <c r="A121" s="44" t="s">
        <v>168</v>
      </c>
      <c r="B121" s="65" t="s">
        <v>361</v>
      </c>
      <c r="C121" s="37" t="s">
        <v>364</v>
      </c>
      <c r="D121" s="85" t="s">
        <v>360</v>
      </c>
      <c r="E121" s="103">
        <v>3000</v>
      </c>
      <c r="F121" s="104"/>
      <c r="G121" s="106"/>
      <c r="H121" s="98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</row>
    <row r="122" spans="1:46" s="12" customFormat="1" ht="13.8" customHeight="1" x14ac:dyDescent="0.2">
      <c r="A122" s="44" t="s">
        <v>168</v>
      </c>
      <c r="B122" s="65" t="s">
        <v>492</v>
      </c>
      <c r="C122" s="37" t="s">
        <v>491</v>
      </c>
      <c r="D122" s="85"/>
      <c r="E122" s="103">
        <v>400</v>
      </c>
      <c r="F122" s="104"/>
      <c r="G122" s="106"/>
      <c r="H122" s="98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</row>
    <row r="123" spans="1:46" s="12" customFormat="1" ht="12.75" customHeight="1" x14ac:dyDescent="0.2">
      <c r="A123" s="46" t="s">
        <v>53</v>
      </c>
      <c r="B123" s="13"/>
      <c r="C123" s="14" t="s">
        <v>17</v>
      </c>
      <c r="D123" s="15"/>
      <c r="E123" s="16"/>
      <c r="F123" s="34"/>
      <c r="G123" s="17"/>
      <c r="H123" s="35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</row>
    <row r="124" spans="1:46" s="12" customFormat="1" ht="12.75" customHeight="1" x14ac:dyDescent="0.2">
      <c r="A124" s="41" t="s">
        <v>53</v>
      </c>
      <c r="B124" s="65" t="s">
        <v>263</v>
      </c>
      <c r="C124" s="18" t="s">
        <v>54</v>
      </c>
      <c r="D124" s="175" t="s">
        <v>67</v>
      </c>
      <c r="E124" s="103">
        <v>146200</v>
      </c>
      <c r="F124" s="104"/>
      <c r="G124" s="105">
        <f>E124-(E124*G3/100)</f>
        <v>146200</v>
      </c>
      <c r="H124" s="98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</row>
    <row r="125" spans="1:46" s="12" customFormat="1" ht="14.25" customHeight="1" x14ac:dyDescent="0.2">
      <c r="A125" s="41" t="s">
        <v>53</v>
      </c>
      <c r="B125" s="65" t="s">
        <v>264</v>
      </c>
      <c r="C125" s="18" t="s">
        <v>55</v>
      </c>
      <c r="D125" s="176"/>
      <c r="E125" s="103">
        <v>146200</v>
      </c>
      <c r="F125" s="104"/>
      <c r="G125" s="105">
        <f>E125-(E125*G3/100)</f>
        <v>146200</v>
      </c>
      <c r="H125" s="98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</row>
    <row r="126" spans="1:46" s="12" customFormat="1" ht="13.5" customHeight="1" x14ac:dyDescent="0.2">
      <c r="A126" s="41" t="s">
        <v>53</v>
      </c>
      <c r="B126" s="66" t="s">
        <v>268</v>
      </c>
      <c r="C126" s="51" t="s">
        <v>56</v>
      </c>
      <c r="D126" s="27" t="s">
        <v>10</v>
      </c>
      <c r="E126" s="111">
        <v>190100</v>
      </c>
      <c r="F126" s="112"/>
      <c r="G126" s="113">
        <f>E126-(E126*G3/100)</f>
        <v>190100</v>
      </c>
      <c r="H126" s="1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</row>
    <row r="127" spans="1:46" s="12" customFormat="1" ht="11.25" customHeight="1" x14ac:dyDescent="0.2">
      <c r="A127" s="41" t="s">
        <v>53</v>
      </c>
      <c r="B127" s="72" t="s">
        <v>267</v>
      </c>
      <c r="C127" s="53" t="s">
        <v>57</v>
      </c>
      <c r="D127" s="31" t="s">
        <v>256</v>
      </c>
      <c r="E127" s="123">
        <v>190100</v>
      </c>
      <c r="F127" s="124"/>
      <c r="G127" s="125">
        <f>E127-(E127*G3/100)</f>
        <v>190100</v>
      </c>
      <c r="H127" s="126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</row>
    <row r="128" spans="1:46" s="12" customFormat="1" ht="11.25" customHeight="1" x14ac:dyDescent="0.2">
      <c r="A128" s="41" t="s">
        <v>53</v>
      </c>
      <c r="B128" s="67"/>
      <c r="C128" s="52"/>
      <c r="D128" s="31" t="s">
        <v>257</v>
      </c>
      <c r="E128" s="115"/>
      <c r="F128" s="116"/>
      <c r="G128" s="117"/>
      <c r="H128" s="118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</row>
    <row r="129" spans="1:46" s="12" customFormat="1" ht="15" customHeight="1" x14ac:dyDescent="0.2">
      <c r="A129" s="41" t="s">
        <v>53</v>
      </c>
      <c r="B129" s="68"/>
      <c r="C129" s="58" t="s">
        <v>7</v>
      </c>
      <c r="D129" s="87"/>
      <c r="E129" s="119"/>
      <c r="F129" s="120"/>
      <c r="G129" s="121"/>
      <c r="H129" s="122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</row>
    <row r="130" spans="1:46" s="12" customFormat="1" ht="11.25" customHeight="1" x14ac:dyDescent="0.2">
      <c r="A130" s="41" t="s">
        <v>53</v>
      </c>
      <c r="B130" s="65" t="s">
        <v>126</v>
      </c>
      <c r="C130" s="18" t="s">
        <v>41</v>
      </c>
      <c r="D130" s="85" t="s">
        <v>94</v>
      </c>
      <c r="E130" s="103">
        <v>3600</v>
      </c>
      <c r="F130" s="104"/>
      <c r="G130" s="106"/>
      <c r="H130" s="98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</row>
    <row r="131" spans="1:46" s="12" customFormat="1" ht="11.25" customHeight="1" x14ac:dyDescent="0.2">
      <c r="A131" s="41" t="s">
        <v>53</v>
      </c>
      <c r="B131" s="65" t="s">
        <v>376</v>
      </c>
      <c r="C131" s="37" t="s">
        <v>375</v>
      </c>
      <c r="D131" s="85" t="s">
        <v>94</v>
      </c>
      <c r="E131" s="103">
        <v>3600</v>
      </c>
      <c r="F131" s="104"/>
      <c r="G131" s="106"/>
      <c r="H131" s="98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</row>
    <row r="132" spans="1:46" s="12" customFormat="1" ht="19.2" customHeight="1" x14ac:dyDescent="0.2">
      <c r="A132" s="41" t="s">
        <v>53</v>
      </c>
      <c r="B132" s="65" t="s">
        <v>378</v>
      </c>
      <c r="C132" s="37" t="s">
        <v>377</v>
      </c>
      <c r="D132" s="85" t="s">
        <v>381</v>
      </c>
      <c r="E132" s="103">
        <v>8500</v>
      </c>
      <c r="F132" s="104"/>
      <c r="G132" s="106"/>
      <c r="H132" s="98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</row>
    <row r="133" spans="1:46" s="12" customFormat="1" ht="21" customHeight="1" x14ac:dyDescent="0.2">
      <c r="A133" s="41" t="s">
        <v>53</v>
      </c>
      <c r="B133" s="65" t="s">
        <v>380</v>
      </c>
      <c r="C133" s="37" t="s">
        <v>379</v>
      </c>
      <c r="D133" s="85" t="s">
        <v>382</v>
      </c>
      <c r="E133" s="103">
        <v>8500</v>
      </c>
      <c r="F133" s="104"/>
      <c r="G133" s="106"/>
      <c r="H133" s="98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</row>
    <row r="134" spans="1:46" s="12" customFormat="1" ht="19.8" customHeight="1" x14ac:dyDescent="0.2">
      <c r="A134" s="41" t="s">
        <v>53</v>
      </c>
      <c r="B134" s="65" t="s">
        <v>366</v>
      </c>
      <c r="C134" s="37" t="s">
        <v>365</v>
      </c>
      <c r="D134" s="85" t="s">
        <v>368</v>
      </c>
      <c r="E134" s="103">
        <v>4600</v>
      </c>
      <c r="F134" s="104"/>
      <c r="G134" s="106"/>
      <c r="H134" s="98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</row>
    <row r="135" spans="1:46" s="12" customFormat="1" ht="19.8" customHeight="1" x14ac:dyDescent="0.2">
      <c r="A135" s="41" t="s">
        <v>53</v>
      </c>
      <c r="B135" s="65" t="s">
        <v>370</v>
      </c>
      <c r="C135" s="37" t="s">
        <v>367</v>
      </c>
      <c r="D135" s="85" t="s">
        <v>369</v>
      </c>
      <c r="E135" s="103">
        <v>4600</v>
      </c>
      <c r="F135" s="104"/>
      <c r="G135" s="106"/>
      <c r="H135" s="98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</row>
    <row r="136" spans="1:46" s="12" customFormat="1" ht="22.8" customHeight="1" x14ac:dyDescent="0.2">
      <c r="A136" s="41" t="s">
        <v>53</v>
      </c>
      <c r="B136" s="65" t="s">
        <v>358</v>
      </c>
      <c r="C136" s="37" t="s">
        <v>359</v>
      </c>
      <c r="D136" s="85" t="s">
        <v>122</v>
      </c>
      <c r="E136" s="103">
        <v>2200</v>
      </c>
      <c r="F136" s="104"/>
      <c r="G136" s="106"/>
      <c r="H136" s="98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</row>
    <row r="137" spans="1:46" s="12" customFormat="1" ht="24" customHeight="1" x14ac:dyDescent="0.2">
      <c r="A137" s="41" t="s">
        <v>53</v>
      </c>
      <c r="B137" s="65" t="s">
        <v>361</v>
      </c>
      <c r="C137" s="37" t="s">
        <v>362</v>
      </c>
      <c r="D137" s="85" t="s">
        <v>360</v>
      </c>
      <c r="E137" s="103">
        <v>3000</v>
      </c>
      <c r="F137" s="104"/>
      <c r="G137" s="106"/>
      <c r="H137" s="98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</row>
    <row r="138" spans="1:46" s="12" customFormat="1" ht="13.2" customHeight="1" x14ac:dyDescent="0.2">
      <c r="A138" s="41" t="s">
        <v>53</v>
      </c>
      <c r="B138" s="65" t="s">
        <v>492</v>
      </c>
      <c r="C138" s="37" t="s">
        <v>491</v>
      </c>
      <c r="D138" s="85"/>
      <c r="E138" s="103">
        <v>400</v>
      </c>
      <c r="F138" s="104"/>
      <c r="G138" s="106"/>
      <c r="H138" s="98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</row>
    <row r="139" spans="1:46" s="12" customFormat="1" ht="12.75" customHeight="1" x14ac:dyDescent="0.2">
      <c r="A139" s="41" t="s">
        <v>53</v>
      </c>
      <c r="B139" s="69" t="s">
        <v>307</v>
      </c>
      <c r="C139" s="18" t="s">
        <v>39</v>
      </c>
      <c r="D139" s="85" t="s">
        <v>95</v>
      </c>
      <c r="E139" s="103">
        <v>14400</v>
      </c>
      <c r="F139" s="104"/>
      <c r="G139" s="106"/>
      <c r="H139" s="98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</row>
    <row r="140" spans="1:46" s="12" customFormat="1" ht="13.5" customHeight="1" x14ac:dyDescent="0.2">
      <c r="A140" s="41" t="s">
        <v>53</v>
      </c>
      <c r="B140" s="69" t="s">
        <v>308</v>
      </c>
      <c r="C140" s="18" t="s">
        <v>40</v>
      </c>
      <c r="D140" s="85" t="s">
        <v>95</v>
      </c>
      <c r="E140" s="103">
        <v>12300</v>
      </c>
      <c r="F140" s="104"/>
      <c r="G140" s="106"/>
      <c r="H140" s="98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</row>
    <row r="141" spans="1:46" s="12" customFormat="1" ht="24" customHeight="1" x14ac:dyDescent="0.2">
      <c r="A141" s="168" t="s">
        <v>428</v>
      </c>
      <c r="B141" s="158" t="s">
        <v>397</v>
      </c>
      <c r="C141" s="182" t="s">
        <v>493</v>
      </c>
      <c r="D141" s="182"/>
      <c r="E141" s="182"/>
      <c r="F141" s="182"/>
      <c r="G141" s="182"/>
      <c r="H141" s="183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</row>
    <row r="142" spans="1:46" s="12" customFormat="1" ht="18.600000000000001" customHeight="1" x14ac:dyDescent="0.2">
      <c r="A142" s="41" t="s">
        <v>428</v>
      </c>
      <c r="B142" s="65" t="s">
        <v>431</v>
      </c>
      <c r="C142" s="18" t="s">
        <v>429</v>
      </c>
      <c r="D142" s="85" t="s">
        <v>430</v>
      </c>
      <c r="E142" s="103">
        <v>207100</v>
      </c>
      <c r="F142" s="104"/>
      <c r="G142" s="105">
        <f>E142-(E142*G3/100)</f>
        <v>207100</v>
      </c>
      <c r="H142" s="98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</row>
    <row r="143" spans="1:46" s="12" customFormat="1" ht="20.399999999999999" customHeight="1" x14ac:dyDescent="0.2">
      <c r="A143" s="41" t="s">
        <v>428</v>
      </c>
      <c r="B143" s="164" t="s">
        <v>434</v>
      </c>
      <c r="C143" s="32" t="s">
        <v>432</v>
      </c>
      <c r="D143" s="162" t="s">
        <v>433</v>
      </c>
      <c r="E143" s="107">
        <v>204000</v>
      </c>
      <c r="F143" s="108"/>
      <c r="G143" s="105">
        <f>E143-(E143*G3/100)</f>
        <v>204000</v>
      </c>
      <c r="H143" s="110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</row>
    <row r="144" spans="1:46" s="12" customFormat="1" ht="20.399999999999999" customHeight="1" x14ac:dyDescent="0.2">
      <c r="A144" s="41" t="s">
        <v>428</v>
      </c>
      <c r="B144" s="164" t="s">
        <v>437</v>
      </c>
      <c r="C144" s="32" t="s">
        <v>435</v>
      </c>
      <c r="D144" s="162" t="s">
        <v>436</v>
      </c>
      <c r="E144" s="107">
        <v>263900</v>
      </c>
      <c r="F144" s="108"/>
      <c r="G144" s="105">
        <f>E144-(E144*G3/100)</f>
        <v>263900</v>
      </c>
      <c r="H144" s="110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</row>
    <row r="145" spans="1:46" s="12" customFormat="1" ht="20.399999999999999" customHeight="1" x14ac:dyDescent="0.2">
      <c r="A145" s="41" t="s">
        <v>428</v>
      </c>
      <c r="B145" s="164" t="s">
        <v>439</v>
      </c>
      <c r="C145" s="32" t="s">
        <v>438</v>
      </c>
      <c r="D145" s="162" t="s">
        <v>440</v>
      </c>
      <c r="E145" s="107">
        <v>260800</v>
      </c>
      <c r="F145" s="108"/>
      <c r="G145" s="105">
        <f>E145-(E145*G3/100)</f>
        <v>260800</v>
      </c>
      <c r="H145" s="110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</row>
    <row r="146" spans="1:46" s="12" customFormat="1" ht="12" customHeight="1" x14ac:dyDescent="0.2">
      <c r="A146" s="41" t="s">
        <v>428</v>
      </c>
      <c r="B146" s="68"/>
      <c r="C146" s="58" t="s">
        <v>7</v>
      </c>
      <c r="D146" s="87"/>
      <c r="E146" s="119"/>
      <c r="F146" s="120"/>
      <c r="G146" s="121"/>
      <c r="H146" s="122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</row>
    <row r="147" spans="1:46" s="12" customFormat="1" ht="12" customHeight="1" x14ac:dyDescent="0.2">
      <c r="A147" s="41" t="s">
        <v>428</v>
      </c>
      <c r="B147" s="65" t="s">
        <v>319</v>
      </c>
      <c r="C147" s="18" t="s">
        <v>8</v>
      </c>
      <c r="D147" s="85"/>
      <c r="E147" s="103">
        <v>2200</v>
      </c>
      <c r="F147" s="104"/>
      <c r="G147" s="106"/>
      <c r="H147" s="98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</row>
    <row r="148" spans="1:46" s="12" customFormat="1" ht="12" customHeight="1" x14ac:dyDescent="0.2">
      <c r="A148" s="45" t="s">
        <v>118</v>
      </c>
      <c r="B148" s="13"/>
      <c r="C148" s="14" t="s">
        <v>17</v>
      </c>
      <c r="D148" s="15"/>
      <c r="E148" s="16"/>
      <c r="F148" s="34"/>
      <c r="G148" s="17"/>
      <c r="H148" s="35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</row>
    <row r="149" spans="1:46" s="12" customFormat="1" ht="12" customHeight="1" x14ac:dyDescent="0.2">
      <c r="A149" s="41" t="s">
        <v>118</v>
      </c>
      <c r="B149" s="65" t="s">
        <v>58</v>
      </c>
      <c r="C149" s="18" t="s">
        <v>59</v>
      </c>
      <c r="D149" s="85" t="s">
        <v>67</v>
      </c>
      <c r="E149" s="103">
        <v>189200</v>
      </c>
      <c r="F149" s="104"/>
      <c r="G149" s="105">
        <f>E149-(E149*G3/100)</f>
        <v>189200</v>
      </c>
      <c r="H149" s="98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</row>
    <row r="150" spans="1:46" s="12" customFormat="1" ht="12.75" customHeight="1" x14ac:dyDescent="0.2">
      <c r="A150" s="41" t="s">
        <v>118</v>
      </c>
      <c r="B150" s="73" t="s">
        <v>269</v>
      </c>
      <c r="C150" s="51" t="s">
        <v>60</v>
      </c>
      <c r="D150" s="27" t="s">
        <v>330</v>
      </c>
      <c r="E150" s="111">
        <v>246000</v>
      </c>
      <c r="F150" s="112"/>
      <c r="G150" s="113">
        <f>E150-(E150*G3/100)</f>
        <v>246000</v>
      </c>
      <c r="H150" s="1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</row>
    <row r="151" spans="1:46" s="12" customFormat="1" ht="11.25" customHeight="1" x14ac:dyDescent="0.2">
      <c r="A151" s="41" t="s">
        <v>118</v>
      </c>
      <c r="B151" s="74"/>
      <c r="C151" s="52"/>
      <c r="D151" s="31" t="s">
        <v>256</v>
      </c>
      <c r="E151" s="111"/>
      <c r="F151" s="112"/>
      <c r="G151" s="113"/>
      <c r="H151" s="1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</row>
    <row r="152" spans="1:46" s="12" customFormat="1" ht="15.75" customHeight="1" x14ac:dyDescent="0.2">
      <c r="A152" s="41" t="s">
        <v>118</v>
      </c>
      <c r="B152" s="67"/>
      <c r="C152" s="52"/>
      <c r="D152" s="31" t="s">
        <v>257</v>
      </c>
      <c r="E152" s="115"/>
      <c r="F152" s="116"/>
      <c r="G152" s="117"/>
      <c r="H152" s="118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</row>
    <row r="153" spans="1:46" s="12" customFormat="1" ht="11.25" customHeight="1" x14ac:dyDescent="0.2">
      <c r="A153" s="41" t="s">
        <v>118</v>
      </c>
      <c r="B153" s="65" t="s">
        <v>270</v>
      </c>
      <c r="C153" s="18" t="s">
        <v>61</v>
      </c>
      <c r="D153" s="40" t="s">
        <v>68</v>
      </c>
      <c r="E153" s="103">
        <v>246000</v>
      </c>
      <c r="F153" s="104"/>
      <c r="G153" s="105">
        <f>E153-(E153*G3/100)</f>
        <v>246000</v>
      </c>
      <c r="H153" s="98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</row>
    <row r="154" spans="1:46" s="12" customFormat="1" ht="11.25" customHeight="1" x14ac:dyDescent="0.2">
      <c r="A154" s="41" t="s">
        <v>118</v>
      </c>
      <c r="B154" s="78" t="s">
        <v>374</v>
      </c>
      <c r="C154" s="129" t="s">
        <v>352</v>
      </c>
      <c r="D154" s="130" t="s">
        <v>345</v>
      </c>
      <c r="E154" s="131">
        <v>319800</v>
      </c>
      <c r="F154" s="132"/>
      <c r="G154" s="133">
        <f>E154-(E154*G3/100)</f>
        <v>319800</v>
      </c>
      <c r="H154" s="13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</row>
    <row r="155" spans="1:46" s="12" customFormat="1" ht="11.25" customHeight="1" x14ac:dyDescent="0.2">
      <c r="A155" s="41" t="s">
        <v>118</v>
      </c>
      <c r="B155" s="78"/>
      <c r="C155" s="129"/>
      <c r="D155" s="130" t="s">
        <v>344</v>
      </c>
      <c r="E155" s="131"/>
      <c r="F155" s="132"/>
      <c r="G155" s="133"/>
      <c r="H155" s="13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</row>
    <row r="156" spans="1:46" s="12" customFormat="1" ht="11.25" customHeight="1" x14ac:dyDescent="0.2">
      <c r="A156" s="41" t="s">
        <v>118</v>
      </c>
      <c r="B156" s="78"/>
      <c r="C156" s="129"/>
      <c r="D156" s="130" t="s">
        <v>346</v>
      </c>
      <c r="E156" s="131"/>
      <c r="F156" s="132"/>
      <c r="G156" s="133"/>
      <c r="H156" s="13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</row>
    <row r="157" spans="1:46" s="12" customFormat="1" ht="14.25" customHeight="1" x14ac:dyDescent="0.2">
      <c r="A157" s="41" t="s">
        <v>118</v>
      </c>
      <c r="B157" s="68"/>
      <c r="C157" s="58" t="s">
        <v>7</v>
      </c>
      <c r="D157" s="87"/>
      <c r="E157" s="119"/>
      <c r="F157" s="120"/>
      <c r="G157" s="121"/>
      <c r="H157" s="122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</row>
    <row r="158" spans="1:46" s="12" customFormat="1" ht="12" customHeight="1" x14ac:dyDescent="0.2">
      <c r="A158" s="41" t="s">
        <v>118</v>
      </c>
      <c r="B158" s="65" t="s">
        <v>319</v>
      </c>
      <c r="C158" s="18" t="s">
        <v>8</v>
      </c>
      <c r="D158" s="85"/>
      <c r="E158" s="103">
        <v>2200</v>
      </c>
      <c r="F158" s="104"/>
      <c r="G158" s="106"/>
      <c r="H158" s="98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</row>
    <row r="159" spans="1:46" s="12" customFormat="1" ht="12" customHeight="1" x14ac:dyDescent="0.2">
      <c r="A159" s="41" t="s">
        <v>118</v>
      </c>
      <c r="B159" s="75" t="s">
        <v>126</v>
      </c>
      <c r="C159" s="18" t="s">
        <v>41</v>
      </c>
      <c r="D159" s="85" t="s">
        <v>94</v>
      </c>
      <c r="E159" s="103">
        <v>3600</v>
      </c>
      <c r="F159" s="104"/>
      <c r="G159" s="106"/>
      <c r="H159" s="98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</row>
    <row r="160" spans="1:46" s="12" customFormat="1" ht="11.4" customHeight="1" x14ac:dyDescent="0.2">
      <c r="A160" s="41" t="s">
        <v>118</v>
      </c>
      <c r="B160" s="65" t="s">
        <v>376</v>
      </c>
      <c r="C160" s="37" t="s">
        <v>375</v>
      </c>
      <c r="D160" s="85" t="s">
        <v>94</v>
      </c>
      <c r="E160" s="103">
        <v>3600</v>
      </c>
      <c r="F160" s="104"/>
      <c r="G160" s="106"/>
      <c r="H160" s="98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</row>
    <row r="161" spans="1:46" s="12" customFormat="1" ht="19.8" customHeight="1" x14ac:dyDescent="0.2">
      <c r="A161" s="41" t="s">
        <v>118</v>
      </c>
      <c r="B161" s="65" t="s">
        <v>378</v>
      </c>
      <c r="C161" s="37" t="s">
        <v>377</v>
      </c>
      <c r="D161" s="85" t="s">
        <v>381</v>
      </c>
      <c r="E161" s="103">
        <v>8500</v>
      </c>
      <c r="F161" s="104"/>
      <c r="G161" s="106"/>
      <c r="H161" s="98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</row>
    <row r="162" spans="1:46" s="12" customFormat="1" ht="19.8" customHeight="1" x14ac:dyDescent="0.2">
      <c r="A162" s="41" t="s">
        <v>118</v>
      </c>
      <c r="B162" s="65" t="s">
        <v>380</v>
      </c>
      <c r="C162" s="37" t="s">
        <v>379</v>
      </c>
      <c r="D162" s="85" t="s">
        <v>382</v>
      </c>
      <c r="E162" s="103">
        <v>8500</v>
      </c>
      <c r="F162" s="104"/>
      <c r="G162" s="106"/>
      <c r="H162" s="98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</row>
    <row r="163" spans="1:46" s="12" customFormat="1" ht="20.399999999999999" customHeight="1" x14ac:dyDescent="0.2">
      <c r="A163" s="41" t="s">
        <v>118</v>
      </c>
      <c r="B163" s="65" t="s">
        <v>366</v>
      </c>
      <c r="C163" s="37" t="s">
        <v>365</v>
      </c>
      <c r="D163" s="85" t="s">
        <v>368</v>
      </c>
      <c r="E163" s="103">
        <v>4600</v>
      </c>
      <c r="F163" s="104"/>
      <c r="G163" s="106"/>
      <c r="H163" s="98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</row>
    <row r="164" spans="1:46" s="12" customFormat="1" ht="21" customHeight="1" x14ac:dyDescent="0.2">
      <c r="A164" s="41" t="s">
        <v>118</v>
      </c>
      <c r="B164" s="65" t="s">
        <v>370</v>
      </c>
      <c r="C164" s="37" t="s">
        <v>367</v>
      </c>
      <c r="D164" s="85" t="s">
        <v>369</v>
      </c>
      <c r="E164" s="103">
        <v>4600</v>
      </c>
      <c r="F164" s="104"/>
      <c r="G164" s="106"/>
      <c r="H164" s="98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</row>
    <row r="165" spans="1:46" s="12" customFormat="1" ht="22.8" customHeight="1" x14ac:dyDescent="0.2">
      <c r="A165" s="41" t="s">
        <v>118</v>
      </c>
      <c r="B165" s="65" t="s">
        <v>358</v>
      </c>
      <c r="C165" s="37" t="s">
        <v>359</v>
      </c>
      <c r="D165" s="85" t="s">
        <v>122</v>
      </c>
      <c r="E165" s="103">
        <v>2200</v>
      </c>
      <c r="F165" s="104"/>
      <c r="G165" s="106"/>
      <c r="H165" s="98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</row>
    <row r="166" spans="1:46" s="12" customFormat="1" ht="22.2" customHeight="1" x14ac:dyDescent="0.2">
      <c r="A166" s="41" t="s">
        <v>118</v>
      </c>
      <c r="B166" s="65" t="s">
        <v>361</v>
      </c>
      <c r="C166" s="37" t="s">
        <v>362</v>
      </c>
      <c r="D166" s="85" t="s">
        <v>360</v>
      </c>
      <c r="E166" s="103">
        <v>3000</v>
      </c>
      <c r="F166" s="104"/>
      <c r="G166" s="106"/>
      <c r="H166" s="98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</row>
    <row r="167" spans="1:46" s="12" customFormat="1" ht="15" customHeight="1" x14ac:dyDescent="0.2">
      <c r="A167" s="41" t="s">
        <v>118</v>
      </c>
      <c r="B167" s="65" t="s">
        <v>492</v>
      </c>
      <c r="C167" s="37" t="s">
        <v>491</v>
      </c>
      <c r="D167" s="85"/>
      <c r="E167" s="103">
        <v>400</v>
      </c>
      <c r="F167" s="104"/>
      <c r="G167" s="106"/>
      <c r="H167" s="98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</row>
    <row r="168" spans="1:46" s="12" customFormat="1" ht="15" customHeight="1" x14ac:dyDescent="0.2">
      <c r="A168" s="41" t="s">
        <v>118</v>
      </c>
      <c r="B168" s="76" t="s">
        <v>307</v>
      </c>
      <c r="C168" s="18" t="s">
        <v>39</v>
      </c>
      <c r="D168" s="85" t="s">
        <v>95</v>
      </c>
      <c r="E168" s="103">
        <v>14400</v>
      </c>
      <c r="F168" s="104"/>
      <c r="G168" s="106"/>
      <c r="H168" s="98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</row>
    <row r="169" spans="1:46" s="12" customFormat="1" ht="13.2" customHeight="1" x14ac:dyDescent="0.2">
      <c r="A169" s="41" t="s">
        <v>118</v>
      </c>
      <c r="B169" s="76" t="s">
        <v>308</v>
      </c>
      <c r="C169" s="18" t="s">
        <v>40</v>
      </c>
      <c r="D169" s="85" t="s">
        <v>95</v>
      </c>
      <c r="E169" s="103">
        <v>12300</v>
      </c>
      <c r="F169" s="104"/>
      <c r="G169" s="106"/>
      <c r="H169" s="98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</row>
    <row r="170" spans="1:46" s="12" customFormat="1" ht="10.5" customHeight="1" x14ac:dyDescent="0.2">
      <c r="A170" s="45" t="s">
        <v>62</v>
      </c>
      <c r="B170" s="13"/>
      <c r="C170" s="14" t="s">
        <v>18</v>
      </c>
      <c r="D170" s="15"/>
      <c r="E170" s="16"/>
      <c r="F170" s="34"/>
      <c r="G170" s="17"/>
      <c r="H170" s="35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</row>
    <row r="171" spans="1:46" s="12" customFormat="1" ht="10.5" customHeight="1" x14ac:dyDescent="0.2">
      <c r="A171" s="41" t="s">
        <v>62</v>
      </c>
      <c r="B171" s="65" t="s">
        <v>66</v>
      </c>
      <c r="C171" s="18" t="s">
        <v>64</v>
      </c>
      <c r="D171" s="175" t="s">
        <v>67</v>
      </c>
      <c r="E171" s="103">
        <v>82300</v>
      </c>
      <c r="F171" s="104">
        <v>70400</v>
      </c>
      <c r="G171" s="105">
        <f>E171-(E171*G3/100)</f>
        <v>82300</v>
      </c>
      <c r="H171" s="98">
        <f>F171-(F171*G3/100)</f>
        <v>70400</v>
      </c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</row>
    <row r="172" spans="1:46" s="12" customFormat="1" ht="14.25" customHeight="1" x14ac:dyDescent="0.2">
      <c r="A172" s="41" t="s">
        <v>62</v>
      </c>
      <c r="B172" s="65" t="s">
        <v>63</v>
      </c>
      <c r="C172" s="18" t="s">
        <v>65</v>
      </c>
      <c r="D172" s="176"/>
      <c r="E172" s="103">
        <v>84600</v>
      </c>
      <c r="F172" s="104"/>
      <c r="G172" s="105">
        <f>E172-(E172*G3/100)</f>
        <v>84600</v>
      </c>
      <c r="H172" s="98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</row>
    <row r="173" spans="1:46" s="12" customFormat="1" ht="11.25" customHeight="1" x14ac:dyDescent="0.2">
      <c r="A173" s="41" t="s">
        <v>62</v>
      </c>
      <c r="B173" s="65" t="s">
        <v>271</v>
      </c>
      <c r="C173" s="18" t="s">
        <v>69</v>
      </c>
      <c r="D173" s="175" t="s">
        <v>68</v>
      </c>
      <c r="E173" s="103">
        <v>107100</v>
      </c>
      <c r="F173" s="104"/>
      <c r="G173" s="105">
        <f>E173-(E173*G3/100)</f>
        <v>107100</v>
      </c>
      <c r="H173" s="98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</row>
    <row r="174" spans="1:46" s="12" customFormat="1" ht="11.25" customHeight="1" x14ac:dyDescent="0.2">
      <c r="A174" s="41" t="s">
        <v>62</v>
      </c>
      <c r="B174" s="65" t="s">
        <v>331</v>
      </c>
      <c r="C174" s="18" t="s">
        <v>70</v>
      </c>
      <c r="D174" s="176"/>
      <c r="E174" s="103">
        <v>110000</v>
      </c>
      <c r="F174" s="104"/>
      <c r="G174" s="105">
        <f>E174-(E174*G3/100)</f>
        <v>110000</v>
      </c>
      <c r="H174" s="98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</row>
    <row r="175" spans="1:46" s="12" customFormat="1" ht="12" customHeight="1" x14ac:dyDescent="0.2">
      <c r="A175" s="41" t="s">
        <v>62</v>
      </c>
      <c r="B175" s="68"/>
      <c r="C175" s="58" t="s">
        <v>7</v>
      </c>
      <c r="D175" s="87"/>
      <c r="E175" s="119"/>
      <c r="F175" s="120"/>
      <c r="G175" s="121"/>
      <c r="H175" s="122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</row>
    <row r="176" spans="1:46" s="12" customFormat="1" ht="12" customHeight="1" x14ac:dyDescent="0.2">
      <c r="A176" s="41" t="s">
        <v>62</v>
      </c>
      <c r="B176" s="77" t="s">
        <v>77</v>
      </c>
      <c r="C176" s="18" t="s">
        <v>71</v>
      </c>
      <c r="D176" s="85" t="s">
        <v>67</v>
      </c>
      <c r="E176" s="103">
        <v>15100</v>
      </c>
      <c r="F176" s="104"/>
      <c r="G176" s="105">
        <f>E176-(E176*G3/100)</f>
        <v>15100</v>
      </c>
      <c r="H176" s="98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</row>
    <row r="177" spans="1:46" s="12" customFormat="1" ht="21" customHeight="1" x14ac:dyDescent="0.2">
      <c r="A177" s="41" t="s">
        <v>62</v>
      </c>
      <c r="B177" s="77" t="s">
        <v>79</v>
      </c>
      <c r="C177" s="18" t="s">
        <v>72</v>
      </c>
      <c r="D177" s="85" t="s">
        <v>67</v>
      </c>
      <c r="E177" s="103">
        <v>15100</v>
      </c>
      <c r="F177" s="104"/>
      <c r="G177" s="105">
        <f>E177-(E177*G3/100)</f>
        <v>15100</v>
      </c>
      <c r="H177" s="98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</row>
    <row r="178" spans="1:46" s="12" customFormat="1" ht="20.399999999999999" customHeight="1" x14ac:dyDescent="0.2">
      <c r="A178" s="41" t="s">
        <v>62</v>
      </c>
      <c r="B178" s="77" t="s">
        <v>78</v>
      </c>
      <c r="C178" s="18" t="s">
        <v>73</v>
      </c>
      <c r="D178" s="85" t="s">
        <v>67</v>
      </c>
      <c r="E178" s="103">
        <v>8500</v>
      </c>
      <c r="F178" s="104"/>
      <c r="G178" s="105">
        <f>E178-(E178*G3/100)</f>
        <v>8500</v>
      </c>
      <c r="H178" s="98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</row>
    <row r="179" spans="1:46" s="12" customFormat="1" ht="14.25" customHeight="1" x14ac:dyDescent="0.2">
      <c r="A179" s="41" t="s">
        <v>62</v>
      </c>
      <c r="B179" s="78" t="s">
        <v>80</v>
      </c>
      <c r="C179" s="53" t="s">
        <v>74</v>
      </c>
      <c r="D179" s="27"/>
      <c r="E179" s="123">
        <v>22700</v>
      </c>
      <c r="F179" s="124"/>
      <c r="G179" s="125">
        <f>E179-(E179*G3/100)</f>
        <v>22700</v>
      </c>
      <c r="H179" s="126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</row>
    <row r="180" spans="1:46" s="26" customFormat="1" ht="15.75" customHeight="1" x14ac:dyDescent="0.3">
      <c r="A180" s="41" t="s">
        <v>62</v>
      </c>
      <c r="B180" s="78" t="s">
        <v>82</v>
      </c>
      <c r="C180" s="53" t="s">
        <v>75</v>
      </c>
      <c r="D180" s="31" t="s">
        <v>260</v>
      </c>
      <c r="E180" s="123">
        <v>22700</v>
      </c>
      <c r="F180" s="124"/>
      <c r="G180" s="125">
        <f>E180-(E180*G3/100)</f>
        <v>22700</v>
      </c>
      <c r="H180" s="126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</row>
    <row r="181" spans="1:46" s="12" customFormat="1" ht="10.5" customHeight="1" x14ac:dyDescent="0.2">
      <c r="A181" s="41" t="s">
        <v>62</v>
      </c>
      <c r="B181" s="78" t="s">
        <v>81</v>
      </c>
      <c r="C181" s="53" t="s">
        <v>76</v>
      </c>
      <c r="D181" s="89"/>
      <c r="E181" s="123">
        <v>12800</v>
      </c>
      <c r="F181" s="124"/>
      <c r="G181" s="125">
        <f>E181-(E181*G3/100)</f>
        <v>12800</v>
      </c>
      <c r="H181" s="126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</row>
    <row r="182" spans="1:46" s="12" customFormat="1" ht="10.5" customHeight="1" x14ac:dyDescent="0.2">
      <c r="A182" s="41" t="s">
        <v>62</v>
      </c>
      <c r="B182" s="65" t="s">
        <v>126</v>
      </c>
      <c r="C182" s="18" t="s">
        <v>41</v>
      </c>
      <c r="D182" s="85" t="s">
        <v>94</v>
      </c>
      <c r="E182" s="103">
        <v>3600</v>
      </c>
      <c r="F182" s="104"/>
      <c r="G182" s="106"/>
      <c r="H182" s="98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</row>
    <row r="183" spans="1:46" s="12" customFormat="1" ht="21" customHeight="1" x14ac:dyDescent="0.2">
      <c r="A183" s="41" t="s">
        <v>62</v>
      </c>
      <c r="B183" s="65" t="s">
        <v>376</v>
      </c>
      <c r="C183" s="37" t="s">
        <v>375</v>
      </c>
      <c r="D183" s="85" t="s">
        <v>94</v>
      </c>
      <c r="E183" s="103">
        <v>3600</v>
      </c>
      <c r="F183" s="104"/>
      <c r="G183" s="106"/>
      <c r="H183" s="98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</row>
    <row r="184" spans="1:46" s="12" customFormat="1" ht="22.8" customHeight="1" x14ac:dyDescent="0.2">
      <c r="A184" s="41" t="s">
        <v>62</v>
      </c>
      <c r="B184" s="65" t="s">
        <v>378</v>
      </c>
      <c r="C184" s="37" t="s">
        <v>377</v>
      </c>
      <c r="D184" s="85" t="s">
        <v>381</v>
      </c>
      <c r="E184" s="103">
        <v>8500</v>
      </c>
      <c r="F184" s="104"/>
      <c r="G184" s="106"/>
      <c r="H184" s="98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</row>
    <row r="185" spans="1:46" s="12" customFormat="1" ht="22.8" customHeight="1" x14ac:dyDescent="0.2">
      <c r="A185" s="41" t="s">
        <v>62</v>
      </c>
      <c r="B185" s="65" t="s">
        <v>380</v>
      </c>
      <c r="C185" s="37" t="s">
        <v>379</v>
      </c>
      <c r="D185" s="85" t="s">
        <v>382</v>
      </c>
      <c r="E185" s="103">
        <v>8500</v>
      </c>
      <c r="F185" s="104"/>
      <c r="G185" s="106"/>
      <c r="H185" s="98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</row>
    <row r="186" spans="1:46" s="12" customFormat="1" ht="11.25" customHeight="1" x14ac:dyDescent="0.2">
      <c r="A186" s="41" t="s">
        <v>62</v>
      </c>
      <c r="B186" s="77" t="s">
        <v>323</v>
      </c>
      <c r="C186" s="18" t="s">
        <v>333</v>
      </c>
      <c r="D186" s="85"/>
      <c r="E186" s="103">
        <v>7300</v>
      </c>
      <c r="F186" s="104"/>
      <c r="G186" s="106"/>
      <c r="H186" s="98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</row>
    <row r="187" spans="1:46" s="12" customFormat="1" ht="11.25" customHeight="1" x14ac:dyDescent="0.2">
      <c r="A187" s="45" t="s">
        <v>83</v>
      </c>
      <c r="B187" s="13"/>
      <c r="C187" s="14" t="s">
        <v>18</v>
      </c>
      <c r="D187" s="15"/>
      <c r="E187" s="16"/>
      <c r="F187" s="34"/>
      <c r="G187" s="17"/>
      <c r="H187" s="35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</row>
    <row r="188" spans="1:46" s="12" customFormat="1" ht="11.25" customHeight="1" x14ac:dyDescent="0.2">
      <c r="A188" s="41" t="s">
        <v>83</v>
      </c>
      <c r="B188" s="65" t="s">
        <v>84</v>
      </c>
      <c r="C188" s="18" t="s">
        <v>85</v>
      </c>
      <c r="D188" s="175" t="s">
        <v>67</v>
      </c>
      <c r="E188" s="103">
        <v>73900</v>
      </c>
      <c r="F188" s="104">
        <v>66300</v>
      </c>
      <c r="G188" s="105">
        <f>E188-(E188*G3/100)</f>
        <v>73900</v>
      </c>
      <c r="H188" s="98">
        <f>F188-(F188*G3/100)</f>
        <v>66300</v>
      </c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</row>
    <row r="189" spans="1:46" s="12" customFormat="1" ht="11.25" customHeight="1" x14ac:dyDescent="0.2">
      <c r="A189" s="41" t="s">
        <v>83</v>
      </c>
      <c r="B189" s="65" t="s">
        <v>88</v>
      </c>
      <c r="C189" s="18" t="s">
        <v>86</v>
      </c>
      <c r="D189" s="176"/>
      <c r="E189" s="103">
        <v>76500</v>
      </c>
      <c r="F189" s="104">
        <v>67000</v>
      </c>
      <c r="G189" s="105">
        <f>E189-(E189*G3/100)</f>
        <v>76500</v>
      </c>
      <c r="H189" s="98">
        <f>F189-(F189*G3/100)</f>
        <v>67000</v>
      </c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</row>
    <row r="190" spans="1:46" s="12" customFormat="1" ht="11.25" customHeight="1" x14ac:dyDescent="0.2">
      <c r="A190" s="41" t="s">
        <v>83</v>
      </c>
      <c r="B190" s="65" t="s">
        <v>273</v>
      </c>
      <c r="C190" s="18" t="s">
        <v>87</v>
      </c>
      <c r="D190" s="175" t="s">
        <v>68</v>
      </c>
      <c r="E190" s="103">
        <v>96100</v>
      </c>
      <c r="F190" s="104"/>
      <c r="G190" s="105">
        <f>E190-(E190*G3/100)</f>
        <v>96100</v>
      </c>
      <c r="H190" s="98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</row>
    <row r="191" spans="1:46" s="12" customFormat="1" ht="12" customHeight="1" x14ac:dyDescent="0.2">
      <c r="A191" s="41" t="s">
        <v>83</v>
      </c>
      <c r="B191" s="65" t="s">
        <v>274</v>
      </c>
      <c r="C191" s="18" t="s">
        <v>89</v>
      </c>
      <c r="D191" s="176"/>
      <c r="E191" s="103">
        <v>99500</v>
      </c>
      <c r="F191" s="104"/>
      <c r="G191" s="105">
        <f>E191-(E191*G3/100)</f>
        <v>99500</v>
      </c>
      <c r="H191" s="98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</row>
    <row r="192" spans="1:46" s="12" customFormat="1" ht="15" customHeight="1" x14ac:dyDescent="0.2">
      <c r="A192" s="41" t="s">
        <v>83</v>
      </c>
      <c r="B192" s="68"/>
      <c r="C192" s="58" t="s">
        <v>7</v>
      </c>
      <c r="D192" s="87"/>
      <c r="E192" s="119"/>
      <c r="F192" s="120"/>
      <c r="G192" s="121"/>
      <c r="H192" s="122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</row>
    <row r="193" spans="1:46" s="12" customFormat="1" ht="17.25" customHeight="1" x14ac:dyDescent="0.2">
      <c r="A193" s="41" t="s">
        <v>83</v>
      </c>
      <c r="B193" s="77" t="s">
        <v>77</v>
      </c>
      <c r="C193" s="18" t="s">
        <v>71</v>
      </c>
      <c r="D193" s="85" t="s">
        <v>67</v>
      </c>
      <c r="E193" s="103">
        <v>15100</v>
      </c>
      <c r="F193" s="104"/>
      <c r="G193" s="105">
        <f>E193-(E193*G3/100)</f>
        <v>15100</v>
      </c>
      <c r="H193" s="98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</row>
    <row r="194" spans="1:46" s="12" customFormat="1" x14ac:dyDescent="0.2">
      <c r="A194" s="41" t="s">
        <v>83</v>
      </c>
      <c r="B194" s="77" t="s">
        <v>160</v>
      </c>
      <c r="C194" s="18" t="s">
        <v>156</v>
      </c>
      <c r="D194" s="85" t="s">
        <v>67</v>
      </c>
      <c r="E194" s="103">
        <v>8500</v>
      </c>
      <c r="F194" s="104"/>
      <c r="G194" s="105">
        <f>E194-(E194*G3/100)</f>
        <v>8500</v>
      </c>
      <c r="H194" s="98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</row>
    <row r="195" spans="1:46" s="12" customFormat="1" ht="12.75" customHeight="1" x14ac:dyDescent="0.2">
      <c r="A195" s="41" t="s">
        <v>83</v>
      </c>
      <c r="B195" s="77" t="s">
        <v>92</v>
      </c>
      <c r="C195" s="18" t="s">
        <v>91</v>
      </c>
      <c r="D195" s="85" t="s">
        <v>67</v>
      </c>
      <c r="E195" s="103">
        <v>8500</v>
      </c>
      <c r="F195" s="104"/>
      <c r="G195" s="105">
        <f>E195-(E195*G3/100)</f>
        <v>8500</v>
      </c>
      <c r="H195" s="98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</row>
    <row r="196" spans="1:46" s="12" customFormat="1" ht="12.75" customHeight="1" x14ac:dyDescent="0.2">
      <c r="A196" s="41" t="s">
        <v>83</v>
      </c>
      <c r="B196" s="78" t="s">
        <v>80</v>
      </c>
      <c r="C196" s="53" t="s">
        <v>74</v>
      </c>
      <c r="D196" s="27"/>
      <c r="E196" s="123">
        <v>22700</v>
      </c>
      <c r="F196" s="124"/>
      <c r="G196" s="125">
        <f>E196-(E196*G3/100)</f>
        <v>22700</v>
      </c>
      <c r="H196" s="126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</row>
    <row r="197" spans="1:46" s="12" customFormat="1" ht="12.75" customHeight="1" x14ac:dyDescent="0.2">
      <c r="A197" s="41" t="s">
        <v>83</v>
      </c>
      <c r="B197" s="78" t="s">
        <v>162</v>
      </c>
      <c r="C197" s="53" t="s">
        <v>158</v>
      </c>
      <c r="D197" s="31" t="s">
        <v>260</v>
      </c>
      <c r="E197" s="123">
        <v>12800</v>
      </c>
      <c r="F197" s="124"/>
      <c r="G197" s="125">
        <f>E197-(E197*G3/100)</f>
        <v>12800</v>
      </c>
      <c r="H197" s="126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</row>
    <row r="198" spans="1:46" s="12" customFormat="1" x14ac:dyDescent="0.2">
      <c r="A198" s="41" t="s">
        <v>83</v>
      </c>
      <c r="B198" s="78" t="s">
        <v>93</v>
      </c>
      <c r="C198" s="53" t="s">
        <v>90</v>
      </c>
      <c r="D198" s="90"/>
      <c r="E198" s="123">
        <v>12800</v>
      </c>
      <c r="F198" s="124"/>
      <c r="G198" s="125">
        <f>E198-(E198*G3/100)</f>
        <v>12800</v>
      </c>
      <c r="H198" s="126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</row>
    <row r="199" spans="1:46" s="12" customFormat="1" ht="22.2" customHeight="1" x14ac:dyDescent="0.2">
      <c r="A199" s="41" t="s">
        <v>83</v>
      </c>
      <c r="B199" s="65" t="s">
        <v>126</v>
      </c>
      <c r="C199" s="18" t="s">
        <v>41</v>
      </c>
      <c r="D199" s="85" t="s">
        <v>94</v>
      </c>
      <c r="E199" s="103">
        <v>3600</v>
      </c>
      <c r="F199" s="104"/>
      <c r="G199" s="106"/>
      <c r="H199" s="98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</row>
    <row r="200" spans="1:46" s="12" customFormat="1" ht="21.6" customHeight="1" x14ac:dyDescent="0.2">
      <c r="A200" s="41" t="s">
        <v>83</v>
      </c>
      <c r="B200" s="65" t="s">
        <v>376</v>
      </c>
      <c r="C200" s="37" t="s">
        <v>375</v>
      </c>
      <c r="D200" s="85" t="s">
        <v>94</v>
      </c>
      <c r="E200" s="103">
        <v>3600</v>
      </c>
      <c r="F200" s="104"/>
      <c r="G200" s="106"/>
      <c r="H200" s="98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</row>
    <row r="201" spans="1:46" s="12" customFormat="1" ht="26.4" customHeight="1" x14ac:dyDescent="0.2">
      <c r="A201" s="41" t="s">
        <v>83</v>
      </c>
      <c r="B201" s="65" t="s">
        <v>378</v>
      </c>
      <c r="C201" s="37" t="s">
        <v>377</v>
      </c>
      <c r="D201" s="85" t="s">
        <v>381</v>
      </c>
      <c r="E201" s="103">
        <v>8500</v>
      </c>
      <c r="F201" s="104"/>
      <c r="G201" s="106"/>
      <c r="H201" s="98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</row>
    <row r="202" spans="1:46" s="12" customFormat="1" ht="22.8" customHeight="1" x14ac:dyDescent="0.2">
      <c r="A202" s="41" t="s">
        <v>83</v>
      </c>
      <c r="B202" s="65" t="s">
        <v>380</v>
      </c>
      <c r="C202" s="37" t="s">
        <v>379</v>
      </c>
      <c r="D202" s="85" t="s">
        <v>382</v>
      </c>
      <c r="E202" s="103">
        <v>8500</v>
      </c>
      <c r="F202" s="104"/>
      <c r="G202" s="106"/>
      <c r="H202" s="98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</row>
    <row r="203" spans="1:46" s="12" customFormat="1" ht="18.600000000000001" customHeight="1" x14ac:dyDescent="0.2">
      <c r="A203" s="41" t="s">
        <v>83</v>
      </c>
      <c r="B203" s="77" t="s">
        <v>323</v>
      </c>
      <c r="C203" s="32" t="s">
        <v>332</v>
      </c>
      <c r="D203" s="40"/>
      <c r="E203" s="107">
        <v>7300</v>
      </c>
      <c r="F203" s="108"/>
      <c r="G203" s="109"/>
      <c r="H203" s="110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</row>
    <row r="204" spans="1:46" s="12" customFormat="1" ht="26.4" customHeight="1" x14ac:dyDescent="0.2">
      <c r="A204" s="29" t="s">
        <v>97</v>
      </c>
      <c r="B204" s="24"/>
      <c r="C204" s="14" t="s">
        <v>18</v>
      </c>
      <c r="D204" s="21"/>
      <c r="E204" s="21"/>
      <c r="F204" s="22"/>
      <c r="G204" s="23"/>
      <c r="H204" s="36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</row>
    <row r="205" spans="1:46" s="12" customFormat="1" ht="14.25" customHeight="1" x14ac:dyDescent="0.2">
      <c r="A205" s="41" t="s">
        <v>97</v>
      </c>
      <c r="B205" s="63" t="s">
        <v>98</v>
      </c>
      <c r="C205" s="50" t="s">
        <v>104</v>
      </c>
      <c r="D205" s="85" t="s">
        <v>67</v>
      </c>
      <c r="E205" s="95">
        <v>88300</v>
      </c>
      <c r="F205" s="96"/>
      <c r="G205" s="97">
        <f>E205-(E205*G3/100)</f>
        <v>88300</v>
      </c>
      <c r="H205" s="127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</row>
    <row r="206" spans="1:46" s="12" customFormat="1" ht="12.75" customHeight="1" x14ac:dyDescent="0.2">
      <c r="A206" s="41" t="s">
        <v>97</v>
      </c>
      <c r="B206" s="63" t="s">
        <v>275</v>
      </c>
      <c r="C206" s="50" t="s">
        <v>99</v>
      </c>
      <c r="D206" s="85" t="s">
        <v>68</v>
      </c>
      <c r="E206" s="95">
        <v>114800</v>
      </c>
      <c r="F206" s="96"/>
      <c r="G206" s="97">
        <f>E206-(E206*G3/100)</f>
        <v>114800</v>
      </c>
      <c r="H206" s="127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</row>
    <row r="207" spans="1:46" s="12" customFormat="1" ht="11.25" customHeight="1" x14ac:dyDescent="0.2">
      <c r="A207" s="41" t="s">
        <v>97</v>
      </c>
      <c r="B207" s="64"/>
      <c r="C207" s="58" t="s">
        <v>7</v>
      </c>
      <c r="D207" s="86"/>
      <c r="E207" s="99"/>
      <c r="F207" s="100"/>
      <c r="G207" s="101"/>
      <c r="H207" s="102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</row>
    <row r="208" spans="1:46" s="12" customFormat="1" ht="17.25" customHeight="1" x14ac:dyDescent="0.2">
      <c r="A208" s="41" t="s">
        <v>97</v>
      </c>
      <c r="B208" s="65" t="s">
        <v>100</v>
      </c>
      <c r="C208" s="18" t="s">
        <v>105</v>
      </c>
      <c r="D208" s="85" t="s">
        <v>67</v>
      </c>
      <c r="E208" s="103">
        <v>18200</v>
      </c>
      <c r="F208" s="104"/>
      <c r="G208" s="105">
        <f>E208-(E208*G3/100)</f>
        <v>18200</v>
      </c>
      <c r="H208" s="98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</row>
    <row r="209" spans="1:46" s="12" customFormat="1" x14ac:dyDescent="0.2">
      <c r="A209" s="41" t="s">
        <v>97</v>
      </c>
      <c r="B209" s="72" t="s">
        <v>101</v>
      </c>
      <c r="C209" s="53" t="s">
        <v>106</v>
      </c>
      <c r="D209" s="88" t="s">
        <v>260</v>
      </c>
      <c r="E209" s="123">
        <v>27300</v>
      </c>
      <c r="F209" s="124"/>
      <c r="G209" s="125">
        <f>E209-(E209*G3/100)</f>
        <v>27300</v>
      </c>
      <c r="H209" s="126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</row>
    <row r="210" spans="1:46" s="12" customFormat="1" x14ac:dyDescent="0.2">
      <c r="A210" s="41" t="s">
        <v>97</v>
      </c>
      <c r="B210" s="65" t="s">
        <v>319</v>
      </c>
      <c r="C210" s="18" t="s">
        <v>8</v>
      </c>
      <c r="D210" s="85"/>
      <c r="E210" s="103">
        <v>2200</v>
      </c>
      <c r="F210" s="104"/>
      <c r="G210" s="106"/>
      <c r="H210" s="98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</row>
    <row r="211" spans="1:46" s="12" customFormat="1" ht="21.6" customHeight="1" x14ac:dyDescent="0.2">
      <c r="A211" s="41" t="s">
        <v>97</v>
      </c>
      <c r="B211" s="65" t="s">
        <v>126</v>
      </c>
      <c r="C211" s="18" t="s">
        <v>41</v>
      </c>
      <c r="D211" s="85" t="s">
        <v>94</v>
      </c>
      <c r="E211" s="103">
        <v>3600</v>
      </c>
      <c r="F211" s="104"/>
      <c r="G211" s="106"/>
      <c r="H211" s="98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</row>
    <row r="212" spans="1:46" s="12" customFormat="1" ht="22.2" customHeight="1" x14ac:dyDescent="0.2">
      <c r="A212" s="41" t="s">
        <v>97</v>
      </c>
      <c r="B212" s="65" t="s">
        <v>376</v>
      </c>
      <c r="C212" s="37" t="s">
        <v>375</v>
      </c>
      <c r="D212" s="85" t="s">
        <v>94</v>
      </c>
      <c r="E212" s="103">
        <v>3600</v>
      </c>
      <c r="F212" s="104"/>
      <c r="G212" s="106"/>
      <c r="H212" s="98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</row>
    <row r="213" spans="1:46" s="12" customFormat="1" ht="21" customHeight="1" x14ac:dyDescent="0.2">
      <c r="A213" s="41" t="s">
        <v>97</v>
      </c>
      <c r="B213" s="65" t="s">
        <v>378</v>
      </c>
      <c r="C213" s="37" t="s">
        <v>377</v>
      </c>
      <c r="D213" s="85" t="s">
        <v>381</v>
      </c>
      <c r="E213" s="103">
        <v>8500</v>
      </c>
      <c r="F213" s="104"/>
      <c r="G213" s="106"/>
      <c r="H213" s="98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</row>
    <row r="214" spans="1:46" s="12" customFormat="1" ht="24" customHeight="1" x14ac:dyDescent="0.2">
      <c r="A214" s="41" t="s">
        <v>97</v>
      </c>
      <c r="B214" s="65" t="s">
        <v>380</v>
      </c>
      <c r="C214" s="37" t="s">
        <v>379</v>
      </c>
      <c r="D214" s="85" t="s">
        <v>382</v>
      </c>
      <c r="E214" s="103">
        <v>8500</v>
      </c>
      <c r="F214" s="104"/>
      <c r="G214" s="106"/>
      <c r="H214" s="98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</row>
    <row r="215" spans="1:46" s="12" customFormat="1" ht="21" customHeight="1" x14ac:dyDescent="0.2">
      <c r="A215" s="29" t="s">
        <v>103</v>
      </c>
      <c r="B215" s="24"/>
      <c r="C215" s="14" t="s">
        <v>18</v>
      </c>
      <c r="D215" s="21"/>
      <c r="E215" s="21"/>
      <c r="F215" s="22"/>
      <c r="G215" s="23"/>
      <c r="H215" s="36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</row>
    <row r="216" spans="1:46" s="12" customFormat="1" ht="21" customHeight="1" x14ac:dyDescent="0.2">
      <c r="A216" s="41" t="s">
        <v>103</v>
      </c>
      <c r="B216" s="63" t="s">
        <v>113</v>
      </c>
      <c r="C216" s="50" t="s">
        <v>107</v>
      </c>
      <c r="D216" s="85" t="s">
        <v>67</v>
      </c>
      <c r="E216" s="95">
        <v>89100</v>
      </c>
      <c r="F216" s="96"/>
      <c r="G216" s="97">
        <f>E216-(E216*G3/100)</f>
        <v>89100</v>
      </c>
      <c r="H216" s="127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</row>
    <row r="217" spans="1:46" s="12" customFormat="1" ht="21" customHeight="1" x14ac:dyDescent="0.2">
      <c r="A217" s="41" t="s">
        <v>103</v>
      </c>
      <c r="B217" s="63" t="s">
        <v>276</v>
      </c>
      <c r="C217" s="50" t="s">
        <v>108</v>
      </c>
      <c r="D217" s="85" t="s">
        <v>68</v>
      </c>
      <c r="E217" s="95">
        <v>115900</v>
      </c>
      <c r="F217" s="96"/>
      <c r="G217" s="97">
        <f>E217-(E217*G3/100)</f>
        <v>115900</v>
      </c>
      <c r="H217" s="127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</row>
    <row r="218" spans="1:46" s="12" customFormat="1" ht="21.6" customHeight="1" x14ac:dyDescent="0.2">
      <c r="A218" s="41" t="s">
        <v>103</v>
      </c>
      <c r="B218" s="79"/>
      <c r="C218" s="59" t="s">
        <v>7</v>
      </c>
      <c r="D218" s="85"/>
      <c r="E218" s="103"/>
      <c r="F218" s="104"/>
      <c r="G218" s="105"/>
      <c r="H218" s="98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</row>
    <row r="219" spans="1:46" s="12" customFormat="1" ht="21.6" customHeight="1" x14ac:dyDescent="0.2">
      <c r="A219" s="41" t="s">
        <v>103</v>
      </c>
      <c r="B219" s="65" t="s">
        <v>114</v>
      </c>
      <c r="C219" s="18" t="s">
        <v>109</v>
      </c>
      <c r="D219" s="85" t="s">
        <v>67</v>
      </c>
      <c r="E219" s="103">
        <v>16400</v>
      </c>
      <c r="F219" s="104"/>
      <c r="G219" s="105">
        <f>E219-(E219*G3/100)</f>
        <v>16400</v>
      </c>
      <c r="H219" s="98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</row>
    <row r="220" spans="1:46" s="12" customFormat="1" ht="27.6" customHeight="1" x14ac:dyDescent="0.2">
      <c r="A220" s="41" t="s">
        <v>103</v>
      </c>
      <c r="B220" s="65" t="s">
        <v>115</v>
      </c>
      <c r="C220" s="18" t="s">
        <v>111</v>
      </c>
      <c r="D220" s="85" t="s">
        <v>67</v>
      </c>
      <c r="E220" s="103">
        <v>23100</v>
      </c>
      <c r="F220" s="104"/>
      <c r="G220" s="105">
        <f>E220-(E220*G3/100)</f>
        <v>23100</v>
      </c>
      <c r="H220" s="98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</row>
    <row r="221" spans="1:46" s="12" customFormat="1" ht="27.6" customHeight="1" x14ac:dyDescent="0.2">
      <c r="A221" s="41" t="s">
        <v>103</v>
      </c>
      <c r="B221" s="72" t="s">
        <v>116</v>
      </c>
      <c r="C221" s="53" t="s">
        <v>110</v>
      </c>
      <c r="D221" s="88" t="s">
        <v>4</v>
      </c>
      <c r="E221" s="123">
        <v>24600</v>
      </c>
      <c r="F221" s="124"/>
      <c r="G221" s="125">
        <f>E221-(E221*G3/100)</f>
        <v>24600</v>
      </c>
      <c r="H221" s="126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</row>
    <row r="222" spans="1:46" s="12" customFormat="1" ht="11.25" customHeight="1" x14ac:dyDescent="0.2">
      <c r="A222" s="41" t="s">
        <v>103</v>
      </c>
      <c r="B222" s="72" t="s">
        <v>117</v>
      </c>
      <c r="C222" s="53" t="s">
        <v>112</v>
      </c>
      <c r="D222" s="88" t="s">
        <v>4</v>
      </c>
      <c r="E222" s="123">
        <v>34700</v>
      </c>
      <c r="F222" s="124"/>
      <c r="G222" s="125">
        <f>E222-(E222*G3/100)</f>
        <v>34700</v>
      </c>
      <c r="H222" s="126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</row>
    <row r="223" spans="1:46" s="12" customFormat="1" ht="17.25" customHeight="1" x14ac:dyDescent="0.2">
      <c r="A223" s="41" t="s">
        <v>103</v>
      </c>
      <c r="B223" s="65" t="s">
        <v>319</v>
      </c>
      <c r="C223" s="18" t="s">
        <v>8</v>
      </c>
      <c r="D223" s="85"/>
      <c r="E223" s="103">
        <v>2200</v>
      </c>
      <c r="F223" s="104"/>
      <c r="G223" s="106"/>
      <c r="H223" s="98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</row>
    <row r="224" spans="1:46" s="12" customFormat="1" x14ac:dyDescent="0.2">
      <c r="A224" s="41" t="s">
        <v>103</v>
      </c>
      <c r="B224" s="65" t="s">
        <v>126</v>
      </c>
      <c r="C224" s="18" t="s">
        <v>41</v>
      </c>
      <c r="D224" s="85" t="s">
        <v>94</v>
      </c>
      <c r="E224" s="103">
        <v>3600</v>
      </c>
      <c r="F224" s="104"/>
      <c r="G224" s="106"/>
      <c r="H224" s="98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</row>
    <row r="225" spans="1:46" s="12" customFormat="1" ht="22.8" customHeight="1" x14ac:dyDescent="0.2">
      <c r="A225" s="41" t="s">
        <v>103</v>
      </c>
      <c r="B225" s="65" t="s">
        <v>376</v>
      </c>
      <c r="C225" s="37" t="s">
        <v>375</v>
      </c>
      <c r="D225" s="85" t="s">
        <v>94</v>
      </c>
      <c r="E225" s="103">
        <v>3600</v>
      </c>
      <c r="F225" s="104"/>
      <c r="G225" s="106"/>
      <c r="H225" s="98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</row>
    <row r="226" spans="1:46" s="12" customFormat="1" ht="24" customHeight="1" x14ac:dyDescent="0.2">
      <c r="A226" s="41" t="s">
        <v>103</v>
      </c>
      <c r="B226" s="65" t="s">
        <v>378</v>
      </c>
      <c r="C226" s="37" t="s">
        <v>377</v>
      </c>
      <c r="D226" s="85" t="s">
        <v>381</v>
      </c>
      <c r="E226" s="103">
        <v>8500</v>
      </c>
      <c r="F226" s="104"/>
      <c r="G226" s="106"/>
      <c r="H226" s="98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</row>
    <row r="227" spans="1:46" s="12" customFormat="1" ht="20.399999999999999" customHeight="1" x14ac:dyDescent="0.2">
      <c r="A227" s="41" t="s">
        <v>103</v>
      </c>
      <c r="B227" s="65" t="s">
        <v>380</v>
      </c>
      <c r="C227" s="37" t="s">
        <v>379</v>
      </c>
      <c r="D227" s="85" t="s">
        <v>382</v>
      </c>
      <c r="E227" s="103">
        <v>8500</v>
      </c>
      <c r="F227" s="104"/>
      <c r="G227" s="106"/>
      <c r="H227" s="98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</row>
    <row r="228" spans="1:46" s="12" customFormat="1" x14ac:dyDescent="0.2">
      <c r="A228" s="41" t="s">
        <v>103</v>
      </c>
      <c r="B228" s="77" t="s">
        <v>323</v>
      </c>
      <c r="C228" s="18" t="s">
        <v>333</v>
      </c>
      <c r="D228" s="85"/>
      <c r="E228" s="103">
        <v>7300</v>
      </c>
      <c r="F228" s="104"/>
      <c r="G228" s="106"/>
      <c r="H228" s="98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</row>
    <row r="229" spans="1:46" s="12" customFormat="1" ht="14.25" customHeight="1" x14ac:dyDescent="0.2">
      <c r="A229" s="157" t="s">
        <v>383</v>
      </c>
      <c r="B229" s="158" t="s">
        <v>397</v>
      </c>
      <c r="C229" s="149"/>
      <c r="D229" s="150"/>
      <c r="E229" s="151"/>
      <c r="F229" s="152"/>
      <c r="G229" s="153"/>
      <c r="H229" s="15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</row>
    <row r="230" spans="1:46" s="12" customFormat="1" ht="14.25" customHeight="1" x14ac:dyDescent="0.2">
      <c r="A230" s="44" t="s">
        <v>383</v>
      </c>
      <c r="B230" s="65" t="s">
        <v>385</v>
      </c>
      <c r="C230" s="18" t="s">
        <v>384</v>
      </c>
      <c r="D230" s="19" t="s">
        <v>67</v>
      </c>
      <c r="E230" s="103">
        <v>159500</v>
      </c>
      <c r="F230" s="104"/>
      <c r="G230" s="105">
        <f>E230-(E230*G3/100)</f>
        <v>159500</v>
      </c>
      <c r="H230" s="98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</row>
    <row r="231" spans="1:46" s="12" customFormat="1" ht="14.25" customHeight="1" x14ac:dyDescent="0.2">
      <c r="A231" s="44" t="s">
        <v>383</v>
      </c>
      <c r="B231" s="73" t="s">
        <v>387</v>
      </c>
      <c r="C231" s="51" t="s">
        <v>386</v>
      </c>
      <c r="D231" s="27" t="s">
        <v>10</v>
      </c>
      <c r="E231" s="111">
        <v>207400</v>
      </c>
      <c r="F231" s="112"/>
      <c r="G231" s="125">
        <f>E231-(E231*G3/100)</f>
        <v>207400</v>
      </c>
      <c r="H231" s="1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</row>
    <row r="232" spans="1:46" s="12" customFormat="1" ht="14.25" customHeight="1" x14ac:dyDescent="0.2">
      <c r="A232" s="44" t="s">
        <v>383</v>
      </c>
      <c r="B232" s="74"/>
      <c r="C232" s="52"/>
      <c r="D232" s="31" t="s">
        <v>256</v>
      </c>
      <c r="E232" s="111"/>
      <c r="F232" s="112"/>
      <c r="G232" s="113"/>
      <c r="H232" s="126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</row>
    <row r="233" spans="1:46" s="12" customFormat="1" ht="14.25" customHeight="1" x14ac:dyDescent="0.2">
      <c r="A233" s="44" t="s">
        <v>383</v>
      </c>
      <c r="B233" s="140"/>
      <c r="C233" s="139"/>
      <c r="D233" s="31" t="s">
        <v>257</v>
      </c>
      <c r="E233" s="123"/>
      <c r="F233" s="124"/>
      <c r="G233" s="125"/>
      <c r="H233" s="126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</row>
    <row r="234" spans="1:46" s="12" customFormat="1" ht="12.6" customHeight="1" x14ac:dyDescent="0.2">
      <c r="A234" s="44" t="s">
        <v>383</v>
      </c>
      <c r="B234" s="65" t="s">
        <v>373</v>
      </c>
      <c r="C234" s="18" t="s">
        <v>388</v>
      </c>
      <c r="D234" s="136"/>
      <c r="E234" s="103">
        <v>207400</v>
      </c>
      <c r="F234" s="104"/>
      <c r="G234" s="105">
        <f>E234-(E234*G3/100)</f>
        <v>207400</v>
      </c>
      <c r="H234" s="98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</row>
    <row r="235" spans="1:46" s="12" customFormat="1" ht="13.2" customHeight="1" x14ac:dyDescent="0.2">
      <c r="A235" s="44" t="s">
        <v>383</v>
      </c>
      <c r="B235" s="141" t="s">
        <v>390</v>
      </c>
      <c r="C235" s="144" t="s">
        <v>389</v>
      </c>
      <c r="D235" s="130" t="s">
        <v>345</v>
      </c>
      <c r="E235" s="131">
        <v>269700</v>
      </c>
      <c r="F235" s="132"/>
      <c r="G235" s="133">
        <f>E235-(E235*G3/100)</f>
        <v>269700</v>
      </c>
      <c r="H235" s="13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</row>
    <row r="236" spans="1:46" s="12" customFormat="1" ht="10.199999999999999" customHeight="1" x14ac:dyDescent="0.2">
      <c r="A236" s="44" t="s">
        <v>383</v>
      </c>
      <c r="B236" s="142"/>
      <c r="C236" s="145"/>
      <c r="D236" s="130" t="s">
        <v>344</v>
      </c>
      <c r="E236" s="131"/>
      <c r="F236" s="132"/>
      <c r="G236" s="133"/>
      <c r="H236" s="13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</row>
    <row r="237" spans="1:46" s="12" customFormat="1" ht="22.2" customHeight="1" x14ac:dyDescent="0.2">
      <c r="A237" s="44" t="s">
        <v>383</v>
      </c>
      <c r="B237" s="143"/>
      <c r="C237" s="146"/>
      <c r="D237" s="130" t="s">
        <v>346</v>
      </c>
      <c r="E237" s="131"/>
      <c r="F237" s="132"/>
      <c r="G237" s="133"/>
      <c r="H237" s="13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</row>
    <row r="238" spans="1:46" s="12" customFormat="1" ht="13.8" customHeight="1" x14ac:dyDescent="0.2">
      <c r="A238" s="44" t="s">
        <v>383</v>
      </c>
      <c r="B238" s="68"/>
      <c r="C238" s="58" t="s">
        <v>7</v>
      </c>
      <c r="D238" s="87"/>
      <c r="E238" s="119"/>
      <c r="F238" s="120"/>
      <c r="G238" s="121"/>
      <c r="H238" s="122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</row>
    <row r="239" spans="1:46" s="12" customFormat="1" ht="23.4" customHeight="1" x14ac:dyDescent="0.2">
      <c r="A239" s="44" t="s">
        <v>383</v>
      </c>
      <c r="B239" s="65" t="s">
        <v>366</v>
      </c>
      <c r="C239" s="37" t="s">
        <v>365</v>
      </c>
      <c r="D239" s="85" t="s">
        <v>368</v>
      </c>
      <c r="E239" s="103">
        <v>4600</v>
      </c>
      <c r="F239" s="104"/>
      <c r="G239" s="106"/>
      <c r="H239" s="98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</row>
    <row r="240" spans="1:46" s="12" customFormat="1" ht="24" customHeight="1" x14ac:dyDescent="0.2">
      <c r="A240" s="44" t="s">
        <v>383</v>
      </c>
      <c r="B240" s="65" t="s">
        <v>370</v>
      </c>
      <c r="C240" s="37" t="s">
        <v>367</v>
      </c>
      <c r="D240" s="85" t="s">
        <v>369</v>
      </c>
      <c r="E240" s="103">
        <v>4600</v>
      </c>
      <c r="F240" s="104"/>
      <c r="G240" s="106"/>
      <c r="H240" s="98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</row>
    <row r="241" spans="1:46" s="12" customFormat="1" ht="21.6" x14ac:dyDescent="0.2">
      <c r="A241" s="44" t="s">
        <v>383</v>
      </c>
      <c r="B241" s="65" t="s">
        <v>358</v>
      </c>
      <c r="C241" s="37" t="s">
        <v>363</v>
      </c>
      <c r="D241" s="85" t="s">
        <v>122</v>
      </c>
      <c r="E241" s="103">
        <v>2200</v>
      </c>
      <c r="F241" s="104"/>
      <c r="G241" s="106"/>
      <c r="H241" s="98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</row>
    <row r="242" spans="1:46" s="12" customFormat="1" ht="20.399999999999999" customHeight="1" x14ac:dyDescent="0.2">
      <c r="A242" s="44" t="s">
        <v>383</v>
      </c>
      <c r="B242" s="65" t="s">
        <v>361</v>
      </c>
      <c r="C242" s="37" t="s">
        <v>364</v>
      </c>
      <c r="D242" s="85" t="s">
        <v>360</v>
      </c>
      <c r="E242" s="103">
        <v>3000</v>
      </c>
      <c r="F242" s="104"/>
      <c r="G242" s="106"/>
      <c r="H242" s="98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</row>
    <row r="243" spans="1:46" s="12" customFormat="1" ht="12.75" customHeight="1" x14ac:dyDescent="0.2">
      <c r="A243" s="44" t="s">
        <v>383</v>
      </c>
      <c r="B243" s="65" t="s">
        <v>492</v>
      </c>
      <c r="C243" s="37" t="s">
        <v>491</v>
      </c>
      <c r="D243" s="85"/>
      <c r="E243" s="103">
        <v>400</v>
      </c>
      <c r="F243" s="104"/>
      <c r="G243" s="106"/>
      <c r="H243" s="98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</row>
    <row r="244" spans="1:46" s="12" customFormat="1" ht="12.75" customHeight="1" x14ac:dyDescent="0.2">
      <c r="A244" s="29" t="s">
        <v>102</v>
      </c>
      <c r="B244" s="13"/>
      <c r="C244" s="14" t="s">
        <v>17</v>
      </c>
      <c r="D244" s="15"/>
      <c r="E244" s="16"/>
      <c r="F244" s="34"/>
      <c r="G244" s="17"/>
      <c r="H244" s="35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</row>
    <row r="245" spans="1:46" s="12" customFormat="1" ht="14.25" customHeight="1" x14ac:dyDescent="0.2">
      <c r="A245" s="41" t="s">
        <v>102</v>
      </c>
      <c r="B245" s="65" t="s">
        <v>120</v>
      </c>
      <c r="C245" s="18" t="s">
        <v>124</v>
      </c>
      <c r="D245" s="85" t="s">
        <v>67</v>
      </c>
      <c r="E245" s="103">
        <v>97100</v>
      </c>
      <c r="F245" s="104"/>
      <c r="G245" s="105">
        <f>E245-(E245*G3/100)</f>
        <v>97100</v>
      </c>
      <c r="H245" s="98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</row>
    <row r="246" spans="1:46" s="12" customFormat="1" ht="13.5" customHeight="1" x14ac:dyDescent="0.2">
      <c r="A246" s="41" t="s">
        <v>102</v>
      </c>
      <c r="B246" s="66" t="s">
        <v>125</v>
      </c>
      <c r="C246" s="51" t="s">
        <v>130</v>
      </c>
      <c r="D246" s="27" t="s">
        <v>10</v>
      </c>
      <c r="E246" s="111">
        <v>126300</v>
      </c>
      <c r="F246" s="112"/>
      <c r="G246" s="113">
        <f>E246-(E246*G3/100)</f>
        <v>126300</v>
      </c>
      <c r="H246" s="1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</row>
    <row r="247" spans="1:46" s="12" customFormat="1" ht="11.25" customHeight="1" x14ac:dyDescent="0.2">
      <c r="A247" s="41" t="s">
        <v>102</v>
      </c>
      <c r="B247" s="67"/>
      <c r="C247" s="52"/>
      <c r="D247" s="31" t="s">
        <v>256</v>
      </c>
      <c r="E247" s="115"/>
      <c r="F247" s="116"/>
      <c r="G247" s="117"/>
      <c r="H247" s="118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</row>
    <row r="248" spans="1:46" s="12" customFormat="1" ht="11.25" customHeight="1" x14ac:dyDescent="0.2">
      <c r="A248" s="41" t="s">
        <v>102</v>
      </c>
      <c r="B248" s="67"/>
      <c r="C248" s="52"/>
      <c r="D248" s="31" t="s">
        <v>257</v>
      </c>
      <c r="E248" s="115"/>
      <c r="F248" s="116"/>
      <c r="G248" s="117"/>
      <c r="H248" s="118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</row>
    <row r="249" spans="1:46" s="12" customFormat="1" ht="11.25" customHeight="1" x14ac:dyDescent="0.2">
      <c r="A249" s="41" t="s">
        <v>102</v>
      </c>
      <c r="B249" s="65" t="s">
        <v>277</v>
      </c>
      <c r="C249" s="18" t="s">
        <v>127</v>
      </c>
      <c r="D249" s="85" t="s">
        <v>68</v>
      </c>
      <c r="E249" s="103">
        <v>126300</v>
      </c>
      <c r="F249" s="104"/>
      <c r="G249" s="105">
        <f>E249-(E249*G3/100)</f>
        <v>126300</v>
      </c>
      <c r="H249" s="98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</row>
    <row r="250" spans="1:46" s="12" customFormat="1" ht="11.25" customHeight="1" x14ac:dyDescent="0.2">
      <c r="A250" s="41" t="s">
        <v>102</v>
      </c>
      <c r="B250" s="78"/>
      <c r="C250" s="129" t="s">
        <v>353</v>
      </c>
      <c r="D250" s="130" t="s">
        <v>345</v>
      </c>
      <c r="E250" s="131">
        <v>164200</v>
      </c>
      <c r="F250" s="132"/>
      <c r="G250" s="133">
        <f>E250-(E250*G3/100)</f>
        <v>164200</v>
      </c>
      <c r="H250" s="13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</row>
    <row r="251" spans="1:46" s="12" customFormat="1" ht="11.25" customHeight="1" x14ac:dyDescent="0.2">
      <c r="A251" s="41" t="s">
        <v>102</v>
      </c>
      <c r="B251" s="78"/>
      <c r="C251" s="129"/>
      <c r="D251" s="130" t="s">
        <v>344</v>
      </c>
      <c r="E251" s="131"/>
      <c r="F251" s="132"/>
      <c r="G251" s="133"/>
      <c r="H251" s="13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</row>
    <row r="252" spans="1:46" s="12" customFormat="1" ht="18.600000000000001" customHeight="1" x14ac:dyDescent="0.2">
      <c r="A252" s="41" t="s">
        <v>102</v>
      </c>
      <c r="B252" s="78"/>
      <c r="C252" s="129"/>
      <c r="D252" s="130" t="s">
        <v>346</v>
      </c>
      <c r="E252" s="131"/>
      <c r="F252" s="132"/>
      <c r="G252" s="133"/>
      <c r="H252" s="13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</row>
    <row r="253" spans="1:46" s="12" customFormat="1" ht="12" customHeight="1" x14ac:dyDescent="0.2">
      <c r="A253" s="41" t="s">
        <v>102</v>
      </c>
      <c r="B253" s="68"/>
      <c r="C253" s="58" t="s">
        <v>7</v>
      </c>
      <c r="D253" s="87"/>
      <c r="E253" s="119"/>
      <c r="F253" s="120"/>
      <c r="G253" s="121"/>
      <c r="H253" s="122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</row>
    <row r="254" spans="1:46" s="12" customFormat="1" ht="10.8" customHeight="1" x14ac:dyDescent="0.2">
      <c r="A254" s="41" t="s">
        <v>102</v>
      </c>
      <c r="B254" s="65" t="s">
        <v>123</v>
      </c>
      <c r="C254" s="18" t="s">
        <v>121</v>
      </c>
      <c r="D254" s="85" t="s">
        <v>122</v>
      </c>
      <c r="E254" s="103">
        <v>9700</v>
      </c>
      <c r="F254" s="104"/>
      <c r="G254" s="106"/>
      <c r="H254" s="98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</row>
    <row r="255" spans="1:46" s="12" customFormat="1" x14ac:dyDescent="0.2">
      <c r="A255" s="41" t="s">
        <v>102</v>
      </c>
      <c r="B255" s="65" t="s">
        <v>319</v>
      </c>
      <c r="C255" s="18" t="s">
        <v>8</v>
      </c>
      <c r="D255" s="85"/>
      <c r="E255" s="103">
        <v>2200</v>
      </c>
      <c r="F255" s="104"/>
      <c r="G255" s="106"/>
      <c r="H255" s="98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</row>
    <row r="256" spans="1:46" s="12" customFormat="1" x14ac:dyDescent="0.2">
      <c r="A256" s="41" t="s">
        <v>102</v>
      </c>
      <c r="B256" s="65" t="s">
        <v>317</v>
      </c>
      <c r="C256" s="18" t="s">
        <v>38</v>
      </c>
      <c r="D256" s="85" t="s">
        <v>94</v>
      </c>
      <c r="E256" s="103">
        <v>3600</v>
      </c>
      <c r="F256" s="104"/>
      <c r="G256" s="106"/>
      <c r="H256" s="98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</row>
    <row r="257" spans="1:46" s="12" customFormat="1" ht="9" customHeight="1" x14ac:dyDescent="0.2">
      <c r="A257" s="41" t="s">
        <v>102</v>
      </c>
      <c r="B257" s="65" t="s">
        <v>376</v>
      </c>
      <c r="C257" s="37" t="s">
        <v>375</v>
      </c>
      <c r="D257" s="85" t="s">
        <v>94</v>
      </c>
      <c r="E257" s="103">
        <v>3600</v>
      </c>
      <c r="F257" s="104"/>
      <c r="G257" s="106"/>
      <c r="H257" s="98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</row>
    <row r="258" spans="1:46" s="12" customFormat="1" ht="21" customHeight="1" x14ac:dyDescent="0.2">
      <c r="A258" s="41" t="s">
        <v>102</v>
      </c>
      <c r="B258" s="65" t="s">
        <v>378</v>
      </c>
      <c r="C258" s="37" t="s">
        <v>377</v>
      </c>
      <c r="D258" s="85" t="s">
        <v>381</v>
      </c>
      <c r="E258" s="103">
        <v>8500</v>
      </c>
      <c r="F258" s="104"/>
      <c r="G258" s="106"/>
      <c r="H258" s="98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</row>
    <row r="259" spans="1:46" s="12" customFormat="1" ht="21" customHeight="1" x14ac:dyDescent="0.2">
      <c r="A259" s="41" t="s">
        <v>102</v>
      </c>
      <c r="B259" s="65" t="s">
        <v>380</v>
      </c>
      <c r="C259" s="37" t="s">
        <v>379</v>
      </c>
      <c r="D259" s="85" t="s">
        <v>382</v>
      </c>
      <c r="E259" s="103">
        <v>8500</v>
      </c>
      <c r="F259" s="104"/>
      <c r="G259" s="106"/>
      <c r="H259" s="98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</row>
    <row r="260" spans="1:46" s="12" customFormat="1" ht="21" customHeight="1" x14ac:dyDescent="0.2">
      <c r="A260" s="41" t="s">
        <v>102</v>
      </c>
      <c r="B260" s="65" t="s">
        <v>366</v>
      </c>
      <c r="C260" s="37" t="s">
        <v>365</v>
      </c>
      <c r="D260" s="85" t="s">
        <v>368</v>
      </c>
      <c r="E260" s="103">
        <v>4600</v>
      </c>
      <c r="F260" s="104"/>
      <c r="G260" s="106"/>
      <c r="H260" s="98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</row>
    <row r="261" spans="1:46" s="12" customFormat="1" ht="20.399999999999999" customHeight="1" x14ac:dyDescent="0.2">
      <c r="A261" s="41" t="s">
        <v>102</v>
      </c>
      <c r="B261" s="65" t="s">
        <v>370</v>
      </c>
      <c r="C261" s="37" t="s">
        <v>367</v>
      </c>
      <c r="D261" s="85" t="s">
        <v>369</v>
      </c>
      <c r="E261" s="103">
        <v>4600</v>
      </c>
      <c r="F261" s="104"/>
      <c r="G261" s="106"/>
      <c r="H261" s="98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</row>
    <row r="262" spans="1:46" s="12" customFormat="1" ht="21.6" x14ac:dyDescent="0.2">
      <c r="A262" s="41" t="s">
        <v>102</v>
      </c>
      <c r="B262" s="65" t="s">
        <v>358</v>
      </c>
      <c r="C262" s="37" t="s">
        <v>359</v>
      </c>
      <c r="D262" s="85" t="s">
        <v>122</v>
      </c>
      <c r="E262" s="103">
        <v>2200</v>
      </c>
      <c r="F262" s="104"/>
      <c r="G262" s="106"/>
      <c r="H262" s="98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</row>
    <row r="263" spans="1:46" s="12" customFormat="1" ht="21.6" x14ac:dyDescent="0.2">
      <c r="A263" s="41" t="s">
        <v>102</v>
      </c>
      <c r="B263" s="65" t="s">
        <v>361</v>
      </c>
      <c r="C263" s="37" t="s">
        <v>362</v>
      </c>
      <c r="D263" s="85" t="s">
        <v>360</v>
      </c>
      <c r="E263" s="103">
        <v>3000</v>
      </c>
      <c r="F263" s="104"/>
      <c r="G263" s="106"/>
      <c r="H263" s="98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</row>
    <row r="264" spans="1:46" s="12" customFormat="1" ht="14.25" customHeight="1" x14ac:dyDescent="0.2">
      <c r="A264" s="41" t="s">
        <v>102</v>
      </c>
      <c r="B264" s="65" t="s">
        <v>492</v>
      </c>
      <c r="C264" s="37" t="s">
        <v>491</v>
      </c>
      <c r="D264" s="85"/>
      <c r="E264" s="103">
        <v>400</v>
      </c>
      <c r="F264" s="104"/>
      <c r="G264" s="106"/>
      <c r="H264" s="98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</row>
    <row r="265" spans="1:46" s="12" customFormat="1" ht="14.25" customHeight="1" x14ac:dyDescent="0.2">
      <c r="A265" s="41" t="s">
        <v>102</v>
      </c>
      <c r="B265" s="69" t="s">
        <v>307</v>
      </c>
      <c r="C265" s="18" t="s">
        <v>39</v>
      </c>
      <c r="D265" s="85" t="s">
        <v>95</v>
      </c>
      <c r="E265" s="103">
        <v>14400</v>
      </c>
      <c r="F265" s="104"/>
      <c r="G265" s="106"/>
      <c r="H265" s="98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</row>
    <row r="266" spans="1:46" s="12" customFormat="1" ht="14.25" customHeight="1" x14ac:dyDescent="0.2">
      <c r="A266" s="41" t="s">
        <v>102</v>
      </c>
      <c r="B266" s="69" t="s">
        <v>308</v>
      </c>
      <c r="C266" s="18" t="s">
        <v>40</v>
      </c>
      <c r="D266" s="85" t="s">
        <v>95</v>
      </c>
      <c r="E266" s="103">
        <v>12300</v>
      </c>
      <c r="F266" s="104"/>
      <c r="G266" s="106"/>
      <c r="H266" s="98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</row>
    <row r="267" spans="1:46" s="12" customFormat="1" ht="14.25" customHeight="1" x14ac:dyDescent="0.2">
      <c r="A267" s="166" t="s">
        <v>128</v>
      </c>
      <c r="B267" s="156" t="s">
        <v>397</v>
      </c>
      <c r="C267" s="149" t="s">
        <v>18</v>
      </c>
      <c r="D267" s="155"/>
      <c r="E267" s="151"/>
      <c r="F267" s="152"/>
      <c r="G267" s="153"/>
      <c r="H267" s="15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</row>
    <row r="268" spans="1:46" s="12" customFormat="1" ht="14.25" customHeight="1" x14ac:dyDescent="0.2">
      <c r="A268" s="41" t="s">
        <v>128</v>
      </c>
      <c r="B268" s="65" t="s">
        <v>402</v>
      </c>
      <c r="C268" s="18" t="s">
        <v>396</v>
      </c>
      <c r="D268" s="85" t="s">
        <v>67</v>
      </c>
      <c r="E268" s="103">
        <v>62900</v>
      </c>
      <c r="F268" s="104"/>
      <c r="G268" s="105">
        <f>E268-(E268*G3/100)</f>
        <v>62900</v>
      </c>
      <c r="H268" s="98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</row>
    <row r="269" spans="1:46" s="12" customFormat="1" ht="14.25" customHeight="1" x14ac:dyDescent="0.2">
      <c r="A269" s="41" t="s">
        <v>128</v>
      </c>
      <c r="B269" s="65" t="s">
        <v>394</v>
      </c>
      <c r="C269" s="18" t="s">
        <v>395</v>
      </c>
      <c r="D269" s="85" t="s">
        <v>68</v>
      </c>
      <c r="E269" s="103">
        <v>81800</v>
      </c>
      <c r="F269" s="104"/>
      <c r="G269" s="105">
        <f>E269-(E269*G3/100)</f>
        <v>81800</v>
      </c>
      <c r="H269" s="98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</row>
    <row r="270" spans="1:46" s="12" customFormat="1" ht="14.25" customHeight="1" x14ac:dyDescent="0.2">
      <c r="A270" s="41" t="s">
        <v>128</v>
      </c>
      <c r="B270" s="68"/>
      <c r="C270" s="58" t="s">
        <v>7</v>
      </c>
      <c r="D270" s="87"/>
      <c r="E270" s="119"/>
      <c r="F270" s="120"/>
      <c r="G270" s="121"/>
      <c r="H270" s="122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</row>
    <row r="271" spans="1:46" s="12" customFormat="1" ht="12" customHeight="1" x14ac:dyDescent="0.2">
      <c r="A271" s="41" t="s">
        <v>128</v>
      </c>
      <c r="B271" s="77" t="s">
        <v>77</v>
      </c>
      <c r="C271" s="18" t="s">
        <v>71</v>
      </c>
      <c r="D271" s="85" t="s">
        <v>67</v>
      </c>
      <c r="E271" s="103">
        <v>15100</v>
      </c>
      <c r="F271" s="104"/>
      <c r="G271" s="105">
        <f>E271-(E271*G3/100)</f>
        <v>15100</v>
      </c>
      <c r="H271" s="98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</row>
    <row r="272" spans="1:46" s="12" customFormat="1" ht="20.399999999999999" customHeight="1" x14ac:dyDescent="0.2">
      <c r="A272" s="41" t="s">
        <v>128</v>
      </c>
      <c r="B272" s="77" t="s">
        <v>160</v>
      </c>
      <c r="C272" s="18" t="s">
        <v>156</v>
      </c>
      <c r="D272" s="85" t="s">
        <v>67</v>
      </c>
      <c r="E272" s="103">
        <v>8500</v>
      </c>
      <c r="F272" s="104"/>
      <c r="G272" s="105">
        <f>E272-(E272*G3/100)</f>
        <v>8500</v>
      </c>
      <c r="H272" s="98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</row>
    <row r="273" spans="1:46" s="12" customFormat="1" ht="21.6" customHeight="1" x14ac:dyDescent="0.2">
      <c r="A273" s="41" t="s">
        <v>128</v>
      </c>
      <c r="B273" s="78" t="s">
        <v>80</v>
      </c>
      <c r="C273" s="53" t="s">
        <v>74</v>
      </c>
      <c r="D273" s="88" t="s">
        <v>260</v>
      </c>
      <c r="E273" s="123">
        <v>22700</v>
      </c>
      <c r="F273" s="124"/>
      <c r="G273" s="125">
        <f>E273-(E273*G3/100)</f>
        <v>22700</v>
      </c>
      <c r="H273" s="126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</row>
    <row r="274" spans="1:46" s="12" customFormat="1" ht="14.25" customHeight="1" x14ac:dyDescent="0.2">
      <c r="A274" s="41" t="s">
        <v>128</v>
      </c>
      <c r="B274" s="78" t="s">
        <v>162</v>
      </c>
      <c r="C274" s="53" t="s">
        <v>158</v>
      </c>
      <c r="D274" s="88" t="s">
        <v>260</v>
      </c>
      <c r="E274" s="123">
        <v>12800</v>
      </c>
      <c r="F274" s="124"/>
      <c r="G274" s="125">
        <f>E274-(E274*G3/100)</f>
        <v>12800</v>
      </c>
      <c r="H274" s="126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</row>
    <row r="275" spans="1:46" s="12" customFormat="1" ht="11.25" customHeight="1" x14ac:dyDescent="0.2">
      <c r="A275" s="41" t="s">
        <v>128</v>
      </c>
      <c r="B275" s="65" t="s">
        <v>126</v>
      </c>
      <c r="C275" s="18" t="s">
        <v>41</v>
      </c>
      <c r="D275" s="85" t="s">
        <v>94</v>
      </c>
      <c r="E275" s="103">
        <v>3600</v>
      </c>
      <c r="F275" s="104"/>
      <c r="G275" s="106"/>
      <c r="H275" s="98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</row>
    <row r="276" spans="1:46" s="12" customFormat="1" ht="22.2" customHeight="1" x14ac:dyDescent="0.2">
      <c r="A276" s="41" t="s">
        <v>128</v>
      </c>
      <c r="B276" s="65" t="s">
        <v>376</v>
      </c>
      <c r="C276" s="37" t="s">
        <v>375</v>
      </c>
      <c r="D276" s="85" t="s">
        <v>94</v>
      </c>
      <c r="E276" s="103">
        <v>3600</v>
      </c>
      <c r="F276" s="104"/>
      <c r="G276" s="106"/>
      <c r="H276" s="98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</row>
    <row r="277" spans="1:46" s="12" customFormat="1" ht="20.399999999999999" customHeight="1" x14ac:dyDescent="0.2">
      <c r="A277" s="41" t="s">
        <v>128</v>
      </c>
      <c r="B277" s="65" t="s">
        <v>378</v>
      </c>
      <c r="C277" s="37" t="s">
        <v>377</v>
      </c>
      <c r="D277" s="85" t="s">
        <v>381</v>
      </c>
      <c r="E277" s="103">
        <v>8500</v>
      </c>
      <c r="F277" s="104"/>
      <c r="G277" s="106"/>
      <c r="H277" s="98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</row>
    <row r="278" spans="1:46" s="12" customFormat="1" ht="19.8" customHeight="1" x14ac:dyDescent="0.2">
      <c r="A278" s="41" t="s">
        <v>128</v>
      </c>
      <c r="B278" s="65" t="s">
        <v>380</v>
      </c>
      <c r="C278" s="37" t="s">
        <v>379</v>
      </c>
      <c r="D278" s="85" t="s">
        <v>382</v>
      </c>
      <c r="E278" s="103">
        <v>8500</v>
      </c>
      <c r="F278" s="104"/>
      <c r="G278" s="106"/>
      <c r="H278" s="98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</row>
    <row r="279" spans="1:46" s="12" customFormat="1" ht="13.2" customHeight="1" x14ac:dyDescent="0.2">
      <c r="A279" s="41" t="s">
        <v>128</v>
      </c>
      <c r="B279" s="77" t="s">
        <v>323</v>
      </c>
      <c r="C279" s="32" t="s">
        <v>333</v>
      </c>
      <c r="D279" s="40"/>
      <c r="E279" s="107">
        <v>7300</v>
      </c>
      <c r="F279" s="108"/>
      <c r="G279" s="109"/>
      <c r="H279" s="110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</row>
    <row r="280" spans="1:46" s="12" customFormat="1" ht="21.6" customHeight="1" x14ac:dyDescent="0.2">
      <c r="A280" s="167" t="s">
        <v>128</v>
      </c>
      <c r="B280" s="13"/>
      <c r="C280" s="14" t="s">
        <v>18</v>
      </c>
      <c r="D280" s="15"/>
      <c r="E280" s="16"/>
      <c r="F280" s="34"/>
      <c r="G280" s="17"/>
      <c r="H280" s="35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</row>
    <row r="281" spans="1:46" s="12" customFormat="1" ht="11.25" customHeight="1" x14ac:dyDescent="0.2">
      <c r="A281" s="41" t="s">
        <v>128</v>
      </c>
      <c r="B281" s="65" t="s">
        <v>131</v>
      </c>
      <c r="C281" s="18" t="s">
        <v>129</v>
      </c>
      <c r="D281" s="85" t="s">
        <v>67</v>
      </c>
      <c r="E281" s="103">
        <v>63500</v>
      </c>
      <c r="F281" s="104"/>
      <c r="G281" s="105">
        <f>E281-(E281*G3/100)</f>
        <v>63500</v>
      </c>
      <c r="H281" s="98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</row>
    <row r="282" spans="1:46" s="12" customFormat="1" ht="11.25" customHeight="1" x14ac:dyDescent="0.2">
      <c r="A282" s="41"/>
      <c r="B282" s="65" t="s">
        <v>399</v>
      </c>
      <c r="C282" s="18" t="s">
        <v>398</v>
      </c>
      <c r="D282" s="85" t="s">
        <v>67</v>
      </c>
      <c r="E282" s="103">
        <v>81100</v>
      </c>
      <c r="F282" s="104"/>
      <c r="G282" s="105">
        <f>E282-(E282*G3/100)</f>
        <v>81100</v>
      </c>
      <c r="H282" s="98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</row>
    <row r="283" spans="1:46" s="12" customFormat="1" ht="11.25" customHeight="1" x14ac:dyDescent="0.2">
      <c r="A283" s="41" t="s">
        <v>128</v>
      </c>
      <c r="B283" s="65" t="s">
        <v>334</v>
      </c>
      <c r="C283" s="18" t="s">
        <v>132</v>
      </c>
      <c r="D283" s="85" t="s">
        <v>68</v>
      </c>
      <c r="E283" s="103">
        <v>82700</v>
      </c>
      <c r="F283" s="104"/>
      <c r="G283" s="105">
        <f>E283-(E283*G3/100)</f>
        <v>82700</v>
      </c>
      <c r="H283" s="98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</row>
    <row r="284" spans="1:46" s="12" customFormat="1" ht="11.25" customHeight="1" x14ac:dyDescent="0.2">
      <c r="A284" s="41"/>
      <c r="B284" s="77" t="s">
        <v>400</v>
      </c>
      <c r="C284" s="159" t="s">
        <v>401</v>
      </c>
      <c r="D284" s="86" t="s">
        <v>68</v>
      </c>
      <c r="E284" s="99">
        <v>105500</v>
      </c>
      <c r="F284" s="100"/>
      <c r="G284" s="105">
        <f>E284-(E284*G3/100)</f>
        <v>105500</v>
      </c>
      <c r="H284" s="102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</row>
    <row r="285" spans="1:46" s="12" customFormat="1" ht="11.25" customHeight="1" x14ac:dyDescent="0.2">
      <c r="A285" s="41" t="s">
        <v>128</v>
      </c>
      <c r="B285" s="68"/>
      <c r="C285" s="58" t="s">
        <v>7</v>
      </c>
      <c r="D285" s="87"/>
      <c r="E285" s="119"/>
      <c r="F285" s="120"/>
      <c r="G285" s="121"/>
      <c r="H285" s="122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</row>
    <row r="286" spans="1:46" s="12" customFormat="1" ht="11.25" customHeight="1" x14ac:dyDescent="0.2">
      <c r="A286" s="41" t="s">
        <v>128</v>
      </c>
      <c r="B286" s="77" t="s">
        <v>77</v>
      </c>
      <c r="C286" s="18" t="s">
        <v>71</v>
      </c>
      <c r="D286" s="85" t="s">
        <v>67</v>
      </c>
      <c r="E286" s="103">
        <v>15100</v>
      </c>
      <c r="F286" s="104"/>
      <c r="G286" s="105">
        <f>E286-(E286*G3/100)</f>
        <v>15100</v>
      </c>
      <c r="H286" s="98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</row>
    <row r="287" spans="1:46" s="12" customFormat="1" ht="11.25" customHeight="1" x14ac:dyDescent="0.2">
      <c r="A287" s="41"/>
      <c r="B287" s="77" t="s">
        <v>79</v>
      </c>
      <c r="C287" s="18" t="s">
        <v>72</v>
      </c>
      <c r="D287" s="160" t="s">
        <v>67</v>
      </c>
      <c r="E287" s="103">
        <v>15100</v>
      </c>
      <c r="F287" s="104"/>
      <c r="G287" s="105">
        <f>E287-(E287*G3/100)</f>
        <v>15100</v>
      </c>
      <c r="H287" s="98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</row>
    <row r="288" spans="1:46" s="12" customFormat="1" ht="11.25" customHeight="1" x14ac:dyDescent="0.2">
      <c r="A288" s="41" t="s">
        <v>128</v>
      </c>
      <c r="B288" s="77" t="s">
        <v>92</v>
      </c>
      <c r="C288" s="18" t="s">
        <v>91</v>
      </c>
      <c r="D288" s="85" t="s">
        <v>67</v>
      </c>
      <c r="E288" s="103">
        <v>8500</v>
      </c>
      <c r="F288" s="104"/>
      <c r="G288" s="105">
        <f>E288-(E288*G3/100)</f>
        <v>8500</v>
      </c>
      <c r="H288" s="98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</row>
    <row r="289" spans="1:46" s="12" customFormat="1" ht="11.25" customHeight="1" x14ac:dyDescent="0.2">
      <c r="A289" s="41"/>
      <c r="B289" s="77" t="s">
        <v>78</v>
      </c>
      <c r="C289" s="18" t="s">
        <v>73</v>
      </c>
      <c r="D289" s="161"/>
      <c r="E289" s="103">
        <v>8500</v>
      </c>
      <c r="F289" s="104"/>
      <c r="G289" s="105">
        <f>E289-(E289*G3/100)</f>
        <v>8500</v>
      </c>
      <c r="H289" s="98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</row>
    <row r="290" spans="1:46" s="12" customFormat="1" ht="11.25" customHeight="1" x14ac:dyDescent="0.2">
      <c r="A290" s="41" t="s">
        <v>128</v>
      </c>
      <c r="B290" s="78" t="s">
        <v>80</v>
      </c>
      <c r="C290" s="53" t="s">
        <v>74</v>
      </c>
      <c r="D290" s="88" t="s">
        <v>260</v>
      </c>
      <c r="E290" s="123">
        <v>22700</v>
      </c>
      <c r="F290" s="124"/>
      <c r="G290" s="125">
        <f>E290-(E290*G3/100)</f>
        <v>22700</v>
      </c>
      <c r="H290" s="126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</row>
    <row r="291" spans="1:46" s="12" customFormat="1" ht="10.199999999999999" customHeight="1" x14ac:dyDescent="0.2">
      <c r="A291" s="41"/>
      <c r="B291" s="78" t="s">
        <v>82</v>
      </c>
      <c r="C291" s="53" t="s">
        <v>75</v>
      </c>
      <c r="D291" s="31" t="s">
        <v>260</v>
      </c>
      <c r="E291" s="123">
        <v>22700</v>
      </c>
      <c r="F291" s="124"/>
      <c r="G291" s="125">
        <f>E291-(E291*G3/100)</f>
        <v>22700</v>
      </c>
      <c r="H291" s="126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</row>
    <row r="292" spans="1:46" s="12" customFormat="1" ht="12" customHeight="1" x14ac:dyDescent="0.2">
      <c r="A292" s="41" t="s">
        <v>128</v>
      </c>
      <c r="B292" s="78" t="s">
        <v>93</v>
      </c>
      <c r="C292" s="53" t="s">
        <v>90</v>
      </c>
      <c r="D292" s="88" t="s">
        <v>260</v>
      </c>
      <c r="E292" s="123">
        <v>12800</v>
      </c>
      <c r="F292" s="124"/>
      <c r="G292" s="125">
        <f>E292-(E292*G3/100)</f>
        <v>12800</v>
      </c>
      <c r="H292" s="126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</row>
    <row r="293" spans="1:46" s="12" customFormat="1" ht="11.4" customHeight="1" x14ac:dyDescent="0.2">
      <c r="A293" s="41"/>
      <c r="B293" s="78" t="s">
        <v>81</v>
      </c>
      <c r="C293" s="53" t="s">
        <v>76</v>
      </c>
      <c r="D293" s="90" t="s">
        <v>260</v>
      </c>
      <c r="E293" s="123">
        <v>12800</v>
      </c>
      <c r="F293" s="124"/>
      <c r="G293" s="125">
        <f>E293-(E293*G3/100)</f>
        <v>12800</v>
      </c>
      <c r="H293" s="126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</row>
    <row r="294" spans="1:46" s="12" customFormat="1" ht="15" customHeight="1" x14ac:dyDescent="0.2">
      <c r="A294" s="41" t="s">
        <v>128</v>
      </c>
      <c r="B294" s="65" t="s">
        <v>126</v>
      </c>
      <c r="C294" s="18" t="s">
        <v>41</v>
      </c>
      <c r="D294" s="85" t="s">
        <v>94</v>
      </c>
      <c r="E294" s="103">
        <v>3600</v>
      </c>
      <c r="F294" s="104"/>
      <c r="G294" s="106"/>
      <c r="H294" s="98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</row>
    <row r="295" spans="1:46" s="12" customFormat="1" ht="15" customHeight="1" x14ac:dyDescent="0.2">
      <c r="A295" s="41" t="s">
        <v>128</v>
      </c>
      <c r="B295" s="65" t="s">
        <v>376</v>
      </c>
      <c r="C295" s="37" t="s">
        <v>375</v>
      </c>
      <c r="D295" s="85" t="s">
        <v>94</v>
      </c>
      <c r="E295" s="103">
        <v>3600</v>
      </c>
      <c r="F295" s="104"/>
      <c r="G295" s="106"/>
      <c r="H295" s="98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</row>
    <row r="296" spans="1:46" s="12" customFormat="1" ht="21.6" customHeight="1" x14ac:dyDescent="0.2">
      <c r="A296" s="41" t="s">
        <v>128</v>
      </c>
      <c r="B296" s="65" t="s">
        <v>378</v>
      </c>
      <c r="C296" s="37" t="s">
        <v>377</v>
      </c>
      <c r="D296" s="85" t="s">
        <v>381</v>
      </c>
      <c r="E296" s="103">
        <v>8500</v>
      </c>
      <c r="F296" s="104"/>
      <c r="G296" s="106"/>
      <c r="H296" s="98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</row>
    <row r="297" spans="1:46" s="12" customFormat="1" ht="19.8" customHeight="1" x14ac:dyDescent="0.2">
      <c r="A297" s="41" t="s">
        <v>128</v>
      </c>
      <c r="B297" s="65" t="s">
        <v>380</v>
      </c>
      <c r="C297" s="37" t="s">
        <v>379</v>
      </c>
      <c r="D297" s="85" t="s">
        <v>382</v>
      </c>
      <c r="E297" s="103">
        <v>8500</v>
      </c>
      <c r="F297" s="104"/>
      <c r="G297" s="106"/>
      <c r="H297" s="98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</row>
    <row r="298" spans="1:46" s="12" customFormat="1" ht="12" customHeight="1" x14ac:dyDescent="0.2">
      <c r="A298" s="41" t="s">
        <v>128</v>
      </c>
      <c r="B298" s="77" t="s">
        <v>323</v>
      </c>
      <c r="C298" s="32" t="s">
        <v>333</v>
      </c>
      <c r="D298" s="147"/>
      <c r="E298" s="107">
        <v>7300</v>
      </c>
      <c r="F298" s="108"/>
      <c r="G298" s="109"/>
      <c r="H298" s="110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</row>
    <row r="299" spans="1:46" s="12" customFormat="1" ht="12" customHeight="1" x14ac:dyDescent="0.2">
      <c r="A299" s="29" t="s">
        <v>133</v>
      </c>
      <c r="B299" s="13"/>
      <c r="C299" s="14" t="s">
        <v>17</v>
      </c>
      <c r="D299" s="15"/>
      <c r="E299" s="16"/>
      <c r="F299" s="34"/>
      <c r="G299" s="17"/>
      <c r="H299" s="35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</row>
    <row r="300" spans="1:46" s="12" customFormat="1" ht="12" customHeight="1" x14ac:dyDescent="0.2">
      <c r="A300" s="41" t="s">
        <v>133</v>
      </c>
      <c r="B300" s="65" t="s">
        <v>135</v>
      </c>
      <c r="C300" s="18" t="s">
        <v>140</v>
      </c>
      <c r="D300" s="85" t="s">
        <v>67</v>
      </c>
      <c r="E300" s="103">
        <v>113500</v>
      </c>
      <c r="F300" s="104">
        <v>99900</v>
      </c>
      <c r="G300" s="105">
        <f>E300-(E300*G3/100)</f>
        <v>113500</v>
      </c>
      <c r="H300" s="98">
        <f>F300-(F300*G3/100)</f>
        <v>99900</v>
      </c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</row>
    <row r="301" spans="1:46" s="12" customFormat="1" ht="12" customHeight="1" x14ac:dyDescent="0.2">
      <c r="A301" s="41" t="s">
        <v>133</v>
      </c>
      <c r="B301" s="66" t="s">
        <v>136</v>
      </c>
      <c r="C301" s="51" t="s">
        <v>141</v>
      </c>
      <c r="D301" s="27" t="s">
        <v>10</v>
      </c>
      <c r="E301" s="111">
        <v>147600</v>
      </c>
      <c r="F301" s="112"/>
      <c r="G301" s="113">
        <f>E301-(E301*G3/100)</f>
        <v>147600</v>
      </c>
      <c r="H301" s="1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</row>
    <row r="302" spans="1:46" s="12" customFormat="1" ht="12" customHeight="1" x14ac:dyDescent="0.2">
      <c r="A302" s="41" t="s">
        <v>133</v>
      </c>
      <c r="B302" s="67"/>
      <c r="C302" s="52"/>
      <c r="D302" s="31" t="s">
        <v>256</v>
      </c>
      <c r="E302" s="115"/>
      <c r="F302" s="116"/>
      <c r="G302" s="117"/>
      <c r="H302" s="118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</row>
    <row r="303" spans="1:46" s="12" customFormat="1" ht="12" customHeight="1" x14ac:dyDescent="0.2">
      <c r="A303" s="41" t="s">
        <v>133</v>
      </c>
      <c r="B303" s="67"/>
      <c r="C303" s="52"/>
      <c r="D303" s="31" t="s">
        <v>257</v>
      </c>
      <c r="E303" s="115"/>
      <c r="F303" s="116"/>
      <c r="G303" s="117"/>
      <c r="H303" s="118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</row>
    <row r="304" spans="1:46" s="12" customFormat="1" ht="12" customHeight="1" x14ac:dyDescent="0.2">
      <c r="A304" s="41" t="s">
        <v>133</v>
      </c>
      <c r="B304" s="65" t="s">
        <v>278</v>
      </c>
      <c r="C304" s="18" t="s">
        <v>134</v>
      </c>
      <c r="D304" s="85" t="s">
        <v>68</v>
      </c>
      <c r="E304" s="103">
        <v>147600</v>
      </c>
      <c r="F304" s="104"/>
      <c r="G304" s="105">
        <f>E304-(E304*G3/100)</f>
        <v>147600</v>
      </c>
      <c r="H304" s="98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</row>
    <row r="305" spans="1:46" s="12" customFormat="1" ht="12" customHeight="1" x14ac:dyDescent="0.2">
      <c r="A305" s="41" t="s">
        <v>133</v>
      </c>
      <c r="B305" s="78"/>
      <c r="C305" s="129" t="s">
        <v>354</v>
      </c>
      <c r="D305" s="130" t="s">
        <v>345</v>
      </c>
      <c r="E305" s="131">
        <v>191900</v>
      </c>
      <c r="F305" s="132"/>
      <c r="G305" s="133">
        <f>E305-(E305*G3/100)</f>
        <v>191900</v>
      </c>
      <c r="H305" s="13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</row>
    <row r="306" spans="1:46" s="12" customFormat="1" ht="12" customHeight="1" x14ac:dyDescent="0.2">
      <c r="A306" s="41" t="s">
        <v>133</v>
      </c>
      <c r="B306" s="78"/>
      <c r="C306" s="129"/>
      <c r="D306" s="130" t="s">
        <v>344</v>
      </c>
      <c r="E306" s="131"/>
      <c r="F306" s="132"/>
      <c r="G306" s="133"/>
      <c r="H306" s="13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</row>
    <row r="307" spans="1:46" s="12" customFormat="1" ht="22.2" customHeight="1" x14ac:dyDescent="0.2">
      <c r="A307" s="41" t="s">
        <v>133</v>
      </c>
      <c r="B307" s="78"/>
      <c r="C307" s="129"/>
      <c r="D307" s="130" t="s">
        <v>346</v>
      </c>
      <c r="E307" s="131"/>
      <c r="F307" s="132"/>
      <c r="G307" s="133"/>
      <c r="H307" s="13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</row>
    <row r="308" spans="1:46" s="12" customFormat="1" ht="23.4" customHeight="1" x14ac:dyDescent="0.2">
      <c r="A308" s="41" t="s">
        <v>133</v>
      </c>
      <c r="B308" s="68"/>
      <c r="C308" s="58" t="s">
        <v>7</v>
      </c>
      <c r="D308" s="87"/>
      <c r="E308" s="119"/>
      <c r="F308" s="120"/>
      <c r="G308" s="121"/>
      <c r="H308" s="122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</row>
    <row r="309" spans="1:46" s="12" customFormat="1" ht="19.8" customHeight="1" x14ac:dyDescent="0.2">
      <c r="A309" s="41" t="s">
        <v>133</v>
      </c>
      <c r="B309" s="65" t="s">
        <v>319</v>
      </c>
      <c r="C309" s="18" t="s">
        <v>8</v>
      </c>
      <c r="D309" s="85"/>
      <c r="E309" s="103">
        <v>2200</v>
      </c>
      <c r="F309" s="104"/>
      <c r="G309" s="106"/>
      <c r="H309" s="98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</row>
    <row r="310" spans="1:46" s="12" customFormat="1" ht="16.2" customHeight="1" x14ac:dyDescent="0.2">
      <c r="A310" s="41" t="s">
        <v>133</v>
      </c>
      <c r="B310" s="65" t="s">
        <v>317</v>
      </c>
      <c r="C310" s="18" t="s">
        <v>38</v>
      </c>
      <c r="D310" s="85" t="s">
        <v>94</v>
      </c>
      <c r="E310" s="103">
        <v>3600</v>
      </c>
      <c r="F310" s="104"/>
      <c r="G310" s="106"/>
      <c r="H310" s="98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</row>
    <row r="311" spans="1:46" s="12" customFormat="1" ht="22.8" customHeight="1" x14ac:dyDescent="0.2">
      <c r="A311" s="41" t="s">
        <v>133</v>
      </c>
      <c r="B311" s="65" t="s">
        <v>376</v>
      </c>
      <c r="C311" s="37" t="s">
        <v>375</v>
      </c>
      <c r="D311" s="85" t="s">
        <v>94</v>
      </c>
      <c r="E311" s="103">
        <v>3600</v>
      </c>
      <c r="F311" s="104"/>
      <c r="G311" s="106"/>
      <c r="H311" s="98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</row>
    <row r="312" spans="1:46" s="12" customFormat="1" ht="18.600000000000001" customHeight="1" x14ac:dyDescent="0.2">
      <c r="A312" s="41" t="s">
        <v>133</v>
      </c>
      <c r="B312" s="65" t="s">
        <v>378</v>
      </c>
      <c r="C312" s="37" t="s">
        <v>377</v>
      </c>
      <c r="D312" s="85" t="s">
        <v>381</v>
      </c>
      <c r="E312" s="103">
        <v>8500</v>
      </c>
      <c r="F312" s="104"/>
      <c r="G312" s="106"/>
      <c r="H312" s="98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</row>
    <row r="313" spans="1:46" s="12" customFormat="1" ht="22.8" customHeight="1" x14ac:dyDescent="0.2">
      <c r="A313" s="41" t="s">
        <v>133</v>
      </c>
      <c r="B313" s="65" t="s">
        <v>380</v>
      </c>
      <c r="C313" s="37" t="s">
        <v>379</v>
      </c>
      <c r="D313" s="85" t="s">
        <v>382</v>
      </c>
      <c r="E313" s="103">
        <v>8500</v>
      </c>
      <c r="F313" s="104"/>
      <c r="G313" s="106"/>
      <c r="H313" s="98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</row>
    <row r="314" spans="1:46" s="12" customFormat="1" ht="21" customHeight="1" x14ac:dyDescent="0.2">
      <c r="A314" s="41" t="s">
        <v>133</v>
      </c>
      <c r="B314" s="65" t="s">
        <v>366</v>
      </c>
      <c r="C314" s="37" t="s">
        <v>365</v>
      </c>
      <c r="D314" s="85" t="s">
        <v>368</v>
      </c>
      <c r="E314" s="103">
        <v>4600</v>
      </c>
      <c r="F314" s="104"/>
      <c r="G314" s="106"/>
      <c r="H314" s="98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</row>
    <row r="315" spans="1:46" s="12" customFormat="1" ht="22.2" customHeight="1" x14ac:dyDescent="0.2">
      <c r="A315" s="41" t="s">
        <v>133</v>
      </c>
      <c r="B315" s="65" t="s">
        <v>370</v>
      </c>
      <c r="C315" s="37" t="s">
        <v>367</v>
      </c>
      <c r="D315" s="85" t="s">
        <v>369</v>
      </c>
      <c r="E315" s="103">
        <v>4600</v>
      </c>
      <c r="F315" s="104"/>
      <c r="G315" s="106"/>
      <c r="H315" s="98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</row>
    <row r="316" spans="1:46" s="12" customFormat="1" ht="19.2" customHeight="1" x14ac:dyDescent="0.2">
      <c r="A316" s="41" t="s">
        <v>133</v>
      </c>
      <c r="B316" s="65" t="s">
        <v>358</v>
      </c>
      <c r="C316" s="37" t="s">
        <v>359</v>
      </c>
      <c r="D316" s="85" t="s">
        <v>122</v>
      </c>
      <c r="E316" s="103">
        <v>2200</v>
      </c>
      <c r="F316" s="104"/>
      <c r="G316" s="106"/>
      <c r="H316" s="98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</row>
    <row r="317" spans="1:46" s="12" customFormat="1" ht="19.8" customHeight="1" x14ac:dyDescent="0.2">
      <c r="A317" s="41" t="s">
        <v>133</v>
      </c>
      <c r="B317" s="65" t="s">
        <v>361</v>
      </c>
      <c r="C317" s="37" t="s">
        <v>362</v>
      </c>
      <c r="D317" s="85" t="s">
        <v>360</v>
      </c>
      <c r="E317" s="103">
        <v>3000</v>
      </c>
      <c r="F317" s="104"/>
      <c r="G317" s="106"/>
      <c r="H317" s="98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</row>
    <row r="318" spans="1:46" s="12" customFormat="1" ht="11.25" customHeight="1" x14ac:dyDescent="0.2">
      <c r="A318" s="41" t="s">
        <v>133</v>
      </c>
      <c r="B318" s="65" t="s">
        <v>492</v>
      </c>
      <c r="C318" s="37" t="s">
        <v>491</v>
      </c>
      <c r="D318" s="85"/>
      <c r="E318" s="103">
        <v>400</v>
      </c>
      <c r="F318" s="104"/>
      <c r="G318" s="106"/>
      <c r="H318" s="98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</row>
    <row r="319" spans="1:46" s="12" customFormat="1" ht="11.25" customHeight="1" x14ac:dyDescent="0.2">
      <c r="A319" s="41" t="s">
        <v>133</v>
      </c>
      <c r="B319" s="69" t="s">
        <v>307</v>
      </c>
      <c r="C319" s="18" t="s">
        <v>39</v>
      </c>
      <c r="D319" s="85" t="s">
        <v>95</v>
      </c>
      <c r="E319" s="103">
        <v>14400</v>
      </c>
      <c r="F319" s="104"/>
      <c r="G319" s="106"/>
      <c r="H319" s="98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</row>
    <row r="320" spans="1:46" s="12" customFormat="1" ht="11.25" customHeight="1" x14ac:dyDescent="0.2">
      <c r="A320" s="41" t="s">
        <v>133</v>
      </c>
      <c r="B320" s="69" t="s">
        <v>308</v>
      </c>
      <c r="C320" s="18" t="s">
        <v>40</v>
      </c>
      <c r="D320" s="85" t="s">
        <v>95</v>
      </c>
      <c r="E320" s="103">
        <v>12300</v>
      </c>
      <c r="F320" s="104"/>
      <c r="G320" s="106"/>
      <c r="H320" s="98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</row>
    <row r="321" spans="1:46" s="12" customFormat="1" ht="11.25" customHeight="1" x14ac:dyDescent="0.2">
      <c r="A321" s="29" t="s">
        <v>137</v>
      </c>
      <c r="B321" s="13"/>
      <c r="C321" s="14"/>
      <c r="D321" s="15"/>
      <c r="E321" s="16"/>
      <c r="F321" s="34"/>
      <c r="G321" s="17"/>
      <c r="H321" s="35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</row>
    <row r="322" spans="1:46" s="12" customFormat="1" ht="11.25" customHeight="1" x14ac:dyDescent="0.2">
      <c r="A322" s="41" t="s">
        <v>137</v>
      </c>
      <c r="B322" s="65" t="s">
        <v>212</v>
      </c>
      <c r="C322" s="18" t="s">
        <v>139</v>
      </c>
      <c r="D322" s="85" t="s">
        <v>67</v>
      </c>
      <c r="E322" s="103">
        <v>136800</v>
      </c>
      <c r="F322" s="104"/>
      <c r="G322" s="105">
        <f>E322-(E322*G3/100)</f>
        <v>136800</v>
      </c>
      <c r="H322" s="98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</row>
    <row r="323" spans="1:46" s="12" customFormat="1" ht="11.25" customHeight="1" x14ac:dyDescent="0.2">
      <c r="A323" s="41" t="s">
        <v>137</v>
      </c>
      <c r="B323" s="66" t="s">
        <v>279</v>
      </c>
      <c r="C323" s="51" t="s">
        <v>138</v>
      </c>
      <c r="D323" s="27" t="s">
        <v>10</v>
      </c>
      <c r="E323" s="111">
        <v>177900</v>
      </c>
      <c r="F323" s="112"/>
      <c r="G323" s="113">
        <f>E323-(E323*G3/100)</f>
        <v>177900</v>
      </c>
      <c r="H323" s="1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</row>
    <row r="324" spans="1:46" s="12" customFormat="1" ht="11.25" customHeight="1" x14ac:dyDescent="0.2">
      <c r="A324" s="41" t="s">
        <v>137</v>
      </c>
      <c r="B324" s="67"/>
      <c r="C324" s="52"/>
      <c r="D324" s="31" t="s">
        <v>256</v>
      </c>
      <c r="E324" s="115"/>
      <c r="F324" s="116"/>
      <c r="G324" s="117"/>
      <c r="H324" s="118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</row>
    <row r="325" spans="1:46" s="12" customFormat="1" ht="11.25" customHeight="1" x14ac:dyDescent="0.2">
      <c r="A325" s="41" t="s">
        <v>137</v>
      </c>
      <c r="B325" s="67"/>
      <c r="C325" s="52"/>
      <c r="D325" s="31" t="s">
        <v>257</v>
      </c>
      <c r="E325" s="115"/>
      <c r="F325" s="116"/>
      <c r="G325" s="117"/>
      <c r="H325" s="118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</row>
    <row r="326" spans="1:46" s="12" customFormat="1" ht="11.25" customHeight="1" x14ac:dyDescent="0.2">
      <c r="A326" s="41" t="s">
        <v>137</v>
      </c>
      <c r="B326" s="68"/>
      <c r="C326" s="58" t="s">
        <v>7</v>
      </c>
      <c r="D326" s="87"/>
      <c r="E326" s="119"/>
      <c r="F326" s="120"/>
      <c r="G326" s="121"/>
      <c r="H326" s="122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</row>
    <row r="327" spans="1:46" s="12" customFormat="1" ht="10.8" customHeight="1" x14ac:dyDescent="0.2">
      <c r="A327" s="41" t="s">
        <v>137</v>
      </c>
      <c r="B327" s="65" t="s">
        <v>126</v>
      </c>
      <c r="C327" s="18" t="s">
        <v>41</v>
      </c>
      <c r="D327" s="85" t="s">
        <v>94</v>
      </c>
      <c r="E327" s="103">
        <v>3600</v>
      </c>
      <c r="F327" s="104"/>
      <c r="G327" s="106"/>
      <c r="H327" s="98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</row>
    <row r="328" spans="1:46" s="12" customFormat="1" ht="10.8" customHeight="1" x14ac:dyDescent="0.2">
      <c r="A328" s="41" t="s">
        <v>137</v>
      </c>
      <c r="B328" s="65" t="s">
        <v>376</v>
      </c>
      <c r="C328" s="37" t="s">
        <v>375</v>
      </c>
      <c r="D328" s="85" t="s">
        <v>94</v>
      </c>
      <c r="E328" s="103">
        <v>3600</v>
      </c>
      <c r="F328" s="104"/>
      <c r="G328" s="106"/>
      <c r="H328" s="98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</row>
    <row r="329" spans="1:46" s="12" customFormat="1" ht="10.8" customHeight="1" x14ac:dyDescent="0.2">
      <c r="A329" s="41" t="s">
        <v>137</v>
      </c>
      <c r="B329" s="65" t="s">
        <v>378</v>
      </c>
      <c r="C329" s="37" t="s">
        <v>377</v>
      </c>
      <c r="D329" s="85" t="s">
        <v>381</v>
      </c>
      <c r="E329" s="103">
        <v>8500</v>
      </c>
      <c r="F329" s="104"/>
      <c r="G329" s="106"/>
      <c r="H329" s="98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</row>
    <row r="330" spans="1:46" s="12" customFormat="1" ht="19.8" customHeight="1" x14ac:dyDescent="0.2">
      <c r="A330" s="41" t="s">
        <v>137</v>
      </c>
      <c r="B330" s="69" t="s">
        <v>307</v>
      </c>
      <c r="C330" s="18" t="s">
        <v>39</v>
      </c>
      <c r="D330" s="85" t="s">
        <v>95</v>
      </c>
      <c r="E330" s="103">
        <v>14400</v>
      </c>
      <c r="F330" s="104"/>
      <c r="G330" s="106"/>
      <c r="H330" s="98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</row>
    <row r="331" spans="1:46" s="12" customFormat="1" ht="14.25" customHeight="1" x14ac:dyDescent="0.2">
      <c r="A331" s="41" t="s">
        <v>137</v>
      </c>
      <c r="B331" s="69" t="s">
        <v>308</v>
      </c>
      <c r="C331" s="18" t="s">
        <v>40</v>
      </c>
      <c r="D331" s="85" t="s">
        <v>95</v>
      </c>
      <c r="E331" s="103">
        <v>12300</v>
      </c>
      <c r="F331" s="104"/>
      <c r="G331" s="106"/>
      <c r="H331" s="98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</row>
    <row r="332" spans="1:46" s="12" customFormat="1" ht="19.8" customHeight="1" x14ac:dyDescent="0.2">
      <c r="A332" s="29" t="s">
        <v>142</v>
      </c>
      <c r="B332" s="13"/>
      <c r="C332" s="14" t="s">
        <v>17</v>
      </c>
      <c r="D332" s="15"/>
      <c r="E332" s="16"/>
      <c r="F332" s="34"/>
      <c r="G332" s="17"/>
      <c r="H332" s="35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</row>
    <row r="333" spans="1:46" s="12" customFormat="1" ht="19.8" customHeight="1" x14ac:dyDescent="0.2">
      <c r="A333" s="41" t="s">
        <v>142</v>
      </c>
      <c r="B333" s="65" t="s">
        <v>280</v>
      </c>
      <c r="C333" s="18" t="s">
        <v>143</v>
      </c>
      <c r="D333" s="85" t="s">
        <v>67</v>
      </c>
      <c r="E333" s="103">
        <v>93500</v>
      </c>
      <c r="F333" s="104">
        <v>79700</v>
      </c>
      <c r="G333" s="105">
        <f>E333-(E333*G3/100)</f>
        <v>93500</v>
      </c>
      <c r="H333" s="98">
        <f>F333-(F333*G3/100)</f>
        <v>79700</v>
      </c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</row>
    <row r="334" spans="1:46" s="12" customFormat="1" ht="12" customHeight="1" x14ac:dyDescent="0.2">
      <c r="A334" s="41" t="s">
        <v>142</v>
      </c>
      <c r="B334" s="66" t="s">
        <v>281</v>
      </c>
      <c r="C334" s="51" t="s">
        <v>144</v>
      </c>
      <c r="D334" s="27" t="s">
        <v>10</v>
      </c>
      <c r="E334" s="111">
        <v>121600</v>
      </c>
      <c r="F334" s="112"/>
      <c r="G334" s="113">
        <f>E334-(E334*G3/100)</f>
        <v>121600</v>
      </c>
      <c r="H334" s="1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</row>
    <row r="335" spans="1:46" s="12" customFormat="1" ht="12" customHeight="1" x14ac:dyDescent="0.2">
      <c r="A335" s="41" t="s">
        <v>142</v>
      </c>
      <c r="B335" s="67"/>
      <c r="C335" s="52"/>
      <c r="D335" s="31" t="s">
        <v>256</v>
      </c>
      <c r="E335" s="115"/>
      <c r="F335" s="116"/>
      <c r="G335" s="117"/>
      <c r="H335" s="118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</row>
    <row r="336" spans="1:46" s="12" customFormat="1" ht="12" customHeight="1" x14ac:dyDescent="0.2">
      <c r="A336" s="41" t="s">
        <v>142</v>
      </c>
      <c r="B336" s="67"/>
      <c r="C336" s="52"/>
      <c r="D336" s="31" t="s">
        <v>257</v>
      </c>
      <c r="E336" s="115"/>
      <c r="F336" s="116"/>
      <c r="G336" s="117"/>
      <c r="H336" s="118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</row>
    <row r="337" spans="1:46" s="12" customFormat="1" ht="12" customHeight="1" x14ac:dyDescent="0.2">
      <c r="A337" s="41" t="s">
        <v>142</v>
      </c>
      <c r="B337" s="65" t="s">
        <v>282</v>
      </c>
      <c r="C337" s="18" t="s">
        <v>145</v>
      </c>
      <c r="D337" s="85" t="s">
        <v>68</v>
      </c>
      <c r="E337" s="103">
        <v>121600</v>
      </c>
      <c r="F337" s="104"/>
      <c r="G337" s="105">
        <f>E337-(E337*G3/100)</f>
        <v>121600</v>
      </c>
      <c r="H337" s="98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</row>
    <row r="338" spans="1:46" s="12" customFormat="1" ht="12" customHeight="1" x14ac:dyDescent="0.2">
      <c r="A338" s="41" t="s">
        <v>142</v>
      </c>
      <c r="B338" s="78"/>
      <c r="C338" s="129" t="s">
        <v>355</v>
      </c>
      <c r="D338" s="130" t="s">
        <v>345</v>
      </c>
      <c r="E338" s="131">
        <v>158100</v>
      </c>
      <c r="F338" s="132"/>
      <c r="G338" s="133">
        <f>E338-(E338*G3/100)</f>
        <v>158100</v>
      </c>
      <c r="H338" s="13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</row>
    <row r="339" spans="1:46" s="12" customFormat="1" ht="12" customHeight="1" x14ac:dyDescent="0.2">
      <c r="A339" s="41" t="s">
        <v>142</v>
      </c>
      <c r="B339" s="78"/>
      <c r="C339" s="129"/>
      <c r="D339" s="130" t="s">
        <v>344</v>
      </c>
      <c r="E339" s="131"/>
      <c r="F339" s="132"/>
      <c r="G339" s="133"/>
      <c r="H339" s="13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</row>
    <row r="340" spans="1:46" s="12" customFormat="1" ht="19.2" customHeight="1" x14ac:dyDescent="0.2">
      <c r="A340" s="41" t="s">
        <v>142</v>
      </c>
      <c r="B340" s="78"/>
      <c r="C340" s="129"/>
      <c r="D340" s="130" t="s">
        <v>346</v>
      </c>
      <c r="E340" s="131"/>
      <c r="F340" s="132"/>
      <c r="G340" s="133"/>
      <c r="H340" s="13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</row>
    <row r="341" spans="1:46" s="12" customFormat="1" ht="12" customHeight="1" x14ac:dyDescent="0.2">
      <c r="A341" s="41" t="s">
        <v>142</v>
      </c>
      <c r="B341" s="68"/>
      <c r="C341" s="58" t="s">
        <v>7</v>
      </c>
      <c r="D341" s="87"/>
      <c r="E341" s="119"/>
      <c r="F341" s="120"/>
      <c r="G341" s="121"/>
      <c r="H341" s="122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</row>
    <row r="342" spans="1:46" s="12" customFormat="1" ht="12" customHeight="1" x14ac:dyDescent="0.2">
      <c r="A342" s="41" t="s">
        <v>142</v>
      </c>
      <c r="B342" s="65" t="s">
        <v>319</v>
      </c>
      <c r="C342" s="18" t="s">
        <v>8</v>
      </c>
      <c r="D342" s="85"/>
      <c r="E342" s="103">
        <v>2200</v>
      </c>
      <c r="F342" s="104"/>
      <c r="G342" s="106"/>
      <c r="H342" s="98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</row>
    <row r="343" spans="1:46" s="12" customFormat="1" ht="12" customHeight="1" x14ac:dyDescent="0.2">
      <c r="A343" s="41" t="s">
        <v>142</v>
      </c>
      <c r="B343" s="65" t="s">
        <v>126</v>
      </c>
      <c r="C343" s="18" t="s">
        <v>41</v>
      </c>
      <c r="D343" s="85" t="s">
        <v>94</v>
      </c>
      <c r="E343" s="103">
        <v>3600</v>
      </c>
      <c r="F343" s="104"/>
      <c r="G343" s="106"/>
      <c r="H343" s="98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</row>
    <row r="344" spans="1:46" s="12" customFormat="1" ht="21.6" customHeight="1" x14ac:dyDescent="0.2">
      <c r="A344" s="41" t="s">
        <v>142</v>
      </c>
      <c r="B344" s="65" t="s">
        <v>376</v>
      </c>
      <c r="C344" s="37" t="s">
        <v>375</v>
      </c>
      <c r="D344" s="85" t="s">
        <v>94</v>
      </c>
      <c r="E344" s="103">
        <v>3600</v>
      </c>
      <c r="F344" s="104"/>
      <c r="G344" s="106"/>
      <c r="H344" s="98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</row>
    <row r="345" spans="1:46" s="12" customFormat="1" ht="21.6" customHeight="1" x14ac:dyDescent="0.2">
      <c r="A345" s="41" t="s">
        <v>142</v>
      </c>
      <c r="B345" s="65" t="s">
        <v>378</v>
      </c>
      <c r="C345" s="37" t="s">
        <v>377</v>
      </c>
      <c r="D345" s="85" t="s">
        <v>381</v>
      </c>
      <c r="E345" s="103">
        <v>8500</v>
      </c>
      <c r="F345" s="104"/>
      <c r="G345" s="106"/>
      <c r="H345" s="98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</row>
    <row r="346" spans="1:46" s="12" customFormat="1" ht="21" customHeight="1" x14ac:dyDescent="0.2">
      <c r="A346" s="41" t="s">
        <v>142</v>
      </c>
      <c r="B346" s="65" t="s">
        <v>380</v>
      </c>
      <c r="C346" s="37" t="s">
        <v>379</v>
      </c>
      <c r="D346" s="85" t="s">
        <v>382</v>
      </c>
      <c r="E346" s="103">
        <v>8500</v>
      </c>
      <c r="F346" s="104"/>
      <c r="G346" s="106"/>
      <c r="H346" s="98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</row>
    <row r="347" spans="1:46" s="12" customFormat="1" ht="21.6" customHeight="1" x14ac:dyDescent="0.2">
      <c r="A347" s="41" t="s">
        <v>142</v>
      </c>
      <c r="B347" s="65" t="s">
        <v>366</v>
      </c>
      <c r="C347" s="37" t="s">
        <v>365</v>
      </c>
      <c r="D347" s="85" t="s">
        <v>368</v>
      </c>
      <c r="E347" s="103">
        <v>4600</v>
      </c>
      <c r="F347" s="104"/>
      <c r="G347" s="106"/>
      <c r="H347" s="98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</row>
    <row r="348" spans="1:46" s="12" customFormat="1" ht="24" customHeight="1" x14ac:dyDescent="0.2">
      <c r="A348" s="41" t="s">
        <v>142</v>
      </c>
      <c r="B348" s="65" t="s">
        <v>370</v>
      </c>
      <c r="C348" s="37" t="s">
        <v>367</v>
      </c>
      <c r="D348" s="85" t="s">
        <v>369</v>
      </c>
      <c r="E348" s="103">
        <v>4600</v>
      </c>
      <c r="F348" s="104"/>
      <c r="G348" s="106"/>
      <c r="H348" s="98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</row>
    <row r="349" spans="1:46" s="12" customFormat="1" ht="21.6" customHeight="1" x14ac:dyDescent="0.2">
      <c r="A349" s="41" t="s">
        <v>142</v>
      </c>
      <c r="B349" s="65" t="s">
        <v>358</v>
      </c>
      <c r="C349" s="37" t="s">
        <v>359</v>
      </c>
      <c r="D349" s="85" t="s">
        <v>122</v>
      </c>
      <c r="E349" s="103">
        <v>2200</v>
      </c>
      <c r="F349" s="104"/>
      <c r="G349" s="106"/>
      <c r="H349" s="98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</row>
    <row r="350" spans="1:46" s="12" customFormat="1" ht="19.2" customHeight="1" x14ac:dyDescent="0.2">
      <c r="A350" s="41" t="s">
        <v>142</v>
      </c>
      <c r="B350" s="65" t="s">
        <v>361</v>
      </c>
      <c r="C350" s="37" t="s">
        <v>362</v>
      </c>
      <c r="D350" s="85" t="s">
        <v>360</v>
      </c>
      <c r="E350" s="103">
        <v>3000</v>
      </c>
      <c r="F350" s="104"/>
      <c r="G350" s="106"/>
      <c r="H350" s="98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</row>
    <row r="351" spans="1:46" ht="16.2" customHeight="1" x14ac:dyDescent="0.2">
      <c r="A351" s="41" t="s">
        <v>142</v>
      </c>
      <c r="B351" s="65" t="s">
        <v>492</v>
      </c>
      <c r="C351" s="37" t="s">
        <v>491</v>
      </c>
      <c r="D351" s="85"/>
      <c r="E351" s="103">
        <v>400</v>
      </c>
      <c r="F351" s="104"/>
      <c r="G351" s="106"/>
      <c r="H351" s="9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</row>
    <row r="352" spans="1:46" s="12" customFormat="1" ht="28.2" customHeight="1" x14ac:dyDescent="0.2">
      <c r="A352" s="41" t="s">
        <v>142</v>
      </c>
      <c r="B352" s="69" t="s">
        <v>307</v>
      </c>
      <c r="C352" s="18" t="s">
        <v>39</v>
      </c>
      <c r="D352" s="85" t="s">
        <v>95</v>
      </c>
      <c r="E352" s="103">
        <v>14400</v>
      </c>
      <c r="F352" s="104"/>
      <c r="G352" s="106"/>
      <c r="H352" s="98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</row>
    <row r="353" spans="1:46" s="12" customFormat="1" ht="21.6" customHeight="1" x14ac:dyDescent="0.2">
      <c r="A353" s="41" t="s">
        <v>142</v>
      </c>
      <c r="B353" s="69" t="s">
        <v>308</v>
      </c>
      <c r="C353" s="18" t="s">
        <v>40</v>
      </c>
      <c r="D353" s="85" t="s">
        <v>95</v>
      </c>
      <c r="E353" s="103">
        <v>12300</v>
      </c>
      <c r="F353" s="104"/>
      <c r="G353" s="106"/>
      <c r="H353" s="98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</row>
    <row r="354" spans="1:46" s="12" customFormat="1" ht="21.6" customHeight="1" x14ac:dyDescent="0.2">
      <c r="A354" s="168" t="s">
        <v>441</v>
      </c>
      <c r="B354" s="158" t="s">
        <v>397</v>
      </c>
      <c r="C354" s="182" t="s">
        <v>494</v>
      </c>
      <c r="D354" s="182"/>
      <c r="E354" s="182"/>
      <c r="F354" s="182"/>
      <c r="G354" s="182"/>
      <c r="H354" s="183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</row>
    <row r="355" spans="1:46" s="12" customFormat="1" ht="21.6" customHeight="1" x14ac:dyDescent="0.2">
      <c r="A355" s="41" t="s">
        <v>441</v>
      </c>
      <c r="B355" s="65" t="s">
        <v>443</v>
      </c>
      <c r="C355" s="18" t="s">
        <v>442</v>
      </c>
      <c r="D355" s="85" t="s">
        <v>430</v>
      </c>
      <c r="E355" s="103">
        <v>78300</v>
      </c>
      <c r="F355" s="104"/>
      <c r="G355" s="105">
        <f>E355-(E355*G3/100)</f>
        <v>78300</v>
      </c>
      <c r="H355" s="98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</row>
    <row r="356" spans="1:46" s="12" customFormat="1" ht="21.6" customHeight="1" x14ac:dyDescent="0.2">
      <c r="A356" s="41" t="s">
        <v>441</v>
      </c>
      <c r="B356" s="65" t="s">
        <v>445</v>
      </c>
      <c r="C356" s="18" t="s">
        <v>444</v>
      </c>
      <c r="D356" s="85" t="s">
        <v>433</v>
      </c>
      <c r="E356" s="103">
        <v>75200</v>
      </c>
      <c r="F356" s="104"/>
      <c r="G356" s="105">
        <f>E356-(E356*G3:H3/100)</f>
        <v>75200</v>
      </c>
      <c r="H356" s="98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</row>
    <row r="357" spans="1:46" s="12" customFormat="1" ht="21.6" customHeight="1" x14ac:dyDescent="0.2">
      <c r="A357" s="41" t="s">
        <v>441</v>
      </c>
      <c r="B357" s="65" t="s">
        <v>447</v>
      </c>
      <c r="C357" s="18" t="s">
        <v>446</v>
      </c>
      <c r="D357" s="85" t="s">
        <v>448</v>
      </c>
      <c r="E357" s="103">
        <v>79400</v>
      </c>
      <c r="F357" s="104"/>
      <c r="G357" s="105">
        <f>E357-(E357*G3/100)</f>
        <v>79400</v>
      </c>
      <c r="H357" s="98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</row>
    <row r="358" spans="1:46" s="12" customFormat="1" ht="21.6" customHeight="1" x14ac:dyDescent="0.2">
      <c r="A358" s="41" t="s">
        <v>441</v>
      </c>
      <c r="B358" s="65" t="s">
        <v>450</v>
      </c>
      <c r="C358" s="18" t="s">
        <v>449</v>
      </c>
      <c r="D358" s="85" t="s">
        <v>433</v>
      </c>
      <c r="E358" s="103">
        <v>76300</v>
      </c>
      <c r="F358" s="104"/>
      <c r="G358" s="105">
        <f>E358-(E358*G3/100)</f>
        <v>76300</v>
      </c>
      <c r="H358" s="98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</row>
    <row r="359" spans="1:46" s="12" customFormat="1" ht="21.6" customHeight="1" x14ac:dyDescent="0.2">
      <c r="A359" s="41" t="s">
        <v>441</v>
      </c>
      <c r="B359" s="65" t="s">
        <v>452</v>
      </c>
      <c r="C359" s="18" t="s">
        <v>451</v>
      </c>
      <c r="D359" s="85" t="s">
        <v>430</v>
      </c>
      <c r="E359" s="103">
        <v>79400</v>
      </c>
      <c r="F359" s="104"/>
      <c r="G359" s="105">
        <f>E359-(E359*G3/100)</f>
        <v>79400</v>
      </c>
      <c r="H359" s="98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</row>
    <row r="360" spans="1:46" s="12" customFormat="1" ht="21.6" customHeight="1" x14ac:dyDescent="0.2">
      <c r="A360" s="41" t="s">
        <v>441</v>
      </c>
      <c r="B360" s="65" t="s">
        <v>454</v>
      </c>
      <c r="C360" s="18" t="s">
        <v>453</v>
      </c>
      <c r="D360" s="85" t="s">
        <v>433</v>
      </c>
      <c r="E360" s="103">
        <v>76300</v>
      </c>
      <c r="F360" s="104"/>
      <c r="G360" s="105">
        <f>E360-(E360*G3/100)</f>
        <v>76300</v>
      </c>
      <c r="H360" s="98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</row>
    <row r="361" spans="1:46" s="12" customFormat="1" ht="20.399999999999999" customHeight="1" x14ac:dyDescent="0.2">
      <c r="A361" s="41" t="s">
        <v>441</v>
      </c>
      <c r="B361" s="65" t="s">
        <v>456</v>
      </c>
      <c r="C361" s="18" t="s">
        <v>455</v>
      </c>
      <c r="D361" s="85" t="s">
        <v>430</v>
      </c>
      <c r="E361" s="103">
        <v>79400</v>
      </c>
      <c r="F361" s="104"/>
      <c r="G361" s="105">
        <f>E361-(E361*G3/100)</f>
        <v>79400</v>
      </c>
      <c r="H361" s="98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</row>
    <row r="362" spans="1:46" s="12" customFormat="1" ht="21" customHeight="1" x14ac:dyDescent="0.2">
      <c r="A362" s="41" t="s">
        <v>441</v>
      </c>
      <c r="B362" s="65" t="s">
        <v>458</v>
      </c>
      <c r="C362" s="18" t="s">
        <v>457</v>
      </c>
      <c r="D362" s="85" t="s">
        <v>433</v>
      </c>
      <c r="E362" s="103">
        <v>76300</v>
      </c>
      <c r="F362" s="104"/>
      <c r="G362" s="105">
        <f>E362-(E362*G3/100)</f>
        <v>76300</v>
      </c>
      <c r="H362" s="98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</row>
    <row r="363" spans="1:46" s="12" customFormat="1" ht="21.6" x14ac:dyDescent="0.2">
      <c r="A363" s="41" t="s">
        <v>441</v>
      </c>
      <c r="B363" s="65" t="s">
        <v>460</v>
      </c>
      <c r="C363" s="18" t="s">
        <v>459</v>
      </c>
      <c r="D363" s="85" t="s">
        <v>430</v>
      </c>
      <c r="E363" s="103">
        <v>79400</v>
      </c>
      <c r="F363" s="104"/>
      <c r="G363" s="105">
        <f>E363-(E363*G3/100)</f>
        <v>79400</v>
      </c>
      <c r="H363" s="98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</row>
    <row r="364" spans="1:46" s="12" customFormat="1" ht="21.6" x14ac:dyDescent="0.2">
      <c r="A364" s="41" t="s">
        <v>441</v>
      </c>
      <c r="B364" s="65" t="s">
        <v>462</v>
      </c>
      <c r="C364" s="18" t="s">
        <v>461</v>
      </c>
      <c r="D364" s="85" t="s">
        <v>433</v>
      </c>
      <c r="E364" s="103">
        <v>76300</v>
      </c>
      <c r="F364" s="104"/>
      <c r="G364" s="105">
        <f>E364-(E364*G3/100)</f>
        <v>76300</v>
      </c>
      <c r="H364" s="98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</row>
    <row r="365" spans="1:46" s="12" customFormat="1" ht="21.6" customHeight="1" x14ac:dyDescent="0.2">
      <c r="A365" s="41" t="s">
        <v>441</v>
      </c>
      <c r="B365" s="65" t="s">
        <v>464</v>
      </c>
      <c r="C365" s="18" t="s">
        <v>463</v>
      </c>
      <c r="D365" s="85" t="s">
        <v>430</v>
      </c>
      <c r="E365" s="103">
        <v>96500</v>
      </c>
      <c r="F365" s="104"/>
      <c r="G365" s="105">
        <f>E365-(E365*G3/100)</f>
        <v>96500</v>
      </c>
      <c r="H365" s="98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</row>
    <row r="366" spans="1:46" s="12" customFormat="1" ht="21.6" customHeight="1" x14ac:dyDescent="0.2">
      <c r="A366" s="41" t="s">
        <v>441</v>
      </c>
      <c r="B366" s="65" t="s">
        <v>466</v>
      </c>
      <c r="C366" s="18" t="s">
        <v>465</v>
      </c>
      <c r="D366" s="160" t="s">
        <v>433</v>
      </c>
      <c r="E366" s="103">
        <v>93400</v>
      </c>
      <c r="F366" s="104"/>
      <c r="G366" s="105">
        <f>E366-(E366*G3/100)</f>
        <v>93400</v>
      </c>
      <c r="H366" s="98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</row>
    <row r="367" spans="1:46" s="12" customFormat="1" ht="17.399999999999999" customHeight="1" x14ac:dyDescent="0.2">
      <c r="A367" s="41" t="s">
        <v>441</v>
      </c>
      <c r="B367" s="65" t="s">
        <v>468</v>
      </c>
      <c r="C367" s="18" t="s">
        <v>467</v>
      </c>
      <c r="D367" s="85" t="s">
        <v>436</v>
      </c>
      <c r="E367" s="103">
        <v>96500</v>
      </c>
      <c r="F367" s="104"/>
      <c r="G367" s="105">
        <f>E367-(E367*G3/100)</f>
        <v>96500</v>
      </c>
      <c r="H367" s="98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</row>
    <row r="368" spans="1:46" s="12" customFormat="1" ht="21.6" customHeight="1" x14ac:dyDescent="0.2">
      <c r="A368" s="41" t="s">
        <v>441</v>
      </c>
      <c r="B368" s="65" t="s">
        <v>470</v>
      </c>
      <c r="C368" s="18" t="s">
        <v>469</v>
      </c>
      <c r="D368" s="85" t="s">
        <v>440</v>
      </c>
      <c r="E368" s="103">
        <v>93400</v>
      </c>
      <c r="F368" s="104"/>
      <c r="G368" s="105">
        <f>E368-(E368*G3/100)</f>
        <v>93400</v>
      </c>
      <c r="H368" s="98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</row>
    <row r="369" spans="1:46" s="12" customFormat="1" ht="21.6" customHeight="1" x14ac:dyDescent="0.2">
      <c r="A369" s="41" t="s">
        <v>441</v>
      </c>
      <c r="B369" s="65" t="s">
        <v>472</v>
      </c>
      <c r="C369" s="18" t="s">
        <v>471</v>
      </c>
      <c r="D369" s="85" t="s">
        <v>436</v>
      </c>
      <c r="E369" s="103">
        <v>97900</v>
      </c>
      <c r="F369" s="104"/>
      <c r="G369" s="105">
        <f>E369-(E369*G3/100)</f>
        <v>97900</v>
      </c>
      <c r="H369" s="98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</row>
    <row r="370" spans="1:46" s="12" customFormat="1" ht="21.6" customHeight="1" x14ac:dyDescent="0.2">
      <c r="A370" s="41" t="s">
        <v>441</v>
      </c>
      <c r="B370" s="65" t="s">
        <v>474</v>
      </c>
      <c r="C370" s="18" t="s">
        <v>473</v>
      </c>
      <c r="D370" s="85" t="s">
        <v>440</v>
      </c>
      <c r="E370" s="103">
        <v>94800</v>
      </c>
      <c r="F370" s="104"/>
      <c r="G370" s="105">
        <f>E370-(E370*G3/100)</f>
        <v>94800</v>
      </c>
      <c r="H370" s="98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</row>
    <row r="371" spans="1:46" s="12" customFormat="1" ht="21.6" x14ac:dyDescent="0.2">
      <c r="A371" s="41" t="s">
        <v>441</v>
      </c>
      <c r="B371" s="65" t="s">
        <v>476</v>
      </c>
      <c r="C371" s="18" t="s">
        <v>475</v>
      </c>
      <c r="D371" s="85" t="s">
        <v>436</v>
      </c>
      <c r="E371" s="103">
        <v>97900</v>
      </c>
      <c r="F371" s="104"/>
      <c r="G371" s="105">
        <f>E371-(E371*G3/100)</f>
        <v>97900</v>
      </c>
      <c r="H371" s="98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</row>
    <row r="372" spans="1:46" s="12" customFormat="1" ht="21.6" x14ac:dyDescent="0.2">
      <c r="A372" s="41" t="s">
        <v>441</v>
      </c>
      <c r="B372" s="65" t="s">
        <v>478</v>
      </c>
      <c r="C372" s="18" t="s">
        <v>477</v>
      </c>
      <c r="D372" s="85" t="s">
        <v>440</v>
      </c>
      <c r="E372" s="103">
        <v>94800</v>
      </c>
      <c r="F372" s="104"/>
      <c r="G372" s="105">
        <f>E372-(E372*G3/100)</f>
        <v>94800</v>
      </c>
      <c r="H372" s="98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</row>
    <row r="373" spans="1:46" s="12" customFormat="1" ht="24" customHeight="1" x14ac:dyDescent="0.2">
      <c r="A373" s="41" t="s">
        <v>441</v>
      </c>
      <c r="B373" s="65" t="s">
        <v>480</v>
      </c>
      <c r="C373" s="18" t="s">
        <v>479</v>
      </c>
      <c r="D373" s="85" t="s">
        <v>436</v>
      </c>
      <c r="E373" s="103">
        <v>97900</v>
      </c>
      <c r="F373" s="104"/>
      <c r="G373" s="105">
        <f>E373-(E373*G3/100)</f>
        <v>97900</v>
      </c>
      <c r="H373" s="98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</row>
    <row r="374" spans="1:46" s="12" customFormat="1" ht="21.6" customHeight="1" x14ac:dyDescent="0.2">
      <c r="A374" s="41" t="s">
        <v>441</v>
      </c>
      <c r="B374" s="65" t="s">
        <v>482</v>
      </c>
      <c r="C374" s="18" t="s">
        <v>481</v>
      </c>
      <c r="D374" s="85" t="s">
        <v>440</v>
      </c>
      <c r="E374" s="103">
        <v>94800</v>
      </c>
      <c r="F374" s="104"/>
      <c r="G374" s="105">
        <f>E374-(E374*G3/100)</f>
        <v>94800</v>
      </c>
      <c r="H374" s="98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</row>
    <row r="375" spans="1:46" s="12" customFormat="1" ht="21.6" customHeight="1" x14ac:dyDescent="0.2">
      <c r="A375" s="41" t="s">
        <v>441</v>
      </c>
      <c r="B375" s="65" t="s">
        <v>484</v>
      </c>
      <c r="C375" s="18" t="s">
        <v>483</v>
      </c>
      <c r="D375" s="85" t="s">
        <v>436</v>
      </c>
      <c r="E375" s="103">
        <v>97900</v>
      </c>
      <c r="F375" s="104"/>
      <c r="G375" s="105">
        <f>E375-(E375*G3/100)</f>
        <v>97900</v>
      </c>
      <c r="H375" s="98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</row>
    <row r="376" spans="1:46" s="12" customFormat="1" ht="21.6" customHeight="1" x14ac:dyDescent="0.2">
      <c r="A376" s="41" t="s">
        <v>441</v>
      </c>
      <c r="B376" s="65" t="s">
        <v>486</v>
      </c>
      <c r="C376" s="18" t="s">
        <v>485</v>
      </c>
      <c r="D376" s="85" t="s">
        <v>440</v>
      </c>
      <c r="E376" s="103">
        <v>94800</v>
      </c>
      <c r="F376" s="104"/>
      <c r="G376" s="105">
        <f>E376-(E376*G3/100)</f>
        <v>94800</v>
      </c>
      <c r="H376" s="98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</row>
    <row r="377" spans="1:46" s="12" customFormat="1" ht="27.6" customHeight="1" x14ac:dyDescent="0.2">
      <c r="A377" s="41" t="s">
        <v>441</v>
      </c>
      <c r="B377" s="65" t="s">
        <v>488</v>
      </c>
      <c r="C377" s="18" t="s">
        <v>487</v>
      </c>
      <c r="D377" s="85" t="s">
        <v>436</v>
      </c>
      <c r="E377" s="103">
        <v>120100</v>
      </c>
      <c r="F377" s="104"/>
      <c r="G377" s="105">
        <f>E377-(E377*G3/100)</f>
        <v>120100</v>
      </c>
      <c r="H377" s="98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</row>
    <row r="378" spans="1:46" s="12" customFormat="1" ht="25.8" customHeight="1" x14ac:dyDescent="0.2">
      <c r="A378" s="41"/>
      <c r="B378" s="77" t="s">
        <v>490</v>
      </c>
      <c r="C378" s="159" t="s">
        <v>489</v>
      </c>
      <c r="D378" s="86" t="s">
        <v>440</v>
      </c>
      <c r="E378" s="99">
        <v>117000</v>
      </c>
      <c r="F378" s="100"/>
      <c r="G378" s="105">
        <f>E378-(E378*G3/100)</f>
        <v>117000</v>
      </c>
      <c r="H378" s="102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</row>
    <row r="379" spans="1:46" s="12" customFormat="1" ht="13.8" customHeight="1" x14ac:dyDescent="0.2">
      <c r="A379" s="45" t="s">
        <v>146</v>
      </c>
      <c r="B379" s="13"/>
      <c r="C379" s="14" t="s">
        <v>18</v>
      </c>
      <c r="D379" s="15"/>
      <c r="E379" s="16"/>
      <c r="F379" s="34"/>
      <c r="G379" s="17"/>
      <c r="H379" s="35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</row>
    <row r="380" spans="1:46" s="12" customFormat="1" ht="13.8" customHeight="1" x14ac:dyDescent="0.2">
      <c r="A380" s="41" t="s">
        <v>146</v>
      </c>
      <c r="B380" s="65" t="s">
        <v>289</v>
      </c>
      <c r="C380" s="18" t="s">
        <v>147</v>
      </c>
      <c r="D380" s="175"/>
      <c r="E380" s="103">
        <v>60400</v>
      </c>
      <c r="F380" s="104"/>
      <c r="G380" s="105">
        <f>E380-(E380*G4/100)</f>
        <v>60400</v>
      </c>
      <c r="H380" s="98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</row>
    <row r="381" spans="1:46" s="12" customFormat="1" ht="14.25" customHeight="1" x14ac:dyDescent="0.2">
      <c r="A381" s="41" t="s">
        <v>146</v>
      </c>
      <c r="B381" s="65" t="s">
        <v>286</v>
      </c>
      <c r="C381" s="18" t="s">
        <v>149</v>
      </c>
      <c r="D381" s="181"/>
      <c r="E381" s="103">
        <v>61500</v>
      </c>
      <c r="F381" s="104"/>
      <c r="G381" s="105">
        <f>E381-(E381*G4/100)</f>
        <v>61500</v>
      </c>
      <c r="H381" s="98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</row>
    <row r="382" spans="1:46" s="12" customFormat="1" ht="13.8" customHeight="1" x14ac:dyDescent="0.2">
      <c r="A382" s="41" t="s">
        <v>146</v>
      </c>
      <c r="B382" s="65" t="s">
        <v>288</v>
      </c>
      <c r="C382" s="18" t="s">
        <v>148</v>
      </c>
      <c r="D382" s="181" t="s">
        <v>67</v>
      </c>
      <c r="E382" s="103">
        <v>61500</v>
      </c>
      <c r="F382" s="104"/>
      <c r="G382" s="105">
        <f>E382-(E382*G4/100)</f>
        <v>61500</v>
      </c>
      <c r="H382" s="98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</row>
    <row r="383" spans="1:46" s="12" customFormat="1" ht="13.8" customHeight="1" x14ac:dyDescent="0.2">
      <c r="A383" s="41" t="s">
        <v>146</v>
      </c>
      <c r="B383" s="65" t="s">
        <v>287</v>
      </c>
      <c r="C383" s="18" t="s">
        <v>150</v>
      </c>
      <c r="D383" s="181"/>
      <c r="E383" s="103">
        <v>61500</v>
      </c>
      <c r="F383" s="104"/>
      <c r="G383" s="105">
        <f>E383-(E383*G4/100)</f>
        <v>61500</v>
      </c>
      <c r="H383" s="98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</row>
    <row r="384" spans="1:46" s="12" customFormat="1" ht="13.8" customHeight="1" x14ac:dyDescent="0.2">
      <c r="A384" s="41" t="s">
        <v>146</v>
      </c>
      <c r="B384" s="65" t="s">
        <v>290</v>
      </c>
      <c r="C384" s="18" t="s">
        <v>183</v>
      </c>
      <c r="D384" s="181"/>
      <c r="E384" s="103">
        <v>61500</v>
      </c>
      <c r="F384" s="104"/>
      <c r="G384" s="105">
        <f>E384-(E384*G4/100)</f>
        <v>61500</v>
      </c>
      <c r="H384" s="98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</row>
    <row r="385" spans="1:46" s="12" customFormat="1" ht="13.8" customHeight="1" x14ac:dyDescent="0.2">
      <c r="A385" s="41" t="s">
        <v>146</v>
      </c>
      <c r="B385" s="65" t="s">
        <v>291</v>
      </c>
      <c r="C385" s="18" t="s">
        <v>175</v>
      </c>
      <c r="D385" s="176"/>
      <c r="E385" s="103">
        <v>78600</v>
      </c>
      <c r="F385" s="104"/>
      <c r="G385" s="105">
        <f>E385-(E385*G3/100)</f>
        <v>78600</v>
      </c>
      <c r="H385" s="98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</row>
    <row r="386" spans="1:46" s="12" customFormat="1" ht="13.8" customHeight="1" x14ac:dyDescent="0.2">
      <c r="A386" s="41" t="s">
        <v>146</v>
      </c>
      <c r="B386" s="65" t="s">
        <v>283</v>
      </c>
      <c r="C386" s="18" t="s">
        <v>151</v>
      </c>
      <c r="D386" s="175"/>
      <c r="E386" s="103">
        <v>78600</v>
      </c>
      <c r="F386" s="104"/>
      <c r="G386" s="105">
        <f>E386-(E386*G3/100)</f>
        <v>78600</v>
      </c>
      <c r="H386" s="98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</row>
    <row r="387" spans="1:46" s="12" customFormat="1" ht="13.8" customHeight="1" x14ac:dyDescent="0.2">
      <c r="A387" s="41" t="s">
        <v>146</v>
      </c>
      <c r="B387" s="65" t="s">
        <v>284</v>
      </c>
      <c r="C387" s="18" t="s">
        <v>152</v>
      </c>
      <c r="D387" s="181"/>
      <c r="E387" s="103">
        <v>80000</v>
      </c>
      <c r="F387" s="104"/>
      <c r="G387" s="105">
        <f>E387-(E387*G3/100)</f>
        <v>80000</v>
      </c>
      <c r="H387" s="98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</row>
    <row r="388" spans="1:46" s="12" customFormat="1" ht="13.8" customHeight="1" x14ac:dyDescent="0.2">
      <c r="A388" s="41" t="s">
        <v>146</v>
      </c>
      <c r="B388" s="65" t="s">
        <v>285</v>
      </c>
      <c r="C388" s="18" t="s">
        <v>153</v>
      </c>
      <c r="D388" s="181" t="s">
        <v>68</v>
      </c>
      <c r="E388" s="103">
        <v>80000</v>
      </c>
      <c r="F388" s="104"/>
      <c r="G388" s="105">
        <f>E388-(E388*G3/100)</f>
        <v>80000</v>
      </c>
      <c r="H388" s="98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</row>
    <row r="389" spans="1:46" s="12" customFormat="1" ht="13.8" customHeight="1" x14ac:dyDescent="0.2">
      <c r="A389" s="41" t="s">
        <v>146</v>
      </c>
      <c r="B389" s="65" t="s">
        <v>372</v>
      </c>
      <c r="C389" s="18" t="s">
        <v>154</v>
      </c>
      <c r="D389" s="181"/>
      <c r="E389" s="103">
        <v>80000</v>
      </c>
      <c r="F389" s="104"/>
      <c r="G389" s="105">
        <f>E389-(E389*G3/100)</f>
        <v>80000</v>
      </c>
      <c r="H389" s="98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</row>
    <row r="390" spans="1:46" s="12" customFormat="1" x14ac:dyDescent="0.2">
      <c r="A390" s="41" t="s">
        <v>146</v>
      </c>
      <c r="B390" s="65" t="s">
        <v>292</v>
      </c>
      <c r="C390" s="18" t="s">
        <v>392</v>
      </c>
      <c r="D390" s="181"/>
      <c r="E390" s="103">
        <v>80000</v>
      </c>
      <c r="F390" s="104"/>
      <c r="G390" s="105">
        <f>E390-(E390*G3/100)</f>
        <v>80000</v>
      </c>
      <c r="H390" s="98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</row>
    <row r="391" spans="1:46" s="12" customFormat="1" ht="14.25" customHeight="1" x14ac:dyDescent="0.2">
      <c r="A391" s="41" t="s">
        <v>146</v>
      </c>
      <c r="B391" s="65" t="s">
        <v>335</v>
      </c>
      <c r="C391" s="18" t="s">
        <v>167</v>
      </c>
      <c r="D391" s="176"/>
      <c r="E391" s="103">
        <v>102200</v>
      </c>
      <c r="F391" s="104"/>
      <c r="G391" s="105">
        <f>E391-(E391*G3/100)</f>
        <v>102200</v>
      </c>
      <c r="H391" s="98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</row>
    <row r="392" spans="1:46" s="12" customFormat="1" ht="13.2" customHeight="1" x14ac:dyDescent="0.2">
      <c r="A392" s="41" t="s">
        <v>146</v>
      </c>
      <c r="B392" s="68"/>
      <c r="C392" s="58" t="s">
        <v>7</v>
      </c>
      <c r="D392" s="87"/>
      <c r="E392" s="119"/>
      <c r="F392" s="120"/>
      <c r="G392" s="121"/>
      <c r="H392" s="122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</row>
    <row r="393" spans="1:46" s="12" customFormat="1" ht="14.25" customHeight="1" x14ac:dyDescent="0.2">
      <c r="A393" s="41" t="s">
        <v>146</v>
      </c>
      <c r="B393" s="77" t="s">
        <v>159</v>
      </c>
      <c r="C393" s="18" t="s">
        <v>155</v>
      </c>
      <c r="D393" s="40"/>
      <c r="E393" s="103">
        <v>15100</v>
      </c>
      <c r="F393" s="104"/>
      <c r="G393" s="105">
        <f>E393-(E393*G3/100)</f>
        <v>15100</v>
      </c>
      <c r="H393" s="98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</row>
    <row r="394" spans="1:46" s="12" customFormat="1" ht="14.25" customHeight="1" x14ac:dyDescent="0.2">
      <c r="A394" s="41" t="s">
        <v>146</v>
      </c>
      <c r="B394" s="77" t="s">
        <v>164</v>
      </c>
      <c r="C394" s="18" t="s">
        <v>163</v>
      </c>
      <c r="D394" s="38"/>
      <c r="E394" s="103">
        <v>15100</v>
      </c>
      <c r="F394" s="104"/>
      <c r="G394" s="105">
        <f>E394-(E394*G3/100)</f>
        <v>15100</v>
      </c>
      <c r="H394" s="98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</row>
    <row r="395" spans="1:46" s="12" customFormat="1" ht="12" customHeight="1" x14ac:dyDescent="0.2">
      <c r="A395" s="41" t="s">
        <v>146</v>
      </c>
      <c r="B395" s="77" t="s">
        <v>77</v>
      </c>
      <c r="C395" s="18" t="s">
        <v>71</v>
      </c>
      <c r="D395" s="38"/>
      <c r="E395" s="103">
        <v>15100</v>
      </c>
      <c r="F395" s="104"/>
      <c r="G395" s="105">
        <f>E395-(E395*G3/100)</f>
        <v>15100</v>
      </c>
      <c r="H395" s="98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</row>
    <row r="396" spans="1:46" s="12" customFormat="1" ht="12" customHeight="1" x14ac:dyDescent="0.2">
      <c r="A396" s="41" t="s">
        <v>146</v>
      </c>
      <c r="B396" s="77" t="s">
        <v>79</v>
      </c>
      <c r="C396" s="18" t="s">
        <v>72</v>
      </c>
      <c r="D396" s="38" t="s">
        <v>67</v>
      </c>
      <c r="E396" s="103">
        <v>15100</v>
      </c>
      <c r="F396" s="104"/>
      <c r="G396" s="105">
        <f>E396-(E396*G3/100)</f>
        <v>15100</v>
      </c>
      <c r="H396" s="98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</row>
    <row r="397" spans="1:46" s="12" customFormat="1" ht="11.25" customHeight="1" x14ac:dyDescent="0.2">
      <c r="A397" s="41" t="s">
        <v>146</v>
      </c>
      <c r="B397" s="77" t="s">
        <v>160</v>
      </c>
      <c r="C397" s="18" t="s">
        <v>156</v>
      </c>
      <c r="D397" s="38"/>
      <c r="E397" s="103">
        <v>8500</v>
      </c>
      <c r="F397" s="104"/>
      <c r="G397" s="105">
        <f>E397-(E397*G3/100)</f>
        <v>8500</v>
      </c>
      <c r="H397" s="98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</row>
    <row r="398" spans="1:46" s="12" customFormat="1" ht="14.4" customHeight="1" x14ac:dyDescent="0.2">
      <c r="A398" s="41" t="s">
        <v>146</v>
      </c>
      <c r="B398" s="77" t="s">
        <v>92</v>
      </c>
      <c r="C398" s="18" t="s">
        <v>91</v>
      </c>
      <c r="D398" s="38"/>
      <c r="E398" s="103">
        <v>8500</v>
      </c>
      <c r="F398" s="104"/>
      <c r="G398" s="105">
        <f>E398-(E398*G3/100)</f>
        <v>8500</v>
      </c>
      <c r="H398" s="98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</row>
    <row r="399" spans="1:46" s="12" customFormat="1" ht="14.4" customHeight="1" x14ac:dyDescent="0.2">
      <c r="A399" s="41" t="s">
        <v>146</v>
      </c>
      <c r="B399" s="77" t="s">
        <v>78</v>
      </c>
      <c r="C399" s="18" t="s">
        <v>73</v>
      </c>
      <c r="D399" s="39"/>
      <c r="E399" s="103">
        <v>8500</v>
      </c>
      <c r="F399" s="104"/>
      <c r="G399" s="105">
        <f>E399-(E399*G3/100)</f>
        <v>8500</v>
      </c>
      <c r="H399" s="98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</row>
    <row r="400" spans="1:46" s="12" customFormat="1" ht="11.25" customHeight="1" x14ac:dyDescent="0.2">
      <c r="A400" s="41" t="s">
        <v>146</v>
      </c>
      <c r="B400" s="78" t="s">
        <v>161</v>
      </c>
      <c r="C400" s="53" t="s">
        <v>157</v>
      </c>
      <c r="D400" s="27"/>
      <c r="E400" s="123">
        <v>22700</v>
      </c>
      <c r="F400" s="124"/>
      <c r="G400" s="125">
        <f>E400-(E400*G3/100)</f>
        <v>22700</v>
      </c>
      <c r="H400" s="126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</row>
    <row r="401" spans="1:46" s="12" customFormat="1" ht="13.2" customHeight="1" x14ac:dyDescent="0.2">
      <c r="A401" s="41" t="s">
        <v>146</v>
      </c>
      <c r="B401" s="78" t="s">
        <v>166</v>
      </c>
      <c r="C401" s="53" t="s">
        <v>165</v>
      </c>
      <c r="D401" s="31"/>
      <c r="E401" s="123">
        <v>22700</v>
      </c>
      <c r="F401" s="124"/>
      <c r="G401" s="125">
        <f>E401-(E401*G3/100)</f>
        <v>22700</v>
      </c>
      <c r="H401" s="126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</row>
    <row r="402" spans="1:46" s="12" customFormat="1" ht="12" customHeight="1" x14ac:dyDescent="0.2">
      <c r="A402" s="41" t="s">
        <v>146</v>
      </c>
      <c r="B402" s="78" t="s">
        <v>80</v>
      </c>
      <c r="C402" s="53" t="s">
        <v>74</v>
      </c>
      <c r="D402" s="31"/>
      <c r="E402" s="123">
        <v>22700</v>
      </c>
      <c r="F402" s="124"/>
      <c r="G402" s="125">
        <f>E402-(E402*G3/100)</f>
        <v>22700</v>
      </c>
      <c r="H402" s="126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</row>
    <row r="403" spans="1:46" s="12" customFormat="1" ht="14.4" customHeight="1" x14ac:dyDescent="0.2">
      <c r="A403" s="41" t="s">
        <v>146</v>
      </c>
      <c r="B403" s="78" t="s">
        <v>82</v>
      </c>
      <c r="C403" s="53" t="s">
        <v>75</v>
      </c>
      <c r="D403" s="31" t="s">
        <v>260</v>
      </c>
      <c r="E403" s="123">
        <v>22700</v>
      </c>
      <c r="F403" s="124"/>
      <c r="G403" s="125">
        <f>E403-(E403*G3/100)</f>
        <v>22700</v>
      </c>
      <c r="H403" s="126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</row>
    <row r="404" spans="1:46" s="12" customFormat="1" ht="13.2" customHeight="1" x14ac:dyDescent="0.2">
      <c r="A404" s="41" t="s">
        <v>146</v>
      </c>
      <c r="B404" s="78" t="s">
        <v>162</v>
      </c>
      <c r="C404" s="53" t="s">
        <v>158</v>
      </c>
      <c r="D404" s="31"/>
      <c r="E404" s="123">
        <v>12800</v>
      </c>
      <c r="F404" s="124"/>
      <c r="G404" s="125">
        <f>E404-(E404*G3/100)</f>
        <v>12800</v>
      </c>
      <c r="H404" s="126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</row>
    <row r="405" spans="1:46" s="12" customFormat="1" ht="13.8" customHeight="1" x14ac:dyDescent="0.2">
      <c r="A405" s="41" t="s">
        <v>146</v>
      </c>
      <c r="B405" s="78" t="s">
        <v>93</v>
      </c>
      <c r="C405" s="53" t="s">
        <v>90</v>
      </c>
      <c r="D405" s="31"/>
      <c r="E405" s="123">
        <v>12800</v>
      </c>
      <c r="F405" s="124"/>
      <c r="G405" s="125">
        <f>E405-(E405*G3/100)</f>
        <v>12800</v>
      </c>
      <c r="H405" s="126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</row>
    <row r="406" spans="1:46" s="12" customFormat="1" x14ac:dyDescent="0.2">
      <c r="A406" s="41" t="s">
        <v>146</v>
      </c>
      <c r="B406" s="78" t="s">
        <v>81</v>
      </c>
      <c r="C406" s="53" t="s">
        <v>76</v>
      </c>
      <c r="D406" s="90"/>
      <c r="E406" s="123">
        <v>12800</v>
      </c>
      <c r="F406" s="124"/>
      <c r="G406" s="125">
        <f>E406-(E406*G3/100)</f>
        <v>12800</v>
      </c>
      <c r="H406" s="126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</row>
    <row r="407" spans="1:46" s="12" customFormat="1" ht="12.75" customHeight="1" x14ac:dyDescent="0.2">
      <c r="A407" s="41" t="s">
        <v>146</v>
      </c>
      <c r="B407" s="65" t="s">
        <v>319</v>
      </c>
      <c r="C407" s="18" t="s">
        <v>8</v>
      </c>
      <c r="D407" s="85"/>
      <c r="E407" s="103">
        <v>2200</v>
      </c>
      <c r="F407" s="104"/>
      <c r="G407" s="106"/>
      <c r="H407" s="98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</row>
    <row r="408" spans="1:46" s="12" customFormat="1" ht="22.2" customHeight="1" x14ac:dyDescent="0.2">
      <c r="A408" s="41" t="s">
        <v>146</v>
      </c>
      <c r="B408" s="80" t="s">
        <v>324</v>
      </c>
      <c r="C408" s="32" t="s">
        <v>336</v>
      </c>
      <c r="D408" s="40"/>
      <c r="E408" s="107">
        <v>3600</v>
      </c>
      <c r="F408" s="108"/>
      <c r="G408" s="109"/>
      <c r="H408" s="110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</row>
    <row r="409" spans="1:46" s="12" customFormat="1" ht="13.8" customHeight="1" x14ac:dyDescent="0.2">
      <c r="A409" s="41" t="s">
        <v>146</v>
      </c>
      <c r="B409" s="80" t="s">
        <v>323</v>
      </c>
      <c r="C409" s="32" t="s">
        <v>333</v>
      </c>
      <c r="D409" s="40"/>
      <c r="E409" s="107">
        <v>7300</v>
      </c>
      <c r="F409" s="108"/>
      <c r="G409" s="109"/>
      <c r="H409" s="110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</row>
    <row r="410" spans="1:46" s="12" customFormat="1" ht="21.6" customHeight="1" x14ac:dyDescent="0.2">
      <c r="A410" s="41" t="s">
        <v>146</v>
      </c>
      <c r="B410" s="65" t="s">
        <v>378</v>
      </c>
      <c r="C410" s="37" t="s">
        <v>377</v>
      </c>
      <c r="D410" s="85" t="s">
        <v>381</v>
      </c>
      <c r="E410" s="103">
        <v>8500</v>
      </c>
      <c r="F410" s="104"/>
      <c r="G410" s="106"/>
      <c r="H410" s="98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</row>
    <row r="411" spans="1:46" s="12" customFormat="1" ht="20.399999999999999" customHeight="1" x14ac:dyDescent="0.2">
      <c r="A411" s="41" t="s">
        <v>146</v>
      </c>
      <c r="B411" s="65" t="s">
        <v>380</v>
      </c>
      <c r="C411" s="37" t="s">
        <v>379</v>
      </c>
      <c r="D411" s="85" t="s">
        <v>382</v>
      </c>
      <c r="E411" s="103">
        <v>8500</v>
      </c>
      <c r="F411" s="104"/>
      <c r="G411" s="106"/>
      <c r="H411" s="98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</row>
    <row r="412" spans="1:46" s="12" customFormat="1" ht="12" customHeight="1" x14ac:dyDescent="0.2">
      <c r="A412" s="41" t="s">
        <v>146</v>
      </c>
      <c r="B412" s="81" t="s">
        <v>126</v>
      </c>
      <c r="C412" s="18" t="s">
        <v>41</v>
      </c>
      <c r="D412" s="85" t="s">
        <v>94</v>
      </c>
      <c r="E412" s="103">
        <v>3600</v>
      </c>
      <c r="F412" s="104"/>
      <c r="G412" s="106"/>
      <c r="H412" s="98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</row>
    <row r="413" spans="1:46" s="12" customFormat="1" ht="24" customHeight="1" x14ac:dyDescent="0.2">
      <c r="A413" s="168" t="s">
        <v>511</v>
      </c>
      <c r="B413" s="158" t="s">
        <v>397</v>
      </c>
      <c r="C413" s="173" t="s">
        <v>509</v>
      </c>
      <c r="D413" s="173"/>
      <c r="E413" s="173"/>
      <c r="F413" s="173"/>
      <c r="G413" s="173"/>
      <c r="H413" s="174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</row>
    <row r="414" spans="1:46" s="26" customFormat="1" ht="22.2" customHeight="1" x14ac:dyDescent="0.3">
      <c r="A414" s="41" t="s">
        <v>511</v>
      </c>
      <c r="B414" s="65" t="s">
        <v>516</v>
      </c>
      <c r="C414" s="18" t="s">
        <v>512</v>
      </c>
      <c r="D414" s="85" t="s">
        <v>430</v>
      </c>
      <c r="E414" s="103">
        <v>80800</v>
      </c>
      <c r="F414" s="104"/>
      <c r="G414" s="105">
        <f>E414-(E414*G3/100)</f>
        <v>80800</v>
      </c>
      <c r="H414" s="98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</row>
    <row r="415" spans="1:46" s="12" customFormat="1" ht="24" customHeight="1" x14ac:dyDescent="0.2">
      <c r="A415" s="41" t="s">
        <v>511</v>
      </c>
      <c r="B415" s="65" t="s">
        <v>517</v>
      </c>
      <c r="C415" s="18" t="s">
        <v>513</v>
      </c>
      <c r="D415" s="85" t="s">
        <v>433</v>
      </c>
      <c r="E415" s="103">
        <v>77700</v>
      </c>
      <c r="F415" s="104"/>
      <c r="G415" s="105">
        <f>E415-(E415*G3/100)</f>
        <v>77700</v>
      </c>
      <c r="H415" s="98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</row>
    <row r="416" spans="1:46" s="12" customFormat="1" ht="20.399999999999999" customHeight="1" x14ac:dyDescent="0.2">
      <c r="A416" s="41" t="s">
        <v>511</v>
      </c>
      <c r="B416" s="65" t="s">
        <v>518</v>
      </c>
      <c r="C416" s="18" t="s">
        <v>514</v>
      </c>
      <c r="D416" s="85" t="s">
        <v>436</v>
      </c>
      <c r="E416" s="103">
        <v>99700</v>
      </c>
      <c r="F416" s="104"/>
      <c r="G416" s="105">
        <f>E416-(E416*G3/100)</f>
        <v>99700</v>
      </c>
      <c r="H416" s="98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</row>
    <row r="417" spans="1:46" s="26" customFormat="1" ht="22.2" customHeight="1" x14ac:dyDescent="0.3">
      <c r="A417" s="41" t="s">
        <v>511</v>
      </c>
      <c r="B417" s="65" t="s">
        <v>519</v>
      </c>
      <c r="C417" s="18" t="s">
        <v>515</v>
      </c>
      <c r="D417" s="85" t="s">
        <v>440</v>
      </c>
      <c r="E417" s="103">
        <v>96600</v>
      </c>
      <c r="F417" s="104"/>
      <c r="G417" s="105">
        <f>E417-(E417*G3/100)</f>
        <v>96600</v>
      </c>
      <c r="H417" s="98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</row>
    <row r="418" spans="1:46" s="12" customFormat="1" ht="20.399999999999999" customHeight="1" x14ac:dyDescent="0.2">
      <c r="A418" s="168" t="s">
        <v>505</v>
      </c>
      <c r="B418" s="158" t="s">
        <v>397</v>
      </c>
      <c r="C418" s="149" t="s">
        <v>509</v>
      </c>
      <c r="D418" s="150"/>
      <c r="E418" s="151"/>
      <c r="F418" s="152"/>
      <c r="G418" s="153"/>
      <c r="H418" s="154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</row>
    <row r="419" spans="1:46" s="12" customFormat="1" ht="25.5" customHeight="1" x14ac:dyDescent="0.2">
      <c r="A419" s="41" t="s">
        <v>505</v>
      </c>
      <c r="B419" s="65" t="s">
        <v>506</v>
      </c>
      <c r="C419" s="18" t="s">
        <v>507</v>
      </c>
      <c r="D419" s="19" t="s">
        <v>67</v>
      </c>
      <c r="E419" s="103">
        <v>62900</v>
      </c>
      <c r="F419" s="104"/>
      <c r="G419" s="105">
        <f>E419-(E419*G3/100)</f>
        <v>62900</v>
      </c>
      <c r="H419" s="98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</row>
    <row r="420" spans="1:46" s="12" customFormat="1" ht="12" customHeight="1" x14ac:dyDescent="0.2">
      <c r="A420" s="41" t="s">
        <v>505</v>
      </c>
      <c r="B420" s="65" t="s">
        <v>508</v>
      </c>
      <c r="C420" s="18" t="s">
        <v>510</v>
      </c>
      <c r="D420" s="172" t="s">
        <v>68</v>
      </c>
      <c r="E420" s="103">
        <v>81800</v>
      </c>
      <c r="F420" s="104"/>
      <c r="G420" s="105">
        <f>E420-(E420*G3/100)</f>
        <v>81800</v>
      </c>
      <c r="H420" s="98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</row>
    <row r="421" spans="1:46" s="12" customFormat="1" ht="12.75" customHeight="1" x14ac:dyDescent="0.2">
      <c r="A421" s="41" t="s">
        <v>505</v>
      </c>
      <c r="B421" s="68"/>
      <c r="C421" s="58" t="s">
        <v>7</v>
      </c>
      <c r="D421" s="87"/>
      <c r="E421" s="119"/>
      <c r="F421" s="120"/>
      <c r="G421" s="121"/>
      <c r="H421" s="122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</row>
    <row r="422" spans="1:46" s="12" customFormat="1" ht="12.75" customHeight="1" x14ac:dyDescent="0.2">
      <c r="A422" s="41" t="s">
        <v>505</v>
      </c>
      <c r="B422" s="65" t="s">
        <v>378</v>
      </c>
      <c r="C422" s="37" t="s">
        <v>377</v>
      </c>
      <c r="D422" s="85" t="s">
        <v>381</v>
      </c>
      <c r="E422" s="103">
        <v>8500</v>
      </c>
      <c r="F422" s="104"/>
      <c r="G422" s="106"/>
      <c r="H422" s="98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</row>
    <row r="423" spans="1:46" s="12" customFormat="1" ht="14.25" customHeight="1" x14ac:dyDescent="0.2">
      <c r="A423" s="41" t="s">
        <v>505</v>
      </c>
      <c r="B423" s="65" t="s">
        <v>380</v>
      </c>
      <c r="C423" s="37" t="s">
        <v>379</v>
      </c>
      <c r="D423" s="85" t="s">
        <v>382</v>
      </c>
      <c r="E423" s="103">
        <v>8500</v>
      </c>
      <c r="F423" s="104"/>
      <c r="G423" s="106"/>
      <c r="H423" s="98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</row>
    <row r="424" spans="1:46" s="12" customFormat="1" ht="14.25" customHeight="1" x14ac:dyDescent="0.2">
      <c r="A424" s="41" t="s">
        <v>505</v>
      </c>
      <c r="B424" s="81" t="s">
        <v>126</v>
      </c>
      <c r="C424" s="18" t="s">
        <v>41</v>
      </c>
      <c r="D424" s="85" t="s">
        <v>94</v>
      </c>
      <c r="E424" s="103">
        <v>3600</v>
      </c>
      <c r="F424" s="104"/>
      <c r="G424" s="106"/>
      <c r="H424" s="98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</row>
    <row r="425" spans="1:46" s="12" customFormat="1" ht="11.25" customHeight="1" x14ac:dyDescent="0.2">
      <c r="A425" s="45" t="s">
        <v>169</v>
      </c>
      <c r="B425" s="13"/>
      <c r="C425" s="14" t="s">
        <v>18</v>
      </c>
      <c r="D425" s="15"/>
      <c r="E425" s="16"/>
      <c r="F425" s="34"/>
      <c r="G425" s="17"/>
      <c r="H425" s="35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</row>
    <row r="426" spans="1:46" s="12" customFormat="1" ht="11.25" customHeight="1" x14ac:dyDescent="0.2">
      <c r="A426" s="41" t="s">
        <v>169</v>
      </c>
      <c r="B426" s="65" t="s">
        <v>293</v>
      </c>
      <c r="C426" s="18" t="s">
        <v>170</v>
      </c>
      <c r="D426" s="175"/>
      <c r="E426" s="103">
        <v>62200</v>
      </c>
      <c r="F426" s="104"/>
      <c r="G426" s="105">
        <f>E426-(E426*G3/100)</f>
        <v>62200</v>
      </c>
      <c r="H426" s="98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</row>
    <row r="427" spans="1:46" s="12" customFormat="1" ht="11.25" customHeight="1" x14ac:dyDescent="0.2">
      <c r="A427" s="41" t="s">
        <v>169</v>
      </c>
      <c r="B427" s="65" t="s">
        <v>294</v>
      </c>
      <c r="C427" s="18" t="s">
        <v>171</v>
      </c>
      <c r="D427" s="181"/>
      <c r="E427" s="103">
        <v>62900</v>
      </c>
      <c r="F427" s="104"/>
      <c r="G427" s="105">
        <f>E427-(E427*G3/100)</f>
        <v>62900</v>
      </c>
      <c r="H427" s="98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</row>
    <row r="428" spans="1:46" s="12" customFormat="1" ht="11.25" customHeight="1" x14ac:dyDescent="0.2">
      <c r="A428" s="41" t="s">
        <v>169</v>
      </c>
      <c r="B428" s="65" t="s">
        <v>295</v>
      </c>
      <c r="C428" s="18" t="s">
        <v>172</v>
      </c>
      <c r="D428" s="181" t="s">
        <v>67</v>
      </c>
      <c r="E428" s="103">
        <v>62900</v>
      </c>
      <c r="F428" s="104"/>
      <c r="G428" s="105">
        <f>E428-(E428*G3/100)</f>
        <v>62900</v>
      </c>
      <c r="H428" s="98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</row>
    <row r="429" spans="1:46" s="12" customFormat="1" ht="11.25" customHeight="1" x14ac:dyDescent="0.2">
      <c r="A429" s="41" t="s">
        <v>169</v>
      </c>
      <c r="B429" s="65" t="s">
        <v>296</v>
      </c>
      <c r="C429" s="18" t="s">
        <v>173</v>
      </c>
      <c r="D429" s="181"/>
      <c r="E429" s="103">
        <v>63500</v>
      </c>
      <c r="F429" s="104"/>
      <c r="G429" s="105">
        <f>E429-(E429*G3/100)</f>
        <v>63500</v>
      </c>
      <c r="H429" s="98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</row>
    <row r="430" spans="1:46" x14ac:dyDescent="0.2">
      <c r="A430" s="41" t="s">
        <v>169</v>
      </c>
      <c r="B430" s="65" t="s">
        <v>272</v>
      </c>
      <c r="C430" s="18" t="s">
        <v>181</v>
      </c>
      <c r="D430" s="181"/>
      <c r="E430" s="103">
        <v>63500</v>
      </c>
      <c r="F430" s="104"/>
      <c r="G430" s="105">
        <f>E430-(E430*G3/100)</f>
        <v>63500</v>
      </c>
      <c r="H430" s="98"/>
    </row>
    <row r="431" spans="1:46" x14ac:dyDescent="0.2">
      <c r="A431" s="41" t="s">
        <v>169</v>
      </c>
      <c r="B431" s="65" t="s">
        <v>297</v>
      </c>
      <c r="C431" s="18" t="s">
        <v>174</v>
      </c>
      <c r="D431" s="176"/>
      <c r="E431" s="103">
        <v>81100</v>
      </c>
      <c r="F431" s="104"/>
      <c r="G431" s="105">
        <f>E431-(E431*G3/100)</f>
        <v>81100</v>
      </c>
      <c r="H431" s="98"/>
    </row>
    <row r="432" spans="1:46" x14ac:dyDescent="0.2">
      <c r="A432" s="41" t="s">
        <v>169</v>
      </c>
      <c r="B432" s="65" t="s">
        <v>300</v>
      </c>
      <c r="C432" s="18" t="s">
        <v>176</v>
      </c>
      <c r="D432" s="175"/>
      <c r="E432" s="103">
        <v>80900</v>
      </c>
      <c r="F432" s="104"/>
      <c r="G432" s="105">
        <f>E432-(E432*G3/100)</f>
        <v>80900</v>
      </c>
      <c r="H432" s="98"/>
    </row>
    <row r="433" spans="1:8" x14ac:dyDescent="0.2">
      <c r="A433" s="41" t="s">
        <v>169</v>
      </c>
      <c r="B433" s="65" t="s">
        <v>298</v>
      </c>
      <c r="C433" s="18" t="s">
        <v>177</v>
      </c>
      <c r="D433" s="181"/>
      <c r="E433" s="103">
        <v>81800</v>
      </c>
      <c r="F433" s="104"/>
      <c r="G433" s="105">
        <f>E433-(E433*G3/100)</f>
        <v>81800</v>
      </c>
      <c r="H433" s="98"/>
    </row>
    <row r="434" spans="1:8" ht="20.399999999999999" customHeight="1" x14ac:dyDescent="0.2">
      <c r="A434" s="41" t="s">
        <v>169</v>
      </c>
      <c r="B434" s="65" t="s">
        <v>299</v>
      </c>
      <c r="C434" s="18" t="s">
        <v>178</v>
      </c>
      <c r="D434" s="181" t="s">
        <v>68</v>
      </c>
      <c r="E434" s="103">
        <v>81800</v>
      </c>
      <c r="F434" s="104"/>
      <c r="G434" s="105">
        <f>E434-(E434*G3/100)</f>
        <v>81800</v>
      </c>
      <c r="H434" s="98"/>
    </row>
    <row r="435" spans="1:8" x14ac:dyDescent="0.2">
      <c r="A435" s="41" t="s">
        <v>169</v>
      </c>
      <c r="B435" s="65" t="s">
        <v>301</v>
      </c>
      <c r="C435" s="18" t="s">
        <v>179</v>
      </c>
      <c r="D435" s="181"/>
      <c r="E435" s="103">
        <v>82700</v>
      </c>
      <c r="F435" s="104"/>
      <c r="G435" s="105">
        <f>E435-(E435*G3/100)</f>
        <v>82700</v>
      </c>
      <c r="H435" s="98"/>
    </row>
    <row r="436" spans="1:8" x14ac:dyDescent="0.2">
      <c r="A436" s="41" t="s">
        <v>169</v>
      </c>
      <c r="B436" s="65" t="s">
        <v>302</v>
      </c>
      <c r="C436" s="18" t="s">
        <v>182</v>
      </c>
      <c r="D436" s="181"/>
      <c r="E436" s="103">
        <v>82700</v>
      </c>
      <c r="F436" s="104"/>
      <c r="G436" s="105">
        <f>E436-(E436*G3/100)</f>
        <v>82700</v>
      </c>
      <c r="H436" s="98"/>
    </row>
    <row r="437" spans="1:8" x14ac:dyDescent="0.2">
      <c r="A437" s="41" t="s">
        <v>169</v>
      </c>
      <c r="B437" s="65" t="s">
        <v>303</v>
      </c>
      <c r="C437" s="18" t="s">
        <v>180</v>
      </c>
      <c r="D437" s="176"/>
      <c r="E437" s="103">
        <v>105500</v>
      </c>
      <c r="F437" s="104"/>
      <c r="G437" s="105">
        <f>E437-(E437*G3/100)</f>
        <v>105500</v>
      </c>
      <c r="H437" s="98"/>
    </row>
    <row r="438" spans="1:8" x14ac:dyDescent="0.2">
      <c r="A438" s="41" t="s">
        <v>169</v>
      </c>
      <c r="B438" s="64"/>
      <c r="C438" s="58" t="s">
        <v>7</v>
      </c>
      <c r="D438" s="86"/>
      <c r="E438" s="99"/>
      <c r="F438" s="100"/>
      <c r="G438" s="101"/>
      <c r="H438" s="102"/>
    </row>
    <row r="439" spans="1:8" x14ac:dyDescent="0.2">
      <c r="A439" s="41" t="s">
        <v>169</v>
      </c>
      <c r="B439" s="77" t="s">
        <v>159</v>
      </c>
      <c r="C439" s="18" t="s">
        <v>155</v>
      </c>
      <c r="D439" s="40"/>
      <c r="E439" s="103">
        <v>15100</v>
      </c>
      <c r="F439" s="104"/>
      <c r="G439" s="105">
        <f>E439-(E439*G3/100)</f>
        <v>15100</v>
      </c>
      <c r="H439" s="98"/>
    </row>
    <row r="440" spans="1:8" x14ac:dyDescent="0.2">
      <c r="A440" s="41" t="s">
        <v>169</v>
      </c>
      <c r="B440" s="77" t="s">
        <v>164</v>
      </c>
      <c r="C440" s="18" t="s">
        <v>163</v>
      </c>
      <c r="D440" s="38"/>
      <c r="E440" s="103">
        <v>15100</v>
      </c>
      <c r="F440" s="104"/>
      <c r="G440" s="105">
        <f>E440-(E440*G3/100)</f>
        <v>15100</v>
      </c>
      <c r="H440" s="98"/>
    </row>
    <row r="441" spans="1:8" x14ac:dyDescent="0.2">
      <c r="A441" s="41" t="s">
        <v>169</v>
      </c>
      <c r="B441" s="77" t="s">
        <v>77</v>
      </c>
      <c r="C441" s="18" t="s">
        <v>71</v>
      </c>
      <c r="D441" s="38"/>
      <c r="E441" s="103">
        <v>15100</v>
      </c>
      <c r="F441" s="104"/>
      <c r="G441" s="105">
        <f>E441-(E441*G3/100)</f>
        <v>15100</v>
      </c>
      <c r="H441" s="98"/>
    </row>
    <row r="442" spans="1:8" x14ac:dyDescent="0.2">
      <c r="A442" s="41" t="s">
        <v>169</v>
      </c>
      <c r="B442" s="77" t="s">
        <v>79</v>
      </c>
      <c r="C442" s="18" t="s">
        <v>72</v>
      </c>
      <c r="D442" s="38" t="s">
        <v>67</v>
      </c>
      <c r="E442" s="103">
        <v>15100</v>
      </c>
      <c r="F442" s="104"/>
      <c r="G442" s="105">
        <f>E442-(E442*G3/100)</f>
        <v>15100</v>
      </c>
      <c r="H442" s="98"/>
    </row>
    <row r="443" spans="1:8" x14ac:dyDescent="0.2">
      <c r="A443" s="41" t="s">
        <v>169</v>
      </c>
      <c r="B443" s="77" t="s">
        <v>160</v>
      </c>
      <c r="C443" s="18" t="s">
        <v>156</v>
      </c>
      <c r="D443" s="38"/>
      <c r="E443" s="103">
        <v>8500</v>
      </c>
      <c r="F443" s="104"/>
      <c r="G443" s="105">
        <f>E443-(E443*G3/100)</f>
        <v>8500</v>
      </c>
      <c r="H443" s="98"/>
    </row>
    <row r="444" spans="1:8" x14ac:dyDescent="0.2">
      <c r="A444" s="41" t="s">
        <v>169</v>
      </c>
      <c r="B444" s="77" t="s">
        <v>92</v>
      </c>
      <c r="C444" s="18" t="s">
        <v>91</v>
      </c>
      <c r="D444" s="38"/>
      <c r="E444" s="103">
        <v>8500</v>
      </c>
      <c r="F444" s="104"/>
      <c r="G444" s="105">
        <f>E444-(E444*G3/100)</f>
        <v>8500</v>
      </c>
      <c r="H444" s="98"/>
    </row>
    <row r="445" spans="1:8" x14ac:dyDescent="0.2">
      <c r="A445" s="41" t="s">
        <v>169</v>
      </c>
      <c r="B445" s="77" t="s">
        <v>78</v>
      </c>
      <c r="C445" s="18" t="s">
        <v>73</v>
      </c>
      <c r="D445" s="39"/>
      <c r="E445" s="103">
        <v>8500</v>
      </c>
      <c r="F445" s="104"/>
      <c r="G445" s="105">
        <f>E445-(E445*G3/100)</f>
        <v>8500</v>
      </c>
      <c r="H445" s="98"/>
    </row>
    <row r="446" spans="1:8" x14ac:dyDescent="0.2">
      <c r="A446" s="41" t="s">
        <v>169</v>
      </c>
      <c r="B446" s="78" t="s">
        <v>161</v>
      </c>
      <c r="C446" s="53" t="s">
        <v>157</v>
      </c>
      <c r="D446" s="27"/>
      <c r="E446" s="123">
        <v>22700</v>
      </c>
      <c r="F446" s="124"/>
      <c r="G446" s="125">
        <f>E446-(E446*G3/100)</f>
        <v>22700</v>
      </c>
      <c r="H446" s="126"/>
    </row>
    <row r="447" spans="1:8" x14ac:dyDescent="0.2">
      <c r="A447" s="41" t="s">
        <v>169</v>
      </c>
      <c r="B447" s="78" t="s">
        <v>166</v>
      </c>
      <c r="C447" s="53" t="s">
        <v>165</v>
      </c>
      <c r="D447" s="31"/>
      <c r="E447" s="123">
        <v>22700</v>
      </c>
      <c r="F447" s="124"/>
      <c r="G447" s="125">
        <f>E447-(E447*G3/100)</f>
        <v>22700</v>
      </c>
      <c r="H447" s="126"/>
    </row>
    <row r="448" spans="1:8" x14ac:dyDescent="0.2">
      <c r="A448" s="41" t="s">
        <v>169</v>
      </c>
      <c r="B448" s="78" t="s">
        <v>80</v>
      </c>
      <c r="C448" s="53" t="s">
        <v>74</v>
      </c>
      <c r="D448" s="31"/>
      <c r="E448" s="123">
        <v>22700</v>
      </c>
      <c r="F448" s="124"/>
      <c r="G448" s="125">
        <f>E448-(E448*G3/100)</f>
        <v>22700</v>
      </c>
      <c r="H448" s="126"/>
    </row>
    <row r="449" spans="1:8" x14ac:dyDescent="0.2">
      <c r="A449" s="41" t="s">
        <v>169</v>
      </c>
      <c r="B449" s="78" t="s">
        <v>82</v>
      </c>
      <c r="C449" s="53" t="s">
        <v>75</v>
      </c>
      <c r="D449" s="31" t="s">
        <v>260</v>
      </c>
      <c r="E449" s="123">
        <v>22700</v>
      </c>
      <c r="F449" s="124"/>
      <c r="G449" s="125">
        <f>E449-(E449*G3/100)</f>
        <v>22700</v>
      </c>
      <c r="H449" s="126"/>
    </row>
    <row r="450" spans="1:8" x14ac:dyDescent="0.2">
      <c r="A450" s="41" t="s">
        <v>169</v>
      </c>
      <c r="B450" s="78" t="s">
        <v>162</v>
      </c>
      <c r="C450" s="53" t="s">
        <v>158</v>
      </c>
      <c r="D450" s="31"/>
      <c r="E450" s="123">
        <v>12800</v>
      </c>
      <c r="F450" s="124"/>
      <c r="G450" s="125">
        <f>E450-(E450*G3/100)</f>
        <v>12800</v>
      </c>
      <c r="H450" s="126"/>
    </row>
    <row r="451" spans="1:8" x14ac:dyDescent="0.2">
      <c r="A451" s="41" t="s">
        <v>169</v>
      </c>
      <c r="B451" s="78" t="s">
        <v>93</v>
      </c>
      <c r="C451" s="53" t="s">
        <v>90</v>
      </c>
      <c r="D451" s="31"/>
      <c r="E451" s="123">
        <v>12800</v>
      </c>
      <c r="F451" s="124"/>
      <c r="G451" s="125">
        <f>E451-(E451*G3/100)</f>
        <v>12800</v>
      </c>
      <c r="H451" s="126"/>
    </row>
    <row r="452" spans="1:8" x14ac:dyDescent="0.2">
      <c r="A452" s="41" t="s">
        <v>169</v>
      </c>
      <c r="B452" s="78" t="s">
        <v>81</v>
      </c>
      <c r="C452" s="53" t="s">
        <v>76</v>
      </c>
      <c r="D452" s="90"/>
      <c r="E452" s="123">
        <v>12800</v>
      </c>
      <c r="F452" s="124"/>
      <c r="G452" s="125">
        <f>E452-(E452*G3/100)</f>
        <v>12800</v>
      </c>
      <c r="H452" s="126"/>
    </row>
    <row r="453" spans="1:8" x14ac:dyDescent="0.2">
      <c r="A453" s="41" t="s">
        <v>169</v>
      </c>
      <c r="B453" s="65" t="s">
        <v>319</v>
      </c>
      <c r="C453" s="18" t="s">
        <v>8</v>
      </c>
      <c r="D453" s="85"/>
      <c r="E453" s="103">
        <v>2200</v>
      </c>
      <c r="F453" s="104"/>
      <c r="G453" s="106"/>
      <c r="H453" s="98"/>
    </row>
    <row r="454" spans="1:8" x14ac:dyDescent="0.2">
      <c r="A454" s="41" t="s">
        <v>169</v>
      </c>
      <c r="B454" s="80" t="s">
        <v>323</v>
      </c>
      <c r="C454" s="32" t="s">
        <v>332</v>
      </c>
      <c r="D454" s="40"/>
      <c r="E454" s="107">
        <v>7300</v>
      </c>
      <c r="F454" s="108"/>
      <c r="G454" s="109"/>
      <c r="H454" s="110"/>
    </row>
    <row r="455" spans="1:8" x14ac:dyDescent="0.2">
      <c r="A455" s="41" t="s">
        <v>169</v>
      </c>
      <c r="B455" s="82" t="s">
        <v>126</v>
      </c>
      <c r="C455" s="32" t="s">
        <v>41</v>
      </c>
      <c r="D455" s="40" t="s">
        <v>94</v>
      </c>
      <c r="E455" s="107">
        <v>3600</v>
      </c>
      <c r="F455" s="108"/>
      <c r="G455" s="109"/>
      <c r="H455" s="110"/>
    </row>
    <row r="456" spans="1:8" x14ac:dyDescent="0.2">
      <c r="A456" s="41" t="s">
        <v>169</v>
      </c>
      <c r="B456" s="65" t="s">
        <v>376</v>
      </c>
      <c r="C456" s="37" t="s">
        <v>375</v>
      </c>
      <c r="D456" s="85" t="s">
        <v>94</v>
      </c>
      <c r="E456" s="103">
        <v>3600</v>
      </c>
      <c r="F456" s="104"/>
      <c r="G456" s="106"/>
      <c r="H456" s="98"/>
    </row>
    <row r="457" spans="1:8" ht="21.6" x14ac:dyDescent="0.2">
      <c r="A457" s="41" t="s">
        <v>169</v>
      </c>
      <c r="B457" s="65" t="s">
        <v>378</v>
      </c>
      <c r="C457" s="37" t="s">
        <v>377</v>
      </c>
      <c r="D457" s="85" t="s">
        <v>381</v>
      </c>
      <c r="E457" s="103">
        <v>8500</v>
      </c>
      <c r="F457" s="104"/>
      <c r="G457" s="106"/>
      <c r="H457" s="98"/>
    </row>
    <row r="458" spans="1:8" ht="21.6" x14ac:dyDescent="0.2">
      <c r="A458" s="41" t="s">
        <v>169</v>
      </c>
      <c r="B458" s="65" t="s">
        <v>380</v>
      </c>
      <c r="C458" s="37" t="s">
        <v>379</v>
      </c>
      <c r="D458" s="85" t="s">
        <v>382</v>
      </c>
      <c r="E458" s="103">
        <v>8500</v>
      </c>
      <c r="F458" s="104"/>
      <c r="G458" s="106"/>
      <c r="H458" s="98"/>
    </row>
    <row r="459" spans="1:8" x14ac:dyDescent="0.2">
      <c r="A459" s="33" t="s">
        <v>194</v>
      </c>
      <c r="B459" s="24"/>
      <c r="C459" s="60"/>
      <c r="D459" s="21"/>
      <c r="E459" s="21"/>
      <c r="F459" s="22"/>
      <c r="G459" s="23"/>
      <c r="H459" s="36"/>
    </row>
    <row r="460" spans="1:8" x14ac:dyDescent="0.2">
      <c r="A460" s="41" t="s">
        <v>194</v>
      </c>
      <c r="B460" s="63" t="s">
        <v>195</v>
      </c>
      <c r="C460" s="50" t="s">
        <v>196</v>
      </c>
      <c r="D460" s="85" t="s">
        <v>67</v>
      </c>
      <c r="E460" s="95">
        <v>156900</v>
      </c>
      <c r="F460" s="96"/>
      <c r="G460" s="97">
        <f>E460-(E460*G3/100)</f>
        <v>156900</v>
      </c>
      <c r="H460" s="127"/>
    </row>
    <row r="461" spans="1:8" x14ac:dyDescent="0.2">
      <c r="A461" s="41" t="s">
        <v>194</v>
      </c>
      <c r="B461" s="64"/>
      <c r="C461" s="58" t="s">
        <v>7</v>
      </c>
      <c r="D461" s="86"/>
      <c r="E461" s="99"/>
      <c r="F461" s="100"/>
      <c r="G461" s="101"/>
      <c r="H461" s="102"/>
    </row>
    <row r="462" spans="1:8" x14ac:dyDescent="0.2">
      <c r="A462" s="41" t="s">
        <v>194</v>
      </c>
      <c r="B462" s="65" t="s">
        <v>198</v>
      </c>
      <c r="C462" s="18" t="s">
        <v>197</v>
      </c>
      <c r="D462" s="85" t="s">
        <v>67</v>
      </c>
      <c r="E462" s="103">
        <v>83500</v>
      </c>
      <c r="F462" s="104"/>
      <c r="G462" s="105">
        <f>E462-(E462*G3/100)</f>
        <v>83500</v>
      </c>
      <c r="H462" s="98"/>
    </row>
    <row r="463" spans="1:8" x14ac:dyDescent="0.2">
      <c r="A463" s="41" t="s">
        <v>194</v>
      </c>
      <c r="B463" s="65" t="s">
        <v>319</v>
      </c>
      <c r="C463" s="18" t="s">
        <v>8</v>
      </c>
      <c r="D463" s="85"/>
      <c r="E463" s="103">
        <v>2200</v>
      </c>
      <c r="F463" s="104"/>
      <c r="G463" s="106"/>
      <c r="H463" s="98"/>
    </row>
    <row r="464" spans="1:8" ht="21.6" x14ac:dyDescent="0.2">
      <c r="A464" s="41" t="s">
        <v>194</v>
      </c>
      <c r="B464" s="83" t="s">
        <v>304</v>
      </c>
      <c r="C464" s="32" t="s">
        <v>199</v>
      </c>
      <c r="D464" s="40" t="s">
        <v>94</v>
      </c>
      <c r="E464" s="107">
        <v>5400</v>
      </c>
      <c r="F464" s="108"/>
      <c r="G464" s="109"/>
      <c r="H464" s="110"/>
    </row>
    <row r="465" spans="1:8" ht="34.200000000000003" x14ac:dyDescent="0.2">
      <c r="A465" s="168" t="s">
        <v>496</v>
      </c>
      <c r="B465" s="158" t="s">
        <v>397</v>
      </c>
      <c r="C465" s="149"/>
      <c r="D465" s="150"/>
      <c r="E465" s="151"/>
      <c r="F465" s="152"/>
      <c r="G465" s="153"/>
      <c r="H465" s="154"/>
    </row>
    <row r="466" spans="1:8" ht="14.4" customHeight="1" x14ac:dyDescent="0.3">
      <c r="A466" s="171" t="s">
        <v>496</v>
      </c>
      <c r="B466" s="65" t="s">
        <v>498</v>
      </c>
      <c r="C466" s="18" t="s">
        <v>497</v>
      </c>
      <c r="D466" s="85" t="s">
        <v>67</v>
      </c>
      <c r="E466" s="103">
        <v>159500</v>
      </c>
      <c r="F466" s="104"/>
      <c r="G466" s="105">
        <f>E466-(E466*G3/100)</f>
        <v>159500</v>
      </c>
      <c r="H466" s="98"/>
    </row>
    <row r="467" spans="1:8" ht="14.4" customHeight="1" x14ac:dyDescent="0.3">
      <c r="A467" s="171" t="s">
        <v>496</v>
      </c>
      <c r="B467" s="66" t="s">
        <v>500</v>
      </c>
      <c r="C467" s="51" t="s">
        <v>499</v>
      </c>
      <c r="D467" s="27" t="s">
        <v>10</v>
      </c>
      <c r="E467" s="111">
        <v>207400</v>
      </c>
      <c r="F467" s="112"/>
      <c r="G467" s="113">
        <f>E467-(E467*G3/100)</f>
        <v>207400</v>
      </c>
      <c r="H467" s="114"/>
    </row>
    <row r="468" spans="1:8" ht="12.6" customHeight="1" x14ac:dyDescent="0.3">
      <c r="A468" s="171" t="s">
        <v>496</v>
      </c>
      <c r="B468" s="67"/>
      <c r="C468" s="52"/>
      <c r="D468" s="31" t="s">
        <v>256</v>
      </c>
      <c r="E468" s="115"/>
      <c r="F468" s="116"/>
      <c r="G468" s="117"/>
      <c r="H468" s="118"/>
    </row>
    <row r="469" spans="1:8" ht="14.4" customHeight="1" x14ac:dyDescent="0.3">
      <c r="A469" s="171" t="s">
        <v>496</v>
      </c>
      <c r="B469" s="67"/>
      <c r="C469" s="52"/>
      <c r="D469" s="31" t="s">
        <v>257</v>
      </c>
      <c r="E469" s="115"/>
      <c r="F469" s="116"/>
      <c r="G469" s="117"/>
      <c r="H469" s="118"/>
    </row>
    <row r="470" spans="1:8" ht="16.8" customHeight="1" x14ac:dyDescent="0.3">
      <c r="A470" s="171" t="s">
        <v>496</v>
      </c>
      <c r="B470" s="69" t="s">
        <v>503</v>
      </c>
      <c r="C470" s="18" t="s">
        <v>501</v>
      </c>
      <c r="D470" s="85" t="s">
        <v>68</v>
      </c>
      <c r="E470" s="103">
        <v>207400</v>
      </c>
      <c r="F470" s="104"/>
      <c r="G470" s="105">
        <f>E470-(E470*G3/100)</f>
        <v>207400</v>
      </c>
      <c r="H470" s="98"/>
    </row>
    <row r="471" spans="1:8" ht="11.4" customHeight="1" x14ac:dyDescent="0.3">
      <c r="A471" s="171" t="s">
        <v>496</v>
      </c>
      <c r="B471" s="135" t="s">
        <v>504</v>
      </c>
      <c r="C471" s="129" t="s">
        <v>502</v>
      </c>
      <c r="D471" s="130" t="s">
        <v>345</v>
      </c>
      <c r="E471" s="131">
        <v>269700</v>
      </c>
      <c r="F471" s="132"/>
      <c r="G471" s="133">
        <f>E471-(E471*G3/100)</f>
        <v>269700</v>
      </c>
      <c r="H471" s="134"/>
    </row>
    <row r="472" spans="1:8" ht="16.8" customHeight="1" x14ac:dyDescent="0.3">
      <c r="A472" s="171" t="s">
        <v>496</v>
      </c>
      <c r="B472" s="135"/>
      <c r="C472" s="129"/>
      <c r="D472" s="130" t="s">
        <v>344</v>
      </c>
      <c r="E472" s="131"/>
      <c r="F472" s="132"/>
      <c r="G472" s="133"/>
      <c r="H472" s="134"/>
    </row>
    <row r="473" spans="1:8" ht="13.8" customHeight="1" x14ac:dyDescent="0.3">
      <c r="A473" s="171" t="s">
        <v>496</v>
      </c>
      <c r="B473" s="135"/>
      <c r="C473" s="129"/>
      <c r="D473" s="130" t="s">
        <v>346</v>
      </c>
      <c r="E473" s="131"/>
      <c r="F473" s="132"/>
      <c r="G473" s="133"/>
      <c r="H473" s="134"/>
    </row>
    <row r="474" spans="1:8" ht="13.2" customHeight="1" x14ac:dyDescent="0.3">
      <c r="A474" s="171" t="s">
        <v>496</v>
      </c>
      <c r="B474" s="84"/>
      <c r="C474" s="58" t="s">
        <v>7</v>
      </c>
      <c r="D474" s="86"/>
      <c r="E474" s="99"/>
      <c r="F474" s="100"/>
      <c r="G474" s="101"/>
      <c r="H474" s="102"/>
    </row>
    <row r="475" spans="1:8" ht="19.8" customHeight="1" x14ac:dyDescent="0.3">
      <c r="A475" s="171" t="s">
        <v>496</v>
      </c>
      <c r="B475" s="65" t="s">
        <v>366</v>
      </c>
      <c r="C475" s="37" t="s">
        <v>365</v>
      </c>
      <c r="D475" s="85" t="s">
        <v>368</v>
      </c>
      <c r="E475" s="103">
        <v>4600</v>
      </c>
      <c r="F475" s="104"/>
      <c r="G475" s="106"/>
      <c r="H475" s="98"/>
    </row>
    <row r="476" spans="1:8" ht="19.2" customHeight="1" x14ac:dyDescent="0.3">
      <c r="A476" s="171" t="s">
        <v>496</v>
      </c>
      <c r="B476" s="65" t="s">
        <v>370</v>
      </c>
      <c r="C476" s="37" t="s">
        <v>367</v>
      </c>
      <c r="D476" s="85" t="s">
        <v>369</v>
      </c>
      <c r="E476" s="103">
        <v>4600</v>
      </c>
      <c r="F476" s="104"/>
      <c r="G476" s="106"/>
      <c r="H476" s="98"/>
    </row>
    <row r="477" spans="1:8" ht="20.399999999999999" customHeight="1" x14ac:dyDescent="0.3">
      <c r="A477" s="171" t="s">
        <v>496</v>
      </c>
      <c r="B477" s="65" t="s">
        <v>358</v>
      </c>
      <c r="C477" s="37" t="s">
        <v>359</v>
      </c>
      <c r="D477" s="85" t="s">
        <v>122</v>
      </c>
      <c r="E477" s="103">
        <v>2200</v>
      </c>
      <c r="F477" s="104"/>
      <c r="G477" s="106"/>
      <c r="H477" s="98"/>
    </row>
    <row r="478" spans="1:8" ht="24.6" customHeight="1" x14ac:dyDescent="0.3">
      <c r="A478" s="171" t="s">
        <v>496</v>
      </c>
      <c r="B478" s="65" t="s">
        <v>361</v>
      </c>
      <c r="C478" s="37" t="s">
        <v>362</v>
      </c>
      <c r="D478" s="85" t="s">
        <v>360</v>
      </c>
      <c r="E478" s="103">
        <v>3000</v>
      </c>
      <c r="F478" s="104"/>
      <c r="G478" s="106"/>
      <c r="H478" s="98"/>
    </row>
    <row r="479" spans="1:8" ht="17.399999999999999" customHeight="1" x14ac:dyDescent="0.3">
      <c r="A479" s="171" t="s">
        <v>496</v>
      </c>
      <c r="B479" s="65" t="s">
        <v>492</v>
      </c>
      <c r="C479" s="37" t="s">
        <v>491</v>
      </c>
      <c r="D479" s="85"/>
      <c r="E479" s="103">
        <v>400</v>
      </c>
      <c r="F479" s="104"/>
      <c r="G479" s="106"/>
      <c r="H479" s="98"/>
    </row>
    <row r="480" spans="1:8" x14ac:dyDescent="0.2">
      <c r="A480" s="29" t="s">
        <v>188</v>
      </c>
      <c r="B480" s="13"/>
      <c r="C480" s="14" t="s">
        <v>17</v>
      </c>
      <c r="D480" s="15"/>
      <c r="E480" s="16"/>
      <c r="F480" s="34"/>
      <c r="G480" s="17"/>
      <c r="H480" s="35"/>
    </row>
    <row r="481" spans="1:8" x14ac:dyDescent="0.2">
      <c r="A481" s="41" t="s">
        <v>188</v>
      </c>
      <c r="B481" s="65" t="s">
        <v>184</v>
      </c>
      <c r="C481" s="18" t="s">
        <v>185</v>
      </c>
      <c r="D481" s="85" t="s">
        <v>67</v>
      </c>
      <c r="E481" s="103">
        <v>146200</v>
      </c>
      <c r="F481" s="104"/>
      <c r="G481" s="105">
        <f>E481-(E481*G3/100)</f>
        <v>146200</v>
      </c>
      <c r="H481" s="98"/>
    </row>
    <row r="482" spans="1:8" x14ac:dyDescent="0.2">
      <c r="A482" s="41" t="s">
        <v>188</v>
      </c>
      <c r="B482" s="66" t="s">
        <v>306</v>
      </c>
      <c r="C482" s="51" t="s">
        <v>186</v>
      </c>
      <c r="D482" s="27" t="s">
        <v>10</v>
      </c>
      <c r="E482" s="111">
        <v>190100</v>
      </c>
      <c r="F482" s="112"/>
      <c r="G482" s="113">
        <f>E482-(E482*G3/100)</f>
        <v>190100</v>
      </c>
      <c r="H482" s="114"/>
    </row>
    <row r="483" spans="1:8" x14ac:dyDescent="0.2">
      <c r="A483" s="41" t="s">
        <v>188</v>
      </c>
      <c r="B483" s="67"/>
      <c r="C483" s="52"/>
      <c r="D483" s="31" t="s">
        <v>256</v>
      </c>
      <c r="E483" s="115"/>
      <c r="F483" s="116"/>
      <c r="G483" s="117"/>
      <c r="H483" s="118"/>
    </row>
    <row r="484" spans="1:8" x14ac:dyDescent="0.2">
      <c r="A484" s="41" t="s">
        <v>188</v>
      </c>
      <c r="B484" s="67"/>
      <c r="C484" s="52"/>
      <c r="D484" s="31" t="s">
        <v>257</v>
      </c>
      <c r="E484" s="115"/>
      <c r="F484" s="116"/>
      <c r="G484" s="117"/>
      <c r="H484" s="118"/>
    </row>
    <row r="485" spans="1:8" x14ac:dyDescent="0.2">
      <c r="A485" s="41" t="s">
        <v>188</v>
      </c>
      <c r="B485" s="69" t="s">
        <v>305</v>
      </c>
      <c r="C485" s="18" t="s">
        <v>187</v>
      </c>
      <c r="D485" s="85" t="s">
        <v>68</v>
      </c>
      <c r="E485" s="103">
        <v>190100</v>
      </c>
      <c r="F485" s="104"/>
      <c r="G485" s="105">
        <f>E485-(E485*G3/100)</f>
        <v>190100</v>
      </c>
      <c r="H485" s="98"/>
    </row>
    <row r="486" spans="1:8" x14ac:dyDescent="0.2">
      <c r="A486" s="41" t="s">
        <v>188</v>
      </c>
      <c r="B486" s="135"/>
      <c r="C486" s="129" t="s">
        <v>356</v>
      </c>
      <c r="D486" s="130" t="s">
        <v>345</v>
      </c>
      <c r="E486" s="131">
        <v>247200</v>
      </c>
      <c r="F486" s="132"/>
      <c r="G486" s="133">
        <f>E486-(E486*G3/100)</f>
        <v>247200</v>
      </c>
      <c r="H486" s="134"/>
    </row>
    <row r="487" spans="1:8" x14ac:dyDescent="0.2">
      <c r="A487" s="41" t="s">
        <v>188</v>
      </c>
      <c r="B487" s="135"/>
      <c r="C487" s="129"/>
      <c r="D487" s="130" t="s">
        <v>344</v>
      </c>
      <c r="E487" s="131"/>
      <c r="F487" s="132"/>
      <c r="G487" s="133"/>
      <c r="H487" s="134"/>
    </row>
    <row r="488" spans="1:8" x14ac:dyDescent="0.2">
      <c r="A488" s="41" t="s">
        <v>188</v>
      </c>
      <c r="B488" s="135"/>
      <c r="C488" s="129"/>
      <c r="D488" s="130" t="s">
        <v>346</v>
      </c>
      <c r="E488" s="131"/>
      <c r="F488" s="132"/>
      <c r="G488" s="133"/>
      <c r="H488" s="134"/>
    </row>
    <row r="489" spans="1:8" x14ac:dyDescent="0.2">
      <c r="A489" s="41" t="s">
        <v>188</v>
      </c>
      <c r="B489" s="84"/>
      <c r="C489" s="58" t="s">
        <v>7</v>
      </c>
      <c r="D489" s="86"/>
      <c r="E489" s="99"/>
      <c r="F489" s="100"/>
      <c r="G489" s="101"/>
      <c r="H489" s="102"/>
    </row>
    <row r="490" spans="1:8" x14ac:dyDescent="0.2">
      <c r="A490" s="41" t="s">
        <v>188</v>
      </c>
      <c r="B490" s="69" t="s">
        <v>126</v>
      </c>
      <c r="C490" s="18" t="s">
        <v>41</v>
      </c>
      <c r="D490" s="85" t="s">
        <v>94</v>
      </c>
      <c r="E490" s="103">
        <v>3600</v>
      </c>
      <c r="F490" s="104"/>
      <c r="G490" s="106"/>
      <c r="H490" s="98"/>
    </row>
    <row r="491" spans="1:8" x14ac:dyDescent="0.2">
      <c r="A491" s="41" t="s">
        <v>188</v>
      </c>
      <c r="B491" s="65" t="s">
        <v>376</v>
      </c>
      <c r="C491" s="37" t="s">
        <v>375</v>
      </c>
      <c r="D491" s="85" t="s">
        <v>94</v>
      </c>
      <c r="E491" s="103">
        <v>3600</v>
      </c>
      <c r="F491" s="104"/>
      <c r="G491" s="106"/>
      <c r="H491" s="98"/>
    </row>
    <row r="492" spans="1:8" ht="21.6" x14ac:dyDescent="0.2">
      <c r="A492" s="41" t="s">
        <v>188</v>
      </c>
      <c r="B492" s="65" t="s">
        <v>378</v>
      </c>
      <c r="C492" s="37" t="s">
        <v>377</v>
      </c>
      <c r="D492" s="85" t="s">
        <v>381</v>
      </c>
      <c r="E492" s="103">
        <v>8500</v>
      </c>
      <c r="F492" s="104"/>
      <c r="G492" s="106"/>
      <c r="H492" s="98"/>
    </row>
    <row r="493" spans="1:8" ht="21.6" x14ac:dyDescent="0.2">
      <c r="A493" s="41" t="s">
        <v>188</v>
      </c>
      <c r="B493" s="65" t="s">
        <v>380</v>
      </c>
      <c r="C493" s="37" t="s">
        <v>379</v>
      </c>
      <c r="D493" s="85" t="s">
        <v>382</v>
      </c>
      <c r="E493" s="103">
        <v>8500</v>
      </c>
      <c r="F493" s="104"/>
      <c r="G493" s="106"/>
      <c r="H493" s="98"/>
    </row>
    <row r="494" spans="1:8" ht="21.6" x14ac:dyDescent="0.2">
      <c r="A494" s="41" t="s">
        <v>188</v>
      </c>
      <c r="B494" s="65" t="s">
        <v>366</v>
      </c>
      <c r="C494" s="37" t="s">
        <v>365</v>
      </c>
      <c r="D494" s="85" t="s">
        <v>368</v>
      </c>
      <c r="E494" s="103">
        <v>4600</v>
      </c>
      <c r="F494" s="104"/>
      <c r="G494" s="106"/>
      <c r="H494" s="98"/>
    </row>
    <row r="495" spans="1:8" ht="21.6" x14ac:dyDescent="0.2">
      <c r="A495" s="41" t="s">
        <v>188</v>
      </c>
      <c r="B495" s="65" t="s">
        <v>370</v>
      </c>
      <c r="C495" s="37" t="s">
        <v>367</v>
      </c>
      <c r="D495" s="85" t="s">
        <v>369</v>
      </c>
      <c r="E495" s="103">
        <v>4600</v>
      </c>
      <c r="F495" s="104"/>
      <c r="G495" s="106"/>
      <c r="H495" s="98"/>
    </row>
    <row r="496" spans="1:8" ht="21.6" x14ac:dyDescent="0.2">
      <c r="A496" s="41" t="s">
        <v>188</v>
      </c>
      <c r="B496" s="65" t="s">
        <v>358</v>
      </c>
      <c r="C496" s="37" t="s">
        <v>359</v>
      </c>
      <c r="D496" s="85" t="s">
        <v>122</v>
      </c>
      <c r="E496" s="103">
        <v>2200</v>
      </c>
      <c r="F496" s="104"/>
      <c r="G496" s="106"/>
      <c r="H496" s="98"/>
    </row>
    <row r="497" spans="1:8" ht="21.6" x14ac:dyDescent="0.2">
      <c r="A497" s="41" t="s">
        <v>188</v>
      </c>
      <c r="B497" s="65" t="s">
        <v>361</v>
      </c>
      <c r="C497" s="37" t="s">
        <v>362</v>
      </c>
      <c r="D497" s="85" t="s">
        <v>360</v>
      </c>
      <c r="E497" s="103">
        <v>3000</v>
      </c>
      <c r="F497" s="104"/>
      <c r="G497" s="106"/>
      <c r="H497" s="98"/>
    </row>
    <row r="498" spans="1:8" x14ac:dyDescent="0.2">
      <c r="A498" s="41" t="s">
        <v>188</v>
      </c>
      <c r="B498" s="65" t="s">
        <v>492</v>
      </c>
      <c r="C498" s="37" t="s">
        <v>491</v>
      </c>
      <c r="D498" s="85"/>
      <c r="E498" s="103">
        <v>400</v>
      </c>
      <c r="F498" s="104"/>
      <c r="G498" s="106"/>
      <c r="H498" s="98"/>
    </row>
    <row r="499" spans="1:8" x14ac:dyDescent="0.2">
      <c r="A499" s="41" t="s">
        <v>188</v>
      </c>
      <c r="B499" s="69" t="s">
        <v>307</v>
      </c>
      <c r="C499" s="18" t="s">
        <v>39</v>
      </c>
      <c r="D499" s="85" t="s">
        <v>95</v>
      </c>
      <c r="E499" s="103">
        <v>14400</v>
      </c>
      <c r="F499" s="104"/>
      <c r="G499" s="106"/>
      <c r="H499" s="98"/>
    </row>
    <row r="500" spans="1:8" x14ac:dyDescent="0.2">
      <c r="A500" s="41" t="s">
        <v>188</v>
      </c>
      <c r="B500" s="69" t="s">
        <v>308</v>
      </c>
      <c r="C500" s="18" t="s">
        <v>40</v>
      </c>
      <c r="D500" s="85" t="s">
        <v>95</v>
      </c>
      <c r="E500" s="103">
        <v>12300</v>
      </c>
      <c r="F500" s="104"/>
      <c r="G500" s="106"/>
      <c r="H500" s="98"/>
    </row>
    <row r="501" spans="1:8" x14ac:dyDescent="0.2">
      <c r="A501" s="29" t="s">
        <v>190</v>
      </c>
      <c r="B501" s="13"/>
      <c r="C501" s="14" t="s">
        <v>17</v>
      </c>
      <c r="D501" s="15"/>
      <c r="E501" s="16"/>
      <c r="F501" s="34"/>
      <c r="G501" s="17"/>
      <c r="H501" s="35"/>
    </row>
    <row r="502" spans="1:8" x14ac:dyDescent="0.2">
      <c r="A502" s="41" t="s">
        <v>190</v>
      </c>
      <c r="B502" s="65" t="s">
        <v>189</v>
      </c>
      <c r="C502" s="18" t="s">
        <v>191</v>
      </c>
      <c r="D502" s="85" t="s">
        <v>67</v>
      </c>
      <c r="E502" s="103">
        <v>145800</v>
      </c>
      <c r="F502" s="104"/>
      <c r="G502" s="105">
        <f>E502-(E502*G3/100)</f>
        <v>145800</v>
      </c>
      <c r="H502" s="98"/>
    </row>
    <row r="503" spans="1:8" x14ac:dyDescent="0.2">
      <c r="A503" s="41" t="s">
        <v>190</v>
      </c>
      <c r="B503" s="66" t="s">
        <v>309</v>
      </c>
      <c r="C503" s="51" t="s">
        <v>192</v>
      </c>
      <c r="D503" s="27" t="s">
        <v>10</v>
      </c>
      <c r="E503" s="111">
        <v>189600</v>
      </c>
      <c r="F503" s="112"/>
      <c r="G503" s="113">
        <f>E503-(E503*G3/100)</f>
        <v>189600</v>
      </c>
      <c r="H503" s="114"/>
    </row>
    <row r="504" spans="1:8" x14ac:dyDescent="0.2">
      <c r="A504" s="41" t="s">
        <v>190</v>
      </c>
      <c r="B504" s="67"/>
      <c r="C504" s="52"/>
      <c r="D504" s="31" t="s">
        <v>256</v>
      </c>
      <c r="E504" s="115"/>
      <c r="F504" s="116"/>
      <c r="G504" s="117"/>
      <c r="H504" s="118"/>
    </row>
    <row r="505" spans="1:8" x14ac:dyDescent="0.2">
      <c r="A505" s="41" t="s">
        <v>190</v>
      </c>
      <c r="B505" s="67"/>
      <c r="C505" s="52"/>
      <c r="D505" s="31" t="s">
        <v>257</v>
      </c>
      <c r="E505" s="115"/>
      <c r="F505" s="116"/>
      <c r="G505" s="117"/>
      <c r="H505" s="118"/>
    </row>
    <row r="506" spans="1:8" x14ac:dyDescent="0.2">
      <c r="A506" s="41" t="s">
        <v>190</v>
      </c>
      <c r="B506" s="65" t="s">
        <v>310</v>
      </c>
      <c r="C506" s="18" t="s">
        <v>193</v>
      </c>
      <c r="D506" s="85" t="s">
        <v>68</v>
      </c>
      <c r="E506" s="103">
        <v>189600</v>
      </c>
      <c r="F506" s="104"/>
      <c r="G506" s="105">
        <f>E506-(E506*G3/100)</f>
        <v>189600</v>
      </c>
      <c r="H506" s="98"/>
    </row>
    <row r="507" spans="1:8" x14ac:dyDescent="0.2">
      <c r="A507" s="41" t="s">
        <v>190</v>
      </c>
      <c r="B507" s="78"/>
      <c r="C507" s="53" t="s">
        <v>357</v>
      </c>
      <c r="D507" s="130" t="s">
        <v>345</v>
      </c>
      <c r="E507" s="131">
        <v>246500</v>
      </c>
      <c r="F507" s="132"/>
      <c r="G507" s="133">
        <f>E507-(E507*G3/100)</f>
        <v>246500</v>
      </c>
      <c r="H507" s="134"/>
    </row>
    <row r="508" spans="1:8" x14ac:dyDescent="0.2">
      <c r="A508" s="41" t="s">
        <v>190</v>
      </c>
      <c r="B508" s="78"/>
      <c r="C508" s="129"/>
      <c r="D508" s="130" t="s">
        <v>344</v>
      </c>
      <c r="E508" s="131"/>
      <c r="F508" s="132"/>
      <c r="G508" s="133"/>
      <c r="H508" s="134"/>
    </row>
    <row r="509" spans="1:8" x14ac:dyDescent="0.2">
      <c r="A509" s="41" t="s">
        <v>190</v>
      </c>
      <c r="B509" s="78"/>
      <c r="C509" s="129"/>
      <c r="D509" s="130" t="s">
        <v>346</v>
      </c>
      <c r="E509" s="131"/>
      <c r="F509" s="132"/>
      <c r="G509" s="133"/>
      <c r="H509" s="134"/>
    </row>
    <row r="510" spans="1:8" x14ac:dyDescent="0.2">
      <c r="A510" s="41" t="s">
        <v>190</v>
      </c>
      <c r="B510" s="64"/>
      <c r="C510" s="58" t="s">
        <v>7</v>
      </c>
      <c r="D510" s="86"/>
      <c r="E510" s="99"/>
      <c r="F510" s="100"/>
      <c r="G510" s="101"/>
      <c r="H510" s="102"/>
    </row>
    <row r="511" spans="1:8" x14ac:dyDescent="0.2">
      <c r="A511" s="41" t="s">
        <v>190</v>
      </c>
      <c r="B511" s="65" t="s">
        <v>319</v>
      </c>
      <c r="C511" s="18" t="s">
        <v>8</v>
      </c>
      <c r="D511" s="85"/>
      <c r="E511" s="103">
        <v>2200</v>
      </c>
      <c r="F511" s="104"/>
      <c r="G511" s="106"/>
      <c r="H511" s="98"/>
    </row>
    <row r="512" spans="1:8" x14ac:dyDescent="0.2">
      <c r="A512" s="41" t="s">
        <v>190</v>
      </c>
      <c r="B512" s="65" t="s">
        <v>126</v>
      </c>
      <c r="C512" s="18" t="s">
        <v>38</v>
      </c>
      <c r="D512" s="85" t="s">
        <v>94</v>
      </c>
      <c r="E512" s="103">
        <v>3600</v>
      </c>
      <c r="F512" s="104"/>
      <c r="G512" s="106"/>
      <c r="H512" s="98"/>
    </row>
    <row r="513" spans="1:8" x14ac:dyDescent="0.2">
      <c r="A513" s="41" t="s">
        <v>190</v>
      </c>
      <c r="B513" s="65" t="s">
        <v>376</v>
      </c>
      <c r="C513" s="37" t="s">
        <v>375</v>
      </c>
      <c r="D513" s="85" t="s">
        <v>94</v>
      </c>
      <c r="E513" s="103">
        <v>3600</v>
      </c>
      <c r="F513" s="104"/>
      <c r="G513" s="106"/>
      <c r="H513" s="98"/>
    </row>
    <row r="514" spans="1:8" ht="21.6" x14ac:dyDescent="0.2">
      <c r="A514" s="41" t="s">
        <v>190</v>
      </c>
      <c r="B514" s="65" t="s">
        <v>378</v>
      </c>
      <c r="C514" s="37" t="s">
        <v>377</v>
      </c>
      <c r="D514" s="85" t="s">
        <v>381</v>
      </c>
      <c r="E514" s="103">
        <v>8500</v>
      </c>
      <c r="F514" s="104"/>
      <c r="G514" s="106"/>
      <c r="H514" s="98"/>
    </row>
    <row r="515" spans="1:8" ht="21.6" x14ac:dyDescent="0.2">
      <c r="A515" s="41" t="s">
        <v>190</v>
      </c>
      <c r="B515" s="65" t="s">
        <v>380</v>
      </c>
      <c r="C515" s="37" t="s">
        <v>379</v>
      </c>
      <c r="D515" s="85" t="s">
        <v>382</v>
      </c>
      <c r="E515" s="103">
        <v>8500</v>
      </c>
      <c r="F515" s="104"/>
      <c r="G515" s="106"/>
      <c r="H515" s="98"/>
    </row>
    <row r="516" spans="1:8" ht="21.6" x14ac:dyDescent="0.2">
      <c r="A516" s="41" t="s">
        <v>190</v>
      </c>
      <c r="B516" s="65" t="s">
        <v>366</v>
      </c>
      <c r="C516" s="37" t="s">
        <v>365</v>
      </c>
      <c r="D516" s="85" t="s">
        <v>368</v>
      </c>
      <c r="E516" s="103">
        <v>4600</v>
      </c>
      <c r="F516" s="104"/>
      <c r="G516" s="106"/>
      <c r="H516" s="98"/>
    </row>
    <row r="517" spans="1:8" ht="21.6" x14ac:dyDescent="0.2">
      <c r="A517" s="41" t="s">
        <v>190</v>
      </c>
      <c r="B517" s="65" t="s">
        <v>370</v>
      </c>
      <c r="C517" s="37" t="s">
        <v>367</v>
      </c>
      <c r="D517" s="85" t="s">
        <v>369</v>
      </c>
      <c r="E517" s="103">
        <v>4600</v>
      </c>
      <c r="F517" s="104"/>
      <c r="G517" s="106"/>
      <c r="H517" s="98"/>
    </row>
    <row r="518" spans="1:8" ht="21.6" x14ac:dyDescent="0.2">
      <c r="A518" s="41" t="s">
        <v>190</v>
      </c>
      <c r="B518" s="65" t="s">
        <v>358</v>
      </c>
      <c r="C518" s="37" t="s">
        <v>359</v>
      </c>
      <c r="D518" s="85" t="s">
        <v>122</v>
      </c>
      <c r="E518" s="103">
        <v>2200</v>
      </c>
      <c r="F518" s="104"/>
      <c r="G518" s="106"/>
      <c r="H518" s="98"/>
    </row>
    <row r="519" spans="1:8" ht="21.6" x14ac:dyDescent="0.2">
      <c r="A519" s="41" t="s">
        <v>190</v>
      </c>
      <c r="B519" s="65" t="s">
        <v>361</v>
      </c>
      <c r="C519" s="37" t="s">
        <v>362</v>
      </c>
      <c r="D519" s="85" t="s">
        <v>360</v>
      </c>
      <c r="E519" s="103">
        <v>3000</v>
      </c>
      <c r="F519" s="104"/>
      <c r="G519" s="106"/>
      <c r="H519" s="98"/>
    </row>
    <row r="520" spans="1:8" x14ac:dyDescent="0.2">
      <c r="A520" s="41" t="s">
        <v>190</v>
      </c>
      <c r="B520" s="65" t="s">
        <v>492</v>
      </c>
      <c r="C520" s="37" t="s">
        <v>491</v>
      </c>
      <c r="D520" s="85"/>
      <c r="E520" s="103">
        <v>400</v>
      </c>
      <c r="F520" s="104"/>
      <c r="G520" s="106"/>
      <c r="H520" s="98"/>
    </row>
    <row r="521" spans="1:8" x14ac:dyDescent="0.2">
      <c r="A521" s="41" t="s">
        <v>190</v>
      </c>
      <c r="B521" s="69" t="s">
        <v>307</v>
      </c>
      <c r="C521" s="18" t="s">
        <v>39</v>
      </c>
      <c r="D521" s="85" t="s">
        <v>95</v>
      </c>
      <c r="E521" s="103">
        <v>14400</v>
      </c>
      <c r="F521" s="104"/>
      <c r="G521" s="106"/>
      <c r="H521" s="98"/>
    </row>
    <row r="522" spans="1:8" x14ac:dyDescent="0.2">
      <c r="A522" s="41" t="s">
        <v>190</v>
      </c>
      <c r="B522" s="69" t="s">
        <v>308</v>
      </c>
      <c r="C522" s="18" t="s">
        <v>40</v>
      </c>
      <c r="D522" s="85" t="s">
        <v>95</v>
      </c>
      <c r="E522" s="103">
        <v>12300</v>
      </c>
      <c r="F522" s="104"/>
      <c r="G522" s="106"/>
      <c r="H522" s="98"/>
    </row>
    <row r="523" spans="1:8" x14ac:dyDescent="0.2">
      <c r="A523" s="30" t="s">
        <v>200</v>
      </c>
      <c r="B523" s="13"/>
      <c r="C523" s="14" t="s">
        <v>214</v>
      </c>
      <c r="D523" s="15"/>
      <c r="E523" s="16"/>
      <c r="F523" s="34"/>
      <c r="G523" s="17"/>
      <c r="H523" s="35"/>
    </row>
    <row r="524" spans="1:8" x14ac:dyDescent="0.2">
      <c r="A524" s="42" t="s">
        <v>200</v>
      </c>
      <c r="B524" s="65" t="s">
        <v>206</v>
      </c>
      <c r="C524" s="18" t="s">
        <v>201</v>
      </c>
      <c r="D524" s="85" t="s">
        <v>67</v>
      </c>
      <c r="E524" s="103">
        <v>92800</v>
      </c>
      <c r="F524" s="104"/>
      <c r="G524" s="105">
        <f>E524-(E524*G3/100)</f>
        <v>92800</v>
      </c>
      <c r="H524" s="98"/>
    </row>
    <row r="525" spans="1:8" x14ac:dyDescent="0.2">
      <c r="A525" s="41" t="s">
        <v>200</v>
      </c>
      <c r="B525" s="66" t="s">
        <v>311</v>
      </c>
      <c r="C525" s="51" t="s">
        <v>202</v>
      </c>
      <c r="D525" s="27" t="s">
        <v>10</v>
      </c>
      <c r="E525" s="111">
        <v>120700</v>
      </c>
      <c r="F525" s="112"/>
      <c r="G525" s="113">
        <f>E525-(E525*G3/100)</f>
        <v>120700</v>
      </c>
      <c r="H525" s="114"/>
    </row>
    <row r="526" spans="1:8" x14ac:dyDescent="0.2">
      <c r="A526" s="41" t="s">
        <v>200</v>
      </c>
      <c r="B526" s="67"/>
      <c r="C526" s="52"/>
      <c r="D526" s="31" t="s">
        <v>256</v>
      </c>
      <c r="E526" s="115"/>
      <c r="F526" s="116"/>
      <c r="G526" s="117"/>
      <c r="H526" s="118"/>
    </row>
    <row r="527" spans="1:8" x14ac:dyDescent="0.2">
      <c r="A527" s="41" t="s">
        <v>200</v>
      </c>
      <c r="B527" s="67"/>
      <c r="C527" s="52"/>
      <c r="D527" s="31" t="s">
        <v>257</v>
      </c>
      <c r="E527" s="115"/>
      <c r="F527" s="116"/>
      <c r="G527" s="117"/>
      <c r="H527" s="118"/>
    </row>
    <row r="528" spans="1:8" x14ac:dyDescent="0.2">
      <c r="A528" s="41" t="s">
        <v>200</v>
      </c>
      <c r="B528" s="64"/>
      <c r="C528" s="58" t="s">
        <v>7</v>
      </c>
      <c r="D528" s="86"/>
      <c r="E528" s="99"/>
      <c r="F528" s="100"/>
      <c r="G528" s="101"/>
      <c r="H528" s="102"/>
    </row>
    <row r="529" spans="1:8" x14ac:dyDescent="0.2">
      <c r="A529" s="41" t="s">
        <v>200</v>
      </c>
      <c r="B529" s="65" t="s">
        <v>207</v>
      </c>
      <c r="C529" s="18" t="s">
        <v>203</v>
      </c>
      <c r="D529" s="85"/>
      <c r="E529" s="103">
        <v>23000</v>
      </c>
      <c r="F529" s="104"/>
      <c r="G529" s="106"/>
      <c r="H529" s="98"/>
    </row>
    <row r="530" spans="1:8" x14ac:dyDescent="0.2">
      <c r="A530" s="41" t="s">
        <v>200</v>
      </c>
      <c r="B530" s="65" t="s">
        <v>208</v>
      </c>
      <c r="C530" s="18" t="s">
        <v>204</v>
      </c>
      <c r="D530" s="85"/>
      <c r="E530" s="103">
        <v>23000</v>
      </c>
      <c r="F530" s="104"/>
      <c r="G530" s="106"/>
      <c r="H530" s="98"/>
    </row>
    <row r="531" spans="1:8" x14ac:dyDescent="0.2">
      <c r="A531" s="41" t="s">
        <v>200</v>
      </c>
      <c r="B531" s="65" t="s">
        <v>209</v>
      </c>
      <c r="C531" s="18" t="s">
        <v>205</v>
      </c>
      <c r="D531" s="85"/>
      <c r="E531" s="103">
        <v>23000</v>
      </c>
      <c r="F531" s="104"/>
      <c r="G531" s="106"/>
      <c r="H531" s="98"/>
    </row>
    <row r="532" spans="1:8" x14ac:dyDescent="0.2">
      <c r="A532" s="41" t="s">
        <v>200</v>
      </c>
      <c r="B532" s="65" t="s">
        <v>319</v>
      </c>
      <c r="C532" s="18" t="s">
        <v>8</v>
      </c>
      <c r="D532" s="85"/>
      <c r="E532" s="103">
        <v>2200</v>
      </c>
      <c r="F532" s="104"/>
      <c r="G532" s="106"/>
      <c r="H532" s="98"/>
    </row>
    <row r="533" spans="1:8" x14ac:dyDescent="0.2">
      <c r="A533" s="41" t="s">
        <v>200</v>
      </c>
      <c r="B533" s="65" t="s">
        <v>126</v>
      </c>
      <c r="C533" s="18" t="s">
        <v>41</v>
      </c>
      <c r="D533" s="85" t="s">
        <v>94</v>
      </c>
      <c r="E533" s="103">
        <v>3600</v>
      </c>
      <c r="F533" s="104"/>
      <c r="G533" s="106"/>
      <c r="H533" s="98"/>
    </row>
    <row r="534" spans="1:8" x14ac:dyDescent="0.2">
      <c r="A534" s="41" t="s">
        <v>200</v>
      </c>
      <c r="B534" s="65" t="s">
        <v>376</v>
      </c>
      <c r="C534" s="37" t="s">
        <v>375</v>
      </c>
      <c r="D534" s="85" t="s">
        <v>94</v>
      </c>
      <c r="E534" s="103">
        <v>3600</v>
      </c>
      <c r="F534" s="104"/>
      <c r="G534" s="106"/>
      <c r="H534" s="98"/>
    </row>
    <row r="535" spans="1:8" ht="21.6" x14ac:dyDescent="0.2">
      <c r="A535" s="41" t="s">
        <v>200</v>
      </c>
      <c r="B535" s="65" t="s">
        <v>378</v>
      </c>
      <c r="C535" s="37" t="s">
        <v>377</v>
      </c>
      <c r="D535" s="85" t="s">
        <v>381</v>
      </c>
      <c r="E535" s="103">
        <v>8500</v>
      </c>
      <c r="F535" s="104"/>
      <c r="G535" s="106"/>
      <c r="H535" s="98"/>
    </row>
    <row r="536" spans="1:8" x14ac:dyDescent="0.2">
      <c r="A536" s="41" t="s">
        <v>200</v>
      </c>
      <c r="B536" s="69" t="s">
        <v>307</v>
      </c>
      <c r="C536" s="18" t="s">
        <v>39</v>
      </c>
      <c r="D536" s="85" t="s">
        <v>95</v>
      </c>
      <c r="E536" s="103">
        <v>14400</v>
      </c>
      <c r="F536" s="104"/>
      <c r="G536" s="106"/>
      <c r="H536" s="98"/>
    </row>
    <row r="537" spans="1:8" x14ac:dyDescent="0.2">
      <c r="A537" s="41" t="s">
        <v>200</v>
      </c>
      <c r="B537" s="69" t="s">
        <v>308</v>
      </c>
      <c r="C537" s="18" t="s">
        <v>40</v>
      </c>
      <c r="D537" s="85" t="s">
        <v>95</v>
      </c>
      <c r="E537" s="103">
        <v>12300</v>
      </c>
      <c r="F537" s="104"/>
      <c r="G537" s="106"/>
      <c r="H537" s="98"/>
    </row>
    <row r="538" spans="1:8" x14ac:dyDescent="0.2">
      <c r="A538" s="30" t="s">
        <v>210</v>
      </c>
      <c r="B538" s="13"/>
      <c r="C538" s="14" t="s">
        <v>214</v>
      </c>
      <c r="D538" s="15"/>
      <c r="E538" s="16"/>
      <c r="F538" s="34"/>
      <c r="G538" s="17"/>
      <c r="H538" s="35"/>
    </row>
    <row r="539" spans="1:8" x14ac:dyDescent="0.2">
      <c r="A539" s="42" t="s">
        <v>210</v>
      </c>
      <c r="B539" s="65" t="s">
        <v>211</v>
      </c>
      <c r="C539" s="18" t="s">
        <v>337</v>
      </c>
      <c r="D539" s="85" t="s">
        <v>67</v>
      </c>
      <c r="E539" s="103">
        <v>92800</v>
      </c>
      <c r="F539" s="104"/>
      <c r="G539" s="105">
        <f>E539-(E539*G3/100)</f>
        <v>92800</v>
      </c>
      <c r="H539" s="98"/>
    </row>
    <row r="540" spans="1:8" x14ac:dyDescent="0.2">
      <c r="A540" s="41" t="s">
        <v>210</v>
      </c>
      <c r="B540" s="66" t="s">
        <v>339</v>
      </c>
      <c r="C540" s="51" t="s">
        <v>338</v>
      </c>
      <c r="D540" s="27" t="s">
        <v>10</v>
      </c>
      <c r="E540" s="111">
        <v>120700</v>
      </c>
      <c r="F540" s="112"/>
      <c r="G540" s="113">
        <f>E540-(E540*G3/100)</f>
        <v>120700</v>
      </c>
      <c r="H540" s="114"/>
    </row>
    <row r="541" spans="1:8" x14ac:dyDescent="0.2">
      <c r="A541" s="41" t="s">
        <v>210</v>
      </c>
      <c r="B541" s="67"/>
      <c r="C541" s="52"/>
      <c r="D541" s="31" t="s">
        <v>256</v>
      </c>
      <c r="E541" s="115"/>
      <c r="F541" s="116"/>
      <c r="G541" s="117"/>
      <c r="H541" s="118"/>
    </row>
    <row r="542" spans="1:8" x14ac:dyDescent="0.2">
      <c r="A542" s="41" t="s">
        <v>210</v>
      </c>
      <c r="B542" s="67"/>
      <c r="C542" s="52"/>
      <c r="D542" s="31" t="s">
        <v>257</v>
      </c>
      <c r="E542" s="115"/>
      <c r="F542" s="116"/>
      <c r="G542" s="117"/>
      <c r="H542" s="118"/>
    </row>
    <row r="543" spans="1:8" x14ac:dyDescent="0.2">
      <c r="A543" s="41" t="s">
        <v>210</v>
      </c>
      <c r="B543" s="64"/>
      <c r="C543" s="58" t="s">
        <v>7</v>
      </c>
      <c r="D543" s="86"/>
      <c r="E543" s="99"/>
      <c r="F543" s="100"/>
      <c r="G543" s="101"/>
      <c r="H543" s="102"/>
    </row>
    <row r="544" spans="1:8" x14ac:dyDescent="0.2">
      <c r="A544" s="41" t="s">
        <v>210</v>
      </c>
      <c r="B544" s="65" t="s">
        <v>207</v>
      </c>
      <c r="C544" s="18" t="s">
        <v>203</v>
      </c>
      <c r="D544" s="85"/>
      <c r="E544" s="103">
        <v>23000</v>
      </c>
      <c r="F544" s="104"/>
      <c r="G544" s="106"/>
      <c r="H544" s="98"/>
    </row>
    <row r="545" spans="1:8" x14ac:dyDescent="0.2">
      <c r="A545" s="41" t="s">
        <v>210</v>
      </c>
      <c r="B545" s="65" t="s">
        <v>208</v>
      </c>
      <c r="C545" s="18" t="s">
        <v>204</v>
      </c>
      <c r="D545" s="85"/>
      <c r="E545" s="103">
        <v>23000</v>
      </c>
      <c r="F545" s="104"/>
      <c r="G545" s="106"/>
      <c r="H545" s="98"/>
    </row>
    <row r="546" spans="1:8" x14ac:dyDescent="0.2">
      <c r="A546" s="41" t="s">
        <v>210</v>
      </c>
      <c r="B546" s="65" t="s">
        <v>209</v>
      </c>
      <c r="C546" s="18" t="s">
        <v>205</v>
      </c>
      <c r="D546" s="85"/>
      <c r="E546" s="103">
        <v>23000</v>
      </c>
      <c r="F546" s="104"/>
      <c r="G546" s="106"/>
      <c r="H546" s="98"/>
    </row>
    <row r="547" spans="1:8" x14ac:dyDescent="0.2">
      <c r="A547" s="41" t="s">
        <v>210</v>
      </c>
      <c r="B547" s="65" t="s">
        <v>126</v>
      </c>
      <c r="C547" s="18" t="s">
        <v>41</v>
      </c>
      <c r="D547" s="85" t="s">
        <v>94</v>
      </c>
      <c r="E547" s="103">
        <v>3600</v>
      </c>
      <c r="F547" s="104"/>
      <c r="G547" s="106"/>
      <c r="H547" s="98"/>
    </row>
    <row r="548" spans="1:8" x14ac:dyDescent="0.2">
      <c r="A548" s="28" t="s">
        <v>213</v>
      </c>
      <c r="B548" s="13"/>
      <c r="C548" s="14" t="s">
        <v>18</v>
      </c>
      <c r="D548" s="15"/>
      <c r="E548" s="16"/>
      <c r="F548" s="34"/>
      <c r="G548" s="17"/>
      <c r="H548" s="35"/>
    </row>
    <row r="549" spans="1:8" x14ac:dyDescent="0.2">
      <c r="A549" s="42" t="s">
        <v>213</v>
      </c>
      <c r="B549" s="65" t="s">
        <v>221</v>
      </c>
      <c r="C549" s="18" t="s">
        <v>215</v>
      </c>
      <c r="D549" s="85" t="s">
        <v>67</v>
      </c>
      <c r="E549" s="103">
        <v>80700</v>
      </c>
      <c r="F549" s="104"/>
      <c r="G549" s="105">
        <f>E549-(E549*G3/100)</f>
        <v>80700</v>
      </c>
      <c r="H549" s="98"/>
    </row>
    <row r="550" spans="1:8" x14ac:dyDescent="0.2">
      <c r="A550" s="41" t="s">
        <v>213</v>
      </c>
      <c r="B550" s="65" t="s">
        <v>222</v>
      </c>
      <c r="C550" s="18" t="s">
        <v>216</v>
      </c>
      <c r="D550" s="85" t="s">
        <v>67</v>
      </c>
      <c r="E550" s="103">
        <v>80700</v>
      </c>
      <c r="F550" s="104"/>
      <c r="G550" s="105">
        <f>E550-(E550*G3/100)</f>
        <v>80700</v>
      </c>
      <c r="H550" s="98"/>
    </row>
    <row r="551" spans="1:8" x14ac:dyDescent="0.2">
      <c r="A551" s="41" t="s">
        <v>213</v>
      </c>
      <c r="B551" s="65" t="s">
        <v>340</v>
      </c>
      <c r="C551" s="18" t="s">
        <v>217</v>
      </c>
      <c r="D551" s="85" t="s">
        <v>68</v>
      </c>
      <c r="E551" s="103">
        <v>104900</v>
      </c>
      <c r="F551" s="104"/>
      <c r="G551" s="105">
        <f>E551-(E551*G3/100)</f>
        <v>104900</v>
      </c>
      <c r="H551" s="98"/>
    </row>
    <row r="552" spans="1:8" x14ac:dyDescent="0.2">
      <c r="A552" s="41" t="s">
        <v>213</v>
      </c>
      <c r="B552" s="65" t="s">
        <v>341</v>
      </c>
      <c r="C552" s="18" t="s">
        <v>218</v>
      </c>
      <c r="D552" s="85" t="s">
        <v>68</v>
      </c>
      <c r="E552" s="103">
        <v>104900</v>
      </c>
      <c r="F552" s="104"/>
      <c r="G552" s="105">
        <f>E552-(E552*G3/100)</f>
        <v>104900</v>
      </c>
      <c r="H552" s="98"/>
    </row>
    <row r="553" spans="1:8" x14ac:dyDescent="0.2">
      <c r="A553" s="41" t="s">
        <v>213</v>
      </c>
      <c r="B553" s="64"/>
      <c r="C553" s="58" t="s">
        <v>7</v>
      </c>
      <c r="D553" s="86"/>
      <c r="E553" s="99"/>
      <c r="F553" s="100"/>
      <c r="G553" s="101"/>
      <c r="H553" s="102"/>
    </row>
    <row r="554" spans="1:8" x14ac:dyDescent="0.2">
      <c r="A554" s="41" t="s">
        <v>213</v>
      </c>
      <c r="B554" s="70" t="s">
        <v>223</v>
      </c>
      <c r="C554" s="18" t="s">
        <v>219</v>
      </c>
      <c r="D554" s="85" t="s">
        <v>67</v>
      </c>
      <c r="E554" s="103">
        <v>18200</v>
      </c>
      <c r="F554" s="104"/>
      <c r="G554" s="105">
        <f>E554-(E554*G3/100)</f>
        <v>18200</v>
      </c>
      <c r="H554" s="98"/>
    </row>
    <row r="555" spans="1:8" x14ac:dyDescent="0.2">
      <c r="A555" s="41" t="s">
        <v>213</v>
      </c>
      <c r="B555" s="71" t="s">
        <v>224</v>
      </c>
      <c r="C555" s="53" t="s">
        <v>220</v>
      </c>
      <c r="D555" s="88" t="s">
        <v>260</v>
      </c>
      <c r="E555" s="123">
        <v>27300</v>
      </c>
      <c r="F555" s="124"/>
      <c r="G555" s="125">
        <f>E555-(E555*G3/100)</f>
        <v>27300</v>
      </c>
      <c r="H555" s="126"/>
    </row>
    <row r="556" spans="1:8" x14ac:dyDescent="0.2">
      <c r="A556" s="41" t="s">
        <v>213</v>
      </c>
      <c r="B556" s="65" t="s">
        <v>319</v>
      </c>
      <c r="C556" s="18" t="s">
        <v>8</v>
      </c>
      <c r="D556" s="85"/>
      <c r="E556" s="103">
        <v>2200</v>
      </c>
      <c r="F556" s="104"/>
      <c r="G556" s="106"/>
      <c r="H556" s="98"/>
    </row>
    <row r="557" spans="1:8" x14ac:dyDescent="0.2">
      <c r="A557" s="41" t="s">
        <v>213</v>
      </c>
      <c r="B557" s="65" t="s">
        <v>126</v>
      </c>
      <c r="C557" s="18" t="s">
        <v>41</v>
      </c>
      <c r="D557" s="85" t="s">
        <v>94</v>
      </c>
      <c r="E557" s="103">
        <v>3600</v>
      </c>
      <c r="F557" s="104"/>
      <c r="G557" s="106"/>
      <c r="H557" s="98"/>
    </row>
    <row r="558" spans="1:8" x14ac:dyDescent="0.2">
      <c r="A558" s="41" t="s">
        <v>213</v>
      </c>
      <c r="B558" s="65" t="s">
        <v>376</v>
      </c>
      <c r="C558" s="37" t="s">
        <v>375</v>
      </c>
      <c r="D558" s="85" t="s">
        <v>94</v>
      </c>
      <c r="E558" s="103">
        <v>3600</v>
      </c>
      <c r="F558" s="104"/>
      <c r="G558" s="106"/>
      <c r="H558" s="98"/>
    </row>
    <row r="559" spans="1:8" ht="21.6" x14ac:dyDescent="0.2">
      <c r="A559" s="41" t="s">
        <v>213</v>
      </c>
      <c r="B559" s="65" t="s">
        <v>378</v>
      </c>
      <c r="C559" s="37" t="s">
        <v>377</v>
      </c>
      <c r="D559" s="85" t="s">
        <v>381</v>
      </c>
      <c r="E559" s="103">
        <v>8500</v>
      </c>
      <c r="F559" s="104"/>
      <c r="G559" s="106"/>
      <c r="H559" s="98"/>
    </row>
    <row r="560" spans="1:8" ht="21.6" x14ac:dyDescent="0.2">
      <c r="A560" s="41" t="s">
        <v>213</v>
      </c>
      <c r="B560" s="65" t="s">
        <v>380</v>
      </c>
      <c r="C560" s="37" t="s">
        <v>379</v>
      </c>
      <c r="D560" s="85" t="s">
        <v>382</v>
      </c>
      <c r="E560" s="103">
        <v>8500</v>
      </c>
      <c r="F560" s="104"/>
      <c r="G560" s="106"/>
      <c r="H560" s="98"/>
    </row>
    <row r="561" spans="1:8" x14ac:dyDescent="0.2">
      <c r="A561" s="29" t="s">
        <v>227</v>
      </c>
      <c r="B561" s="24"/>
      <c r="C561" s="14" t="s">
        <v>18</v>
      </c>
      <c r="D561" s="21"/>
      <c r="E561" s="21"/>
      <c r="F561" s="22"/>
      <c r="G561" s="23"/>
      <c r="H561" s="36"/>
    </row>
    <row r="562" spans="1:8" x14ac:dyDescent="0.2">
      <c r="A562" s="42" t="s">
        <v>227</v>
      </c>
      <c r="B562" s="65" t="s">
        <v>228</v>
      </c>
      <c r="C562" s="18" t="s">
        <v>229</v>
      </c>
      <c r="D562" s="85" t="s">
        <v>67</v>
      </c>
      <c r="E562" s="103">
        <v>62300</v>
      </c>
      <c r="F562" s="104">
        <v>56700</v>
      </c>
      <c r="G562" s="105">
        <f>E562-(E562*G3/100)</f>
        <v>62300</v>
      </c>
      <c r="H562" s="98">
        <f>F562-(F562*G3/100)</f>
        <v>56700</v>
      </c>
    </row>
    <row r="563" spans="1:8" x14ac:dyDescent="0.2">
      <c r="A563" s="41" t="s">
        <v>227</v>
      </c>
      <c r="B563" s="65" t="s">
        <v>236</v>
      </c>
      <c r="C563" s="18" t="s">
        <v>230</v>
      </c>
      <c r="D563" s="85" t="s">
        <v>67</v>
      </c>
      <c r="E563" s="103">
        <v>62300</v>
      </c>
      <c r="F563" s="104">
        <v>56700</v>
      </c>
      <c r="G563" s="105">
        <f>E563-(E563*G3/100)</f>
        <v>62300</v>
      </c>
      <c r="H563" s="98">
        <f>F563-(F563*G3/100)</f>
        <v>56700</v>
      </c>
    </row>
    <row r="564" spans="1:8" x14ac:dyDescent="0.2">
      <c r="A564" s="41" t="s">
        <v>227</v>
      </c>
      <c r="B564" s="65" t="s">
        <v>312</v>
      </c>
      <c r="C564" s="18" t="s">
        <v>231</v>
      </c>
      <c r="D564" s="85" t="s">
        <v>68</v>
      </c>
      <c r="E564" s="103">
        <v>81000</v>
      </c>
      <c r="F564" s="104"/>
      <c r="G564" s="105">
        <f>E564-(E564*G3/100)</f>
        <v>81000</v>
      </c>
      <c r="H564" s="98"/>
    </row>
    <row r="565" spans="1:8" x14ac:dyDescent="0.2">
      <c r="A565" s="41" t="s">
        <v>227</v>
      </c>
      <c r="B565" s="65" t="s">
        <v>313</v>
      </c>
      <c r="C565" s="18" t="s">
        <v>237</v>
      </c>
      <c r="D565" s="85" t="s">
        <v>68</v>
      </c>
      <c r="E565" s="103">
        <v>81000</v>
      </c>
      <c r="F565" s="104"/>
      <c r="G565" s="105">
        <f>E565-(E565*G3/100)</f>
        <v>81000</v>
      </c>
      <c r="H565" s="98"/>
    </row>
    <row r="566" spans="1:8" x14ac:dyDescent="0.2">
      <c r="A566" s="41" t="s">
        <v>227</v>
      </c>
      <c r="B566" s="64"/>
      <c r="C566" s="58" t="s">
        <v>7</v>
      </c>
      <c r="D566" s="86"/>
      <c r="E566" s="99"/>
      <c r="F566" s="100"/>
      <c r="G566" s="101"/>
      <c r="H566" s="102"/>
    </row>
    <row r="567" spans="1:8" x14ac:dyDescent="0.2">
      <c r="A567" s="41" t="s">
        <v>227</v>
      </c>
      <c r="B567" s="65" t="s">
        <v>238</v>
      </c>
      <c r="C567" s="18" t="s">
        <v>232</v>
      </c>
      <c r="D567" s="85" t="s">
        <v>67</v>
      </c>
      <c r="E567" s="103">
        <v>15100</v>
      </c>
      <c r="F567" s="104"/>
      <c r="G567" s="105">
        <f>E567-(E567*G3/100)</f>
        <v>15100</v>
      </c>
      <c r="H567" s="98"/>
    </row>
    <row r="568" spans="1:8" x14ac:dyDescent="0.2">
      <c r="A568" s="41" t="s">
        <v>227</v>
      </c>
      <c r="B568" s="65" t="s">
        <v>239</v>
      </c>
      <c r="C568" s="18" t="s">
        <v>233</v>
      </c>
      <c r="D568" s="85" t="s">
        <v>67</v>
      </c>
      <c r="E568" s="103">
        <v>21500</v>
      </c>
      <c r="F568" s="104"/>
      <c r="G568" s="105">
        <f>E568-(E568*G3/100)</f>
        <v>21500</v>
      </c>
      <c r="H568" s="98"/>
    </row>
    <row r="569" spans="1:8" x14ac:dyDescent="0.2">
      <c r="A569" s="41" t="s">
        <v>227</v>
      </c>
      <c r="B569" s="72" t="s">
        <v>240</v>
      </c>
      <c r="C569" s="53" t="s">
        <v>234</v>
      </c>
      <c r="D569" s="88" t="s">
        <v>260</v>
      </c>
      <c r="E569" s="123">
        <v>22700</v>
      </c>
      <c r="F569" s="124"/>
      <c r="G569" s="125">
        <f>E569-(E569*G3/100)</f>
        <v>22700</v>
      </c>
      <c r="H569" s="126"/>
    </row>
    <row r="570" spans="1:8" x14ac:dyDescent="0.2">
      <c r="A570" s="41" t="s">
        <v>227</v>
      </c>
      <c r="B570" s="72" t="s">
        <v>6</v>
      </c>
      <c r="C570" s="53" t="s">
        <v>235</v>
      </c>
      <c r="D570" s="88" t="s">
        <v>260</v>
      </c>
      <c r="E570" s="123">
        <v>32300</v>
      </c>
      <c r="F570" s="124"/>
      <c r="G570" s="125">
        <f>E570-(E570*G3/100)</f>
        <v>32300</v>
      </c>
      <c r="H570" s="126"/>
    </row>
    <row r="571" spans="1:8" x14ac:dyDescent="0.2">
      <c r="A571" s="41" t="s">
        <v>227</v>
      </c>
      <c r="B571" s="65" t="s">
        <v>319</v>
      </c>
      <c r="C571" s="18" t="s">
        <v>8</v>
      </c>
      <c r="D571" s="85"/>
      <c r="E571" s="103">
        <v>2200</v>
      </c>
      <c r="F571" s="104"/>
      <c r="G571" s="106"/>
      <c r="H571" s="98"/>
    </row>
    <row r="572" spans="1:8" x14ac:dyDescent="0.2">
      <c r="A572" s="41" t="s">
        <v>227</v>
      </c>
      <c r="B572" s="65" t="s">
        <v>126</v>
      </c>
      <c r="C572" s="18" t="s">
        <v>41</v>
      </c>
      <c r="D572" s="85" t="s">
        <v>94</v>
      </c>
      <c r="E572" s="103">
        <v>3600</v>
      </c>
      <c r="F572" s="104"/>
      <c r="G572" s="106"/>
      <c r="H572" s="98"/>
    </row>
    <row r="573" spans="1:8" x14ac:dyDescent="0.2">
      <c r="A573" s="41" t="s">
        <v>227</v>
      </c>
      <c r="B573" s="65" t="s">
        <v>376</v>
      </c>
      <c r="C573" s="37" t="s">
        <v>375</v>
      </c>
      <c r="D573" s="85" t="s">
        <v>94</v>
      </c>
      <c r="E573" s="103">
        <v>3600</v>
      </c>
      <c r="F573" s="104"/>
      <c r="G573" s="106"/>
      <c r="H573" s="98"/>
    </row>
    <row r="574" spans="1:8" ht="21.6" x14ac:dyDescent="0.2">
      <c r="A574" s="41" t="s">
        <v>227</v>
      </c>
      <c r="B574" s="65" t="s">
        <v>378</v>
      </c>
      <c r="C574" s="37" t="s">
        <v>377</v>
      </c>
      <c r="D574" s="85" t="s">
        <v>381</v>
      </c>
      <c r="E574" s="103">
        <v>8500</v>
      </c>
      <c r="F574" s="104"/>
      <c r="G574" s="106"/>
      <c r="H574" s="98"/>
    </row>
    <row r="575" spans="1:8" ht="21.6" x14ac:dyDescent="0.2">
      <c r="A575" s="41" t="s">
        <v>227</v>
      </c>
      <c r="B575" s="65" t="s">
        <v>380</v>
      </c>
      <c r="C575" s="37" t="s">
        <v>379</v>
      </c>
      <c r="D575" s="85" t="s">
        <v>382</v>
      </c>
      <c r="E575" s="103">
        <v>8500</v>
      </c>
      <c r="F575" s="104"/>
      <c r="G575" s="106"/>
      <c r="H575" s="98"/>
    </row>
    <row r="576" spans="1:8" x14ac:dyDescent="0.2">
      <c r="A576" s="29" t="s">
        <v>241</v>
      </c>
      <c r="B576" s="24"/>
      <c r="C576" s="14" t="s">
        <v>18</v>
      </c>
      <c r="D576" s="21"/>
      <c r="E576" s="21"/>
      <c r="F576" s="22"/>
      <c r="G576" s="23"/>
      <c r="H576" s="36"/>
    </row>
    <row r="577" spans="1:8" x14ac:dyDescent="0.2">
      <c r="A577" s="42" t="s">
        <v>241</v>
      </c>
      <c r="B577" s="65" t="s">
        <v>248</v>
      </c>
      <c r="C577" s="18" t="s">
        <v>242</v>
      </c>
      <c r="D577" s="85" t="s">
        <v>67</v>
      </c>
      <c r="E577" s="103">
        <v>70600</v>
      </c>
      <c r="F577" s="104">
        <v>64100</v>
      </c>
      <c r="G577" s="105">
        <f>E577-(E577*G3/100)</f>
        <v>70600</v>
      </c>
      <c r="H577" s="98">
        <f>F577-(F577*G3/100)</f>
        <v>64100</v>
      </c>
    </row>
    <row r="578" spans="1:8" x14ac:dyDescent="0.2">
      <c r="A578" s="41" t="s">
        <v>241</v>
      </c>
      <c r="B578" s="65" t="s">
        <v>314</v>
      </c>
      <c r="C578" s="18" t="s">
        <v>243</v>
      </c>
      <c r="D578" s="85" t="s">
        <v>67</v>
      </c>
      <c r="E578" s="103">
        <v>70600</v>
      </c>
      <c r="F578" s="104">
        <v>64100</v>
      </c>
      <c r="G578" s="105">
        <f>E578-(E578*G3/100)</f>
        <v>70600</v>
      </c>
      <c r="H578" s="98">
        <f>F578-(F578*G3/100)</f>
        <v>64100</v>
      </c>
    </row>
    <row r="579" spans="1:8" x14ac:dyDescent="0.2">
      <c r="A579" s="41" t="s">
        <v>241</v>
      </c>
      <c r="B579" s="65" t="s">
        <v>315</v>
      </c>
      <c r="C579" s="18" t="s">
        <v>245</v>
      </c>
      <c r="D579" s="85" t="s">
        <v>68</v>
      </c>
      <c r="E579" s="103">
        <v>91800</v>
      </c>
      <c r="F579" s="104"/>
      <c r="G579" s="105">
        <f>E579-(E579*G3/100)</f>
        <v>91800</v>
      </c>
      <c r="H579" s="98"/>
    </row>
    <row r="580" spans="1:8" x14ac:dyDescent="0.2">
      <c r="A580" s="41" t="s">
        <v>241</v>
      </c>
      <c r="B580" s="65" t="s">
        <v>316</v>
      </c>
      <c r="C580" s="18" t="s">
        <v>244</v>
      </c>
      <c r="D580" s="85" t="s">
        <v>68</v>
      </c>
      <c r="E580" s="103">
        <v>91800</v>
      </c>
      <c r="F580" s="104"/>
      <c r="G580" s="105">
        <f>E580-(E580*G3/100)</f>
        <v>91800</v>
      </c>
      <c r="H580" s="98"/>
    </row>
    <row r="581" spans="1:8" x14ac:dyDescent="0.2">
      <c r="A581" s="41" t="s">
        <v>241</v>
      </c>
      <c r="B581" s="64"/>
      <c r="C581" s="58" t="s">
        <v>7</v>
      </c>
      <c r="D581" s="86"/>
      <c r="E581" s="99"/>
      <c r="F581" s="100"/>
      <c r="G581" s="101"/>
      <c r="H581" s="102"/>
    </row>
    <row r="582" spans="1:8" x14ac:dyDescent="0.2">
      <c r="A582" s="41" t="s">
        <v>241</v>
      </c>
      <c r="B582" s="65" t="s">
        <v>249</v>
      </c>
      <c r="C582" s="18" t="s">
        <v>246</v>
      </c>
      <c r="D582" s="85" t="s">
        <v>67</v>
      </c>
      <c r="E582" s="103">
        <v>18200</v>
      </c>
      <c r="F582" s="104"/>
      <c r="G582" s="105">
        <f>E582-(E582*G3/100)</f>
        <v>18200</v>
      </c>
      <c r="H582" s="98"/>
    </row>
    <row r="583" spans="1:8" x14ac:dyDescent="0.2">
      <c r="A583" s="41" t="s">
        <v>241</v>
      </c>
      <c r="B583" s="72" t="s">
        <v>250</v>
      </c>
      <c r="C583" s="53" t="s">
        <v>247</v>
      </c>
      <c r="D583" s="88" t="s">
        <v>260</v>
      </c>
      <c r="E583" s="123">
        <v>27300</v>
      </c>
      <c r="F583" s="124"/>
      <c r="G583" s="125">
        <f>E583-(E583*G3/100)</f>
        <v>27300</v>
      </c>
      <c r="H583" s="126"/>
    </row>
    <row r="584" spans="1:8" x14ac:dyDescent="0.2">
      <c r="A584" s="41" t="s">
        <v>241</v>
      </c>
      <c r="B584" s="65" t="s">
        <v>319</v>
      </c>
      <c r="C584" s="18" t="s">
        <v>8</v>
      </c>
      <c r="D584" s="85"/>
      <c r="E584" s="103">
        <v>2200</v>
      </c>
      <c r="F584" s="104"/>
      <c r="G584" s="106"/>
      <c r="H584" s="98"/>
    </row>
    <row r="585" spans="1:8" ht="21.6" x14ac:dyDescent="0.2">
      <c r="A585" s="41" t="s">
        <v>241</v>
      </c>
      <c r="B585" s="80" t="s">
        <v>324</v>
      </c>
      <c r="C585" s="32" t="s">
        <v>342</v>
      </c>
      <c r="D585" s="40"/>
      <c r="E585" s="107">
        <v>3600</v>
      </c>
      <c r="F585" s="108"/>
      <c r="G585" s="109"/>
      <c r="H585" s="110"/>
    </row>
    <row r="586" spans="1:8" x14ac:dyDescent="0.2">
      <c r="A586" s="41" t="s">
        <v>241</v>
      </c>
      <c r="B586" s="65" t="s">
        <v>126</v>
      </c>
      <c r="C586" s="18" t="s">
        <v>41</v>
      </c>
      <c r="D586" s="85" t="s">
        <v>94</v>
      </c>
      <c r="E586" s="103">
        <v>3600</v>
      </c>
      <c r="F586" s="104"/>
      <c r="G586" s="106"/>
      <c r="H586" s="98"/>
    </row>
    <row r="587" spans="1:8" x14ac:dyDescent="0.2">
      <c r="A587" s="41" t="s">
        <v>241</v>
      </c>
      <c r="B587" s="65" t="s">
        <v>376</v>
      </c>
      <c r="C587" s="37" t="s">
        <v>375</v>
      </c>
      <c r="D587" s="85" t="s">
        <v>94</v>
      </c>
      <c r="E587" s="103">
        <v>3600</v>
      </c>
      <c r="F587" s="104"/>
      <c r="G587" s="106"/>
      <c r="H587" s="98"/>
    </row>
    <row r="588" spans="1:8" ht="21.6" x14ac:dyDescent="0.2">
      <c r="A588" s="41" t="s">
        <v>241</v>
      </c>
      <c r="B588" s="65" t="s">
        <v>378</v>
      </c>
      <c r="C588" s="37" t="s">
        <v>377</v>
      </c>
      <c r="D588" s="85" t="s">
        <v>381</v>
      </c>
      <c r="E588" s="103">
        <v>8500</v>
      </c>
      <c r="F588" s="104"/>
      <c r="G588" s="106"/>
      <c r="H588" s="98"/>
    </row>
    <row r="589" spans="1:8" ht="21.6" x14ac:dyDescent="0.2">
      <c r="A589" s="41" t="s">
        <v>241</v>
      </c>
      <c r="B589" s="65" t="s">
        <v>380</v>
      </c>
      <c r="C589" s="37" t="s">
        <v>379</v>
      </c>
      <c r="D589" s="85" t="s">
        <v>382</v>
      </c>
      <c r="E589" s="103">
        <v>8500</v>
      </c>
      <c r="F589" s="104"/>
      <c r="G589" s="106"/>
      <c r="H589" s="98"/>
    </row>
    <row r="590" spans="1:8" x14ac:dyDescent="0.2">
      <c r="A590" s="30" t="s">
        <v>251</v>
      </c>
      <c r="B590" s="13"/>
      <c r="C590" s="14" t="s">
        <v>17</v>
      </c>
      <c r="D590" s="15"/>
      <c r="E590" s="16"/>
      <c r="F590" s="34"/>
      <c r="G590" s="17"/>
      <c r="H590" s="35"/>
    </row>
    <row r="591" spans="1:8" x14ac:dyDescent="0.2">
      <c r="A591" s="41" t="s">
        <v>251</v>
      </c>
      <c r="B591" s="65" t="s">
        <v>254</v>
      </c>
      <c r="C591" s="18" t="s">
        <v>252</v>
      </c>
      <c r="D591" s="85" t="s">
        <v>67</v>
      </c>
      <c r="E591" s="103">
        <v>176500</v>
      </c>
      <c r="F591" s="104"/>
      <c r="G591" s="105">
        <f>E591-(E591*G3/100)</f>
        <v>176500</v>
      </c>
      <c r="H591" s="98"/>
    </row>
    <row r="592" spans="1:8" x14ac:dyDescent="0.2">
      <c r="A592" s="41" t="s">
        <v>251</v>
      </c>
      <c r="B592" s="66" t="s">
        <v>255</v>
      </c>
      <c r="C592" s="51" t="s">
        <v>253</v>
      </c>
      <c r="D592" s="27" t="s">
        <v>10</v>
      </c>
      <c r="E592" s="111">
        <v>229500</v>
      </c>
      <c r="F592" s="112"/>
      <c r="G592" s="113">
        <f>E592-(E592*G3/100)</f>
        <v>229500</v>
      </c>
      <c r="H592" s="114"/>
    </row>
    <row r="593" spans="1:8" x14ac:dyDescent="0.2">
      <c r="A593" s="41" t="s">
        <v>251</v>
      </c>
      <c r="B593" s="67"/>
      <c r="C593" s="52"/>
      <c r="D593" s="31" t="s">
        <v>256</v>
      </c>
      <c r="E593" s="115"/>
      <c r="F593" s="116"/>
      <c r="G593" s="117"/>
      <c r="H593" s="118"/>
    </row>
    <row r="594" spans="1:8" x14ac:dyDescent="0.2">
      <c r="A594" s="41" t="s">
        <v>251</v>
      </c>
      <c r="B594" s="67"/>
      <c r="C594" s="52"/>
      <c r="D594" s="31" t="s">
        <v>257</v>
      </c>
      <c r="E594" s="115"/>
      <c r="F594" s="116"/>
      <c r="G594" s="117"/>
      <c r="H594" s="118"/>
    </row>
    <row r="595" spans="1:8" x14ac:dyDescent="0.2">
      <c r="A595" s="41" t="s">
        <v>251</v>
      </c>
      <c r="B595" s="68"/>
      <c r="C595" s="58" t="s">
        <v>7</v>
      </c>
      <c r="D595" s="87"/>
      <c r="E595" s="119"/>
      <c r="F595" s="120"/>
      <c r="G595" s="121"/>
      <c r="H595" s="122"/>
    </row>
    <row r="596" spans="1:8" x14ac:dyDescent="0.2">
      <c r="A596" s="41" t="s">
        <v>251</v>
      </c>
      <c r="B596" s="65" t="s">
        <v>126</v>
      </c>
      <c r="C596" s="18" t="s">
        <v>41</v>
      </c>
      <c r="D596" s="85" t="s">
        <v>94</v>
      </c>
      <c r="E596" s="103">
        <v>3600</v>
      </c>
      <c r="F596" s="104"/>
      <c r="G596" s="106"/>
      <c r="H596" s="98"/>
    </row>
    <row r="597" spans="1:8" x14ac:dyDescent="0.2">
      <c r="A597" s="41" t="s">
        <v>251</v>
      </c>
      <c r="B597" s="65" t="s">
        <v>376</v>
      </c>
      <c r="C597" s="37" t="s">
        <v>375</v>
      </c>
      <c r="D597" s="85" t="s">
        <v>94</v>
      </c>
      <c r="E597" s="103">
        <v>3600</v>
      </c>
      <c r="F597" s="104"/>
      <c r="G597" s="106"/>
      <c r="H597" s="98"/>
    </row>
    <row r="598" spans="1:8" ht="21.6" x14ac:dyDescent="0.2">
      <c r="A598" s="41" t="s">
        <v>251</v>
      </c>
      <c r="B598" s="65" t="s">
        <v>378</v>
      </c>
      <c r="C598" s="37" t="s">
        <v>377</v>
      </c>
      <c r="D598" s="85" t="s">
        <v>381</v>
      </c>
      <c r="E598" s="103">
        <v>8500</v>
      </c>
      <c r="F598" s="104"/>
      <c r="G598" s="106"/>
      <c r="H598" s="98"/>
    </row>
    <row r="599" spans="1:8" ht="21.6" x14ac:dyDescent="0.2">
      <c r="A599" s="41" t="s">
        <v>251</v>
      </c>
      <c r="B599" s="65" t="s">
        <v>366</v>
      </c>
      <c r="C599" s="37" t="s">
        <v>365</v>
      </c>
      <c r="D599" s="85" t="s">
        <v>368</v>
      </c>
      <c r="E599" s="103">
        <v>4600</v>
      </c>
      <c r="F599" s="104"/>
      <c r="G599" s="106"/>
      <c r="H599" s="98"/>
    </row>
    <row r="600" spans="1:8" ht="21.6" x14ac:dyDescent="0.2">
      <c r="A600" s="41" t="s">
        <v>251</v>
      </c>
      <c r="B600" s="65" t="s">
        <v>358</v>
      </c>
      <c r="C600" s="37" t="s">
        <v>359</v>
      </c>
      <c r="D600" s="85" t="s">
        <v>122</v>
      </c>
      <c r="E600" s="103">
        <v>2200</v>
      </c>
      <c r="F600" s="104"/>
      <c r="G600" s="106"/>
      <c r="H600" s="98"/>
    </row>
    <row r="601" spans="1:8" ht="21.6" x14ac:dyDescent="0.2">
      <c r="A601" s="41" t="s">
        <v>251</v>
      </c>
      <c r="B601" s="65" t="s">
        <v>361</v>
      </c>
      <c r="C601" s="37" t="s">
        <v>362</v>
      </c>
      <c r="D601" s="85" t="s">
        <v>360</v>
      </c>
      <c r="E601" s="103">
        <v>3000</v>
      </c>
      <c r="F601" s="104"/>
      <c r="G601" s="106"/>
      <c r="H601" s="98"/>
    </row>
    <row r="602" spans="1:8" x14ac:dyDescent="0.2">
      <c r="A602" s="41" t="s">
        <v>251</v>
      </c>
      <c r="B602" s="65" t="s">
        <v>492</v>
      </c>
      <c r="C602" s="37" t="s">
        <v>491</v>
      </c>
      <c r="D602" s="85"/>
      <c r="E602" s="103">
        <v>400</v>
      </c>
      <c r="F602" s="104"/>
      <c r="G602" s="106"/>
      <c r="H602" s="98"/>
    </row>
    <row r="603" spans="1:8" x14ac:dyDescent="0.2">
      <c r="A603" s="41" t="s">
        <v>251</v>
      </c>
      <c r="B603" s="69" t="s">
        <v>307</v>
      </c>
      <c r="C603" s="18" t="s">
        <v>39</v>
      </c>
      <c r="D603" s="85" t="s">
        <v>95</v>
      </c>
      <c r="E603" s="103">
        <v>14400</v>
      </c>
      <c r="F603" s="104"/>
      <c r="G603" s="106"/>
      <c r="H603" s="98"/>
    </row>
    <row r="604" spans="1:8" x14ac:dyDescent="0.2">
      <c r="A604" s="41" t="s">
        <v>251</v>
      </c>
      <c r="B604" s="69" t="s">
        <v>308</v>
      </c>
      <c r="C604" s="18" t="s">
        <v>40</v>
      </c>
      <c r="D604" s="85" t="s">
        <v>95</v>
      </c>
      <c r="E604" s="103">
        <v>12300</v>
      </c>
      <c r="F604" s="104"/>
      <c r="G604" s="106"/>
      <c r="H604" s="98"/>
    </row>
    <row r="605" spans="1:8" x14ac:dyDescent="0.2">
      <c r="F605" s="128"/>
    </row>
    <row r="606" spans="1:8" x14ac:dyDescent="0.2">
      <c r="F606" s="128"/>
    </row>
    <row r="607" spans="1:8" x14ac:dyDescent="0.2">
      <c r="F607" s="128"/>
    </row>
    <row r="608" spans="1:8" x14ac:dyDescent="0.2">
      <c r="F608" s="128"/>
    </row>
    <row r="609" spans="6:6" x14ac:dyDescent="0.2">
      <c r="F609" s="128"/>
    </row>
    <row r="610" spans="6:6" x14ac:dyDescent="0.2">
      <c r="F610" s="128"/>
    </row>
    <row r="611" spans="6:6" x14ac:dyDescent="0.2">
      <c r="F611" s="128"/>
    </row>
    <row r="612" spans="6:6" x14ac:dyDescent="0.2">
      <c r="F612" s="128"/>
    </row>
    <row r="613" spans="6:6" x14ac:dyDescent="0.2">
      <c r="F613" s="128"/>
    </row>
    <row r="614" spans="6:6" x14ac:dyDescent="0.2">
      <c r="F614" s="128"/>
    </row>
    <row r="615" spans="6:6" x14ac:dyDescent="0.2">
      <c r="F615" s="128"/>
    </row>
    <row r="616" spans="6:6" x14ac:dyDescent="0.2">
      <c r="F616" s="128"/>
    </row>
    <row r="617" spans="6:6" x14ac:dyDescent="0.2">
      <c r="F617" s="128"/>
    </row>
    <row r="618" spans="6:6" x14ac:dyDescent="0.2">
      <c r="F618" s="128"/>
    </row>
    <row r="619" spans="6:6" x14ac:dyDescent="0.2">
      <c r="F619" s="128"/>
    </row>
    <row r="620" spans="6:6" x14ac:dyDescent="0.2">
      <c r="F620" s="128"/>
    </row>
    <row r="621" spans="6:6" x14ac:dyDescent="0.2">
      <c r="F621" s="128"/>
    </row>
    <row r="622" spans="6:6" x14ac:dyDescent="0.2">
      <c r="F622" s="128"/>
    </row>
    <row r="623" spans="6:6" x14ac:dyDescent="0.2">
      <c r="F623" s="128"/>
    </row>
    <row r="624" spans="6:6" x14ac:dyDescent="0.2">
      <c r="F624" s="128"/>
    </row>
    <row r="625" spans="6:6" x14ac:dyDescent="0.2">
      <c r="F625" s="128"/>
    </row>
    <row r="626" spans="6:6" x14ac:dyDescent="0.2">
      <c r="F626" s="128"/>
    </row>
    <row r="627" spans="6:6" x14ac:dyDescent="0.2">
      <c r="F627" s="128"/>
    </row>
    <row r="628" spans="6:6" x14ac:dyDescent="0.2">
      <c r="F628" s="128"/>
    </row>
    <row r="629" spans="6:6" x14ac:dyDescent="0.2">
      <c r="F629" s="128"/>
    </row>
    <row r="630" spans="6:6" x14ac:dyDescent="0.2">
      <c r="F630" s="128"/>
    </row>
    <row r="631" spans="6:6" x14ac:dyDescent="0.2">
      <c r="F631" s="128"/>
    </row>
    <row r="632" spans="6:6" x14ac:dyDescent="0.2">
      <c r="F632" s="128"/>
    </row>
    <row r="633" spans="6:6" x14ac:dyDescent="0.2">
      <c r="F633" s="128"/>
    </row>
    <row r="634" spans="6:6" x14ac:dyDescent="0.2">
      <c r="F634" s="128"/>
    </row>
    <row r="635" spans="6:6" x14ac:dyDescent="0.2">
      <c r="F635" s="128"/>
    </row>
    <row r="636" spans="6:6" x14ac:dyDescent="0.2">
      <c r="F636" s="128"/>
    </row>
    <row r="637" spans="6:6" x14ac:dyDescent="0.2">
      <c r="F637" s="128"/>
    </row>
    <row r="638" spans="6:6" x14ac:dyDescent="0.2">
      <c r="F638" s="128"/>
    </row>
    <row r="639" spans="6:6" x14ac:dyDescent="0.2">
      <c r="F639" s="128"/>
    </row>
    <row r="640" spans="6:6" x14ac:dyDescent="0.2">
      <c r="F640" s="128"/>
    </row>
    <row r="641" spans="6:6" x14ac:dyDescent="0.2">
      <c r="F641" s="128"/>
    </row>
    <row r="642" spans="6:6" x14ac:dyDescent="0.2">
      <c r="F642" s="128"/>
    </row>
    <row r="643" spans="6:6" x14ac:dyDescent="0.2">
      <c r="F643" s="128"/>
    </row>
    <row r="644" spans="6:6" x14ac:dyDescent="0.2">
      <c r="F644" s="128"/>
    </row>
    <row r="645" spans="6:6" x14ac:dyDescent="0.2">
      <c r="F645" s="128"/>
    </row>
    <row r="646" spans="6:6" x14ac:dyDescent="0.2">
      <c r="F646" s="128"/>
    </row>
    <row r="647" spans="6:6" x14ac:dyDescent="0.2">
      <c r="F647" s="128"/>
    </row>
    <row r="648" spans="6:6" x14ac:dyDescent="0.2">
      <c r="F648" s="128"/>
    </row>
    <row r="649" spans="6:6" x14ac:dyDescent="0.2">
      <c r="F649" s="128"/>
    </row>
    <row r="650" spans="6:6" x14ac:dyDescent="0.2">
      <c r="F650" s="128"/>
    </row>
    <row r="651" spans="6:6" x14ac:dyDescent="0.2">
      <c r="F651" s="128"/>
    </row>
    <row r="652" spans="6:6" x14ac:dyDescent="0.2">
      <c r="F652" s="128"/>
    </row>
    <row r="653" spans="6:6" x14ac:dyDescent="0.2">
      <c r="F653" s="128"/>
    </row>
  </sheetData>
  <sheetProtection sort="0" autoFilter="0"/>
  <autoFilter ref="A6:H604">
    <filterColumn colId="2" showButton="0"/>
    <filterColumn colId="3" showButton="0"/>
    <filterColumn colId="4" showButton="0"/>
    <filterColumn colId="5" showButton="0"/>
  </autoFilter>
  <mergeCells count="29">
    <mergeCell ref="D436:D437"/>
    <mergeCell ref="D426:D427"/>
    <mergeCell ref="D428:D429"/>
    <mergeCell ref="D430:D431"/>
    <mergeCell ref="D432:D433"/>
    <mergeCell ref="D434:D435"/>
    <mergeCell ref="A1:H1"/>
    <mergeCell ref="A4:B4"/>
    <mergeCell ref="A7:B7"/>
    <mergeCell ref="A8:B8"/>
    <mergeCell ref="D171:D172"/>
    <mergeCell ref="D124:D125"/>
    <mergeCell ref="C141:H141"/>
    <mergeCell ref="C413:H413"/>
    <mergeCell ref="D188:D189"/>
    <mergeCell ref="D190:D191"/>
    <mergeCell ref="C3:F3"/>
    <mergeCell ref="C4:F4"/>
    <mergeCell ref="C6:G6"/>
    <mergeCell ref="C7:G7"/>
    <mergeCell ref="D8:G8"/>
    <mergeCell ref="D380:D381"/>
    <mergeCell ref="D382:D383"/>
    <mergeCell ref="D384:D385"/>
    <mergeCell ref="D386:D387"/>
    <mergeCell ref="D388:D389"/>
    <mergeCell ref="D390:D391"/>
    <mergeCell ref="C354:H354"/>
    <mergeCell ref="D173:D174"/>
  </mergeCells>
  <hyperlinks>
    <hyperlink ref="A10" r:id="rId1" display="ванна АВРОРА"/>
    <hyperlink ref="A590" r:id="rId2"/>
    <hyperlink ref="A576" r:id="rId3"/>
    <hyperlink ref="A561" r:id="rId4" display="ГЕРКУЛЕС"/>
    <hyperlink ref="A548" r:id="rId5"/>
    <hyperlink ref="A538" r:id="rId6" display="РЕТРО"/>
    <hyperlink ref="A523" r:id="rId7"/>
    <hyperlink ref="A459" r:id="rId8"/>
    <hyperlink ref="A501" r:id="rId9" display="ЛОТУС"/>
    <hyperlink ref="A480" r:id="rId10"/>
    <hyperlink ref="A425" r:id="rId11"/>
    <hyperlink ref="A379" r:id="rId12"/>
    <hyperlink ref="A332" r:id="rId13"/>
    <hyperlink ref="A321" r:id="rId14"/>
    <hyperlink ref="A299" r:id="rId15"/>
    <hyperlink ref="A267" r:id="rId16"/>
    <hyperlink ref="A215" r:id="rId17"/>
    <hyperlink ref="A204" r:id="rId18"/>
    <hyperlink ref="A187" r:id="rId19"/>
    <hyperlink ref="A170" r:id="rId20"/>
    <hyperlink ref="A148" r:id="rId21" display="АТРИЯ пристеночная"/>
    <hyperlink ref="A123" r:id="rId22"/>
    <hyperlink ref="A104" r:id="rId23" display="АТРИЯ                                        с интегрированным переливом"/>
    <hyperlink ref="A83" r:id="rId24" display="ванна АНТАРЕС"/>
    <hyperlink ref="A54" r:id="rId25" display="ванна АНАСТАСИЯ"/>
    <hyperlink ref="A33" r:id="rId26"/>
    <hyperlink ref="A4" r:id="rId27"/>
    <hyperlink ref="A244" r:id="rId28"/>
    <hyperlink ref="A229" r:id="rId29"/>
    <hyperlink ref="A280" r:id="rId30"/>
    <hyperlink ref="A18" r:id="rId31"/>
    <hyperlink ref="A141" r:id="rId32"/>
    <hyperlink ref="A354" r:id="rId33"/>
    <hyperlink ref="A68" r:id="rId34"/>
    <hyperlink ref="A465" r:id="rId35"/>
    <hyperlink ref="A413" r:id="rId36"/>
    <hyperlink ref="A418" r:id="rId37"/>
  </hyperlinks>
  <pageMargins left="0.23550724637681159" right="0.1539855072463768" top="0.25" bottom="0.25362318840579712" header="0.3" footer="0.3"/>
  <pageSetup paperSize="9" scale="97" orientation="landscape" r:id="rId38"/>
  <rowBreaks count="11" manualBreakCount="11">
    <brk id="32" max="7" man="1"/>
    <brk id="67" max="7" man="1"/>
    <brk id="169" max="7" man="1"/>
    <brk id="203" max="7" man="1"/>
    <brk id="228" max="7" man="1"/>
    <brk id="298" max="7" man="1"/>
    <brk id="331" max="7" man="1"/>
    <brk id="353" max="7" man="1"/>
    <brk id="378" max="7" man="1"/>
    <brk id="412" max="7" man="1"/>
    <brk id="575" max="7" man="1"/>
  </rowBreaks>
  <ignoredErrors>
    <ignoredError sqref="B11 B92:B103 B147:B154 B489:B506 B253:B266 B105:B113 B42:B67 B308:B337 B542:B626 B269:B279 B13:B17 B341:B353 B157:B169 B510:B540 B19:B20 B23:B24 B28:B35 B38:B39 B69:B70 B73:B74 B78:B85 B88 B230:B231 B234:B235 B239:B249 B281:B284 B286:B304 B115:B140 B425:B464 B466:B467 B470:B471 B475:B485 B379:B412 B170:B228" numberStoredAsText="1"/>
  </ignoredErrors>
  <drawing r:id="rId39"/>
  <legacyDrawing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2026-06-03T14:26:32Z</dcterms:modified>
</cp:coreProperties>
</file>