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</sheets>
  <definedNames>
    <definedName name="_FilterDatabase" localSheetId="0" hidden="1">Лист1!$B$9:$B$10</definedName>
    <definedName name="_xlnm._FilterDatabase" localSheetId="0" hidden="1">Лист1!$B$6:$I$595</definedName>
    <definedName name="Print_Area" localSheetId="0">Лист1!$B$1:$I$595</definedName>
    <definedName name="_xlnm.Print_Area" localSheetId="0">Лист1!$A$1:$I$572</definedName>
  </definedNames>
  <calcPr calcId="145621"/>
</workbook>
</file>

<file path=xl/calcChain.xml><?xml version="1.0" encoding="utf-8"?>
<calcChain xmlns="http://schemas.openxmlformats.org/spreadsheetml/2006/main">
  <c r="H462" i="1" l="1"/>
  <c r="H461" i="1"/>
  <c r="H458" i="1"/>
  <c r="H457" i="1"/>
  <c r="H472" i="1"/>
  <c r="H145" i="1" l="1"/>
  <c r="H144" i="1"/>
  <c r="H143" i="1"/>
  <c r="H14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127" i="1" l="1"/>
  <c r="H197" i="1" l="1"/>
  <c r="H200" i="1"/>
  <c r="I191" i="1"/>
  <c r="H296" i="1" l="1"/>
  <c r="H294" i="1"/>
  <c r="H287" i="1"/>
  <c r="H70" i="1" l="1"/>
  <c r="H74" i="1"/>
  <c r="H69" i="1"/>
  <c r="H24" i="1"/>
  <c r="H23" i="1"/>
  <c r="H20" i="1"/>
  <c r="H19" i="1"/>
  <c r="H285" i="1" l="1"/>
  <c r="H272" i="1"/>
  <c r="H295" i="1" l="1"/>
  <c r="H293" i="1"/>
  <c r="H291" i="1"/>
  <c r="H289" i="1"/>
  <c r="H286" i="1"/>
  <c r="H284" i="1"/>
  <c r="H238" i="1" l="1"/>
  <c r="H237" i="1"/>
  <c r="H234" i="1"/>
  <c r="H233" i="1"/>
  <c r="H219" i="1"/>
  <c r="H222" i="1"/>
  <c r="H248" i="1"/>
  <c r="H249" i="1"/>
  <c r="H252" i="1"/>
  <c r="H253" i="1"/>
  <c r="H498" i="1" l="1"/>
  <c r="H477" i="1"/>
  <c r="H341" i="1"/>
  <c r="H308" i="1"/>
  <c r="H154" i="1"/>
  <c r="H116" i="1"/>
  <c r="H115" i="1"/>
  <c r="H114" i="1"/>
  <c r="H89" i="1"/>
  <c r="H105" i="1"/>
  <c r="H106" i="1"/>
  <c r="H39" i="1" l="1"/>
  <c r="H38" i="1"/>
  <c r="H61" i="1" l="1"/>
  <c r="I336" i="1" l="1"/>
  <c r="I303" i="1"/>
  <c r="I192" i="1"/>
  <c r="I174" i="1"/>
  <c r="I55" i="1"/>
  <c r="H583" i="1"/>
  <c r="H582" i="1"/>
  <c r="I569" i="1"/>
  <c r="I568" i="1"/>
  <c r="H574" i="1"/>
  <c r="H573" i="1"/>
  <c r="H571" i="1"/>
  <c r="H570" i="1"/>
  <c r="H569" i="1"/>
  <c r="H568" i="1"/>
  <c r="I553" i="1"/>
  <c r="I554" i="1"/>
  <c r="H561" i="1"/>
  <c r="H560" i="1"/>
  <c r="H559" i="1"/>
  <c r="H558" i="1"/>
  <c r="H556" i="1"/>
  <c r="H555" i="1"/>
  <c r="H554" i="1"/>
  <c r="H553" i="1"/>
  <c r="H56" i="1"/>
  <c r="H546" i="1"/>
  <c r="H545" i="1"/>
  <c r="H543" i="1"/>
  <c r="H542" i="1"/>
  <c r="H541" i="1"/>
  <c r="H540" i="1"/>
  <c r="H531" i="1"/>
  <c r="H530" i="1"/>
  <c r="H516" i="1"/>
  <c r="H515" i="1"/>
  <c r="H497" i="1" l="1"/>
  <c r="H494" i="1"/>
  <c r="H493" i="1"/>
  <c r="H453" i="1"/>
  <c r="H451" i="1"/>
  <c r="H476" i="1"/>
  <c r="H473" i="1"/>
  <c r="H387" i="1"/>
  <c r="H386" i="1"/>
  <c r="H385" i="1"/>
  <c r="H384" i="1"/>
  <c r="H383" i="1"/>
  <c r="H443" i="1"/>
  <c r="H442" i="1"/>
  <c r="H441" i="1"/>
  <c r="H440" i="1"/>
  <c r="H439" i="1"/>
  <c r="H438" i="1"/>
  <c r="H437" i="1"/>
  <c r="H435" i="1"/>
  <c r="H434" i="1"/>
  <c r="H432" i="1"/>
  <c r="H431" i="1"/>
  <c r="H430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09" i="1"/>
  <c r="H408" i="1"/>
  <c r="H407" i="1"/>
  <c r="H406" i="1"/>
  <c r="H405" i="1"/>
  <c r="H404" i="1"/>
  <c r="H403" i="1"/>
  <c r="H401" i="1"/>
  <c r="H400" i="1"/>
  <c r="H398" i="1"/>
  <c r="H397" i="1"/>
  <c r="H396" i="1"/>
  <c r="H394" i="1"/>
  <c r="H393" i="1"/>
  <c r="H392" i="1"/>
  <c r="H391" i="1"/>
  <c r="H390" i="1"/>
  <c r="H389" i="1"/>
  <c r="H388" i="1"/>
  <c r="H340" i="1"/>
  <c r="H337" i="1"/>
  <c r="H336" i="1"/>
  <c r="H326" i="1"/>
  <c r="H325" i="1"/>
  <c r="H307" i="1"/>
  <c r="H304" i="1"/>
  <c r="H303" i="1"/>
  <c r="H277" i="1"/>
  <c r="H276" i="1"/>
  <c r="H275" i="1"/>
  <c r="H274" i="1"/>
  <c r="H271" i="1"/>
  <c r="H13" i="1"/>
  <c r="H35" i="1"/>
  <c r="H34" i="1"/>
  <c r="I56" i="1"/>
  <c r="H58" i="1"/>
  <c r="H57" i="1"/>
  <c r="H88" i="1"/>
  <c r="H85" i="1"/>
  <c r="H113" i="1"/>
  <c r="H112" i="1"/>
  <c r="H111" i="1"/>
  <c r="H110" i="1"/>
  <c r="H109" i="1"/>
  <c r="H108" i="1"/>
  <c r="H107" i="1"/>
  <c r="H225" i="1"/>
  <c r="H224" i="1"/>
  <c r="H223" i="1"/>
  <c r="H220" i="1"/>
  <c r="H212" i="1"/>
  <c r="H211" i="1"/>
  <c r="H209" i="1"/>
  <c r="H208" i="1"/>
  <c r="H201" i="1"/>
  <c r="H199" i="1"/>
  <c r="H198" i="1"/>
  <c r="H196" i="1"/>
  <c r="H194" i="1"/>
  <c r="H193" i="1"/>
  <c r="H192" i="1"/>
  <c r="H191" i="1"/>
  <c r="H124" i="1"/>
  <c r="H125" i="1"/>
  <c r="H126" i="1"/>
  <c r="H150" i="1"/>
  <c r="H149" i="1"/>
  <c r="H153" i="1"/>
  <c r="H174" i="1"/>
  <c r="H175" i="1"/>
  <c r="H176" i="1"/>
  <c r="H177" i="1"/>
  <c r="H184" i="1"/>
  <c r="H183" i="1"/>
  <c r="H182" i="1"/>
  <c r="H179" i="1"/>
  <c r="H84" i="1" l="1"/>
  <c r="H60" i="1"/>
  <c r="H55" i="1"/>
  <c r="H11" i="1"/>
  <c r="H73" i="1"/>
</calcChain>
</file>

<file path=xl/comments1.xml><?xml version="1.0" encoding="utf-8"?>
<comments xmlns="http://schemas.openxmlformats.org/spreadsheetml/2006/main">
  <authors>
    <author>Автор</author>
  </authors>
  <commentList>
    <comment ref="C114" authorId="0">
      <text>
        <r>
          <rPr>
            <sz val="9"/>
            <color indexed="81"/>
            <rFont val="Tahoma"/>
            <family val="2"/>
            <charset val="204"/>
          </rPr>
          <t xml:space="preserve">Внимание! Из-за технической ошибки задвоился артикул. Номер сохранили, но добавили Y
</t>
        </r>
      </text>
    </comment>
  </commentList>
</comments>
</file>

<file path=xl/sharedStrings.xml><?xml version="1.0" encoding="utf-8"?>
<sst xmlns="http://schemas.openxmlformats.org/spreadsheetml/2006/main" count="1989" uniqueCount="514">
  <si>
    <t>Артикул</t>
  </si>
  <si>
    <t>Цвет/текстура</t>
  </si>
  <si>
    <t>РРЦ (руб.)</t>
  </si>
  <si>
    <t>Ванна АВРОРА, PFI,  d 1863, белая</t>
  </si>
  <si>
    <t>Цвета RAL глянец и белый матовый</t>
  </si>
  <si>
    <t>02010015</t>
  </si>
  <si>
    <t>02020017</t>
  </si>
  <si>
    <t>возможные дополнения к ванне:</t>
  </si>
  <si>
    <t>Отверстие под смеситель (1 шт)</t>
  </si>
  <si>
    <t xml:space="preserve">Ванна АКВАРИУС, литой мрамор 1700х750, цветная </t>
  </si>
  <si>
    <t xml:space="preserve">Цвета RAL, NCS и белый матовый. Варианты: </t>
  </si>
  <si>
    <t>Ванна АКВАРИУС, SOLID 1700х750, белая</t>
  </si>
  <si>
    <t>01010025</t>
  </si>
  <si>
    <t>02010006</t>
  </si>
  <si>
    <t>02020008</t>
  </si>
  <si>
    <t>ОПТ, руб.</t>
  </si>
  <si>
    <t>ОПТ АКЦИЯ, руб.</t>
  </si>
  <si>
    <t>Возможен заказ без переливного отверстия</t>
  </si>
  <si>
    <t>Ножки с регулируемыми опорами входят в стоимость ванны</t>
  </si>
  <si>
    <t>01010024</t>
  </si>
  <si>
    <t>Введите свою партнерскую скидку (переменное значение)</t>
  </si>
  <si>
    <t>01010038</t>
  </si>
  <si>
    <t>Ванна АНАСТАСИЯ, литой мрамор, левая 1820х1250, белая</t>
  </si>
  <si>
    <t>Ванна АНАСТАСИЯ, литой мрамор, правая 1820х1250, белая</t>
  </si>
  <si>
    <t>Экран Анастасия PFI, белый (для литого мрамора)</t>
  </si>
  <si>
    <t>Экран Анастасия  PFI, цветной (для литого мрамора)</t>
  </si>
  <si>
    <t>ПРАЙС-ЛИСТ</t>
  </si>
  <si>
    <t xml:space="preserve">Акцион-ная РРЦ (руб.).* </t>
  </si>
  <si>
    <t>* Акционная РРЦ пересматривается ежемясячно до 09 числа</t>
  </si>
  <si>
    <t>01010019</t>
  </si>
  <si>
    <t xml:space="preserve">Ванна АНТАРЕС, литой мрамор 1600х750, цветная </t>
  </si>
  <si>
    <t>Ванна АНТАРЕС, SOLID 1600х750, белая</t>
  </si>
  <si>
    <t>АНТАРЕС</t>
  </si>
  <si>
    <t>АНАСТАСИЯ</t>
  </si>
  <si>
    <t>АКВАРИУС</t>
  </si>
  <si>
    <t>АВРОРА</t>
  </si>
  <si>
    <t xml:space="preserve">Ячейки, помеченные желтым цветом, идут с неизменной скидкой, размер которой уточняйте у своего персонального менеджера. </t>
  </si>
  <si>
    <t>01010047</t>
  </si>
  <si>
    <t>V55R70 Astra-Form слив-перелив полуавтомат 70 см, пластик, вентиль и клапан латунь хром</t>
  </si>
  <si>
    <t>Washbasin 3000.01 CR слив-перелив Click-Clack 95*, хром</t>
  </si>
  <si>
    <t>Washbasin 3001.01 CR слив-перелив 95*, хром</t>
  </si>
  <si>
    <t>V55R Astra-Form слив-перелив полуавтомат 60 см, пластик, вентиль и клапан латунь хром</t>
  </si>
  <si>
    <t>01010048</t>
  </si>
  <si>
    <t>01010044</t>
  </si>
  <si>
    <t xml:space="preserve">Ванна АТРИЯ 160х75 с интегр.переливом, литой мрамор 1600х750, белая </t>
  </si>
  <si>
    <t xml:space="preserve">Ванна АТРИЯ 170х75 с интегр.переливом, литой мрамор 1700х750, белая </t>
  </si>
  <si>
    <t xml:space="preserve">Ванна АТРИЯ 160х75 с интегр.переливом, SOLID 1600х750, белая </t>
  </si>
  <si>
    <t>Ванна АТРИЯ 170х75 с интегр.переливом, SOLID 1700х750, белая</t>
  </si>
  <si>
    <t>Ванна АТРИЯ 180х80 с интегр.переливом, литой мрамор 1800х800, белая</t>
  </si>
  <si>
    <t xml:space="preserve">Ванна АТРИЯ 160х75 с интегр. переливом, литой мрамор 1600х750, цветная </t>
  </si>
  <si>
    <t xml:space="preserve">Ванна АТРИЯ 170х75 с интегр.переливом, литой мрамор 1700х750 цветная </t>
  </si>
  <si>
    <t>Ванна АТРИЯ 180х80 с интегр.переливом, литой мрамор 1800х800 цветная</t>
  </si>
  <si>
    <t>Ванна АТРИЯ 180х80 с интегр.переливом, SOLID 1800х800, белая</t>
  </si>
  <si>
    <t>АТРИЯ</t>
  </si>
  <si>
    <t xml:space="preserve">Ванна АТРИЯ 160х75, литой мрамор 1600х750, белая </t>
  </si>
  <si>
    <t xml:space="preserve">Ванна АТРИЯ 170х75, литой мрамор 1700х750, белая </t>
  </si>
  <si>
    <t xml:space="preserve">Ванна АТРИЯ 160х75, литой мрамор 1600х750, цветная </t>
  </si>
  <si>
    <t xml:space="preserve">Ванна АТРИЯ 170х75, литой мрамор 1700х750 цветная </t>
  </si>
  <si>
    <t>01010013</t>
  </si>
  <si>
    <t xml:space="preserve">Ванна АТРИЯ пристеночная, литой мрамор 1700х850, белая </t>
  </si>
  <si>
    <t xml:space="preserve">Ванна АТРИЯ пристеночная, литой мрамор 1700х850, цветная </t>
  </si>
  <si>
    <t xml:space="preserve">Ванна АТРИЯ пристеночная, SOLID 1700х850, белая </t>
  </si>
  <si>
    <t>ВЕГА-ЛЮКС</t>
  </si>
  <si>
    <t>01010001</t>
  </si>
  <si>
    <t xml:space="preserve">Ванна ВЕГА-ЛЮКС 170, литой мрамор 1700х800, белая </t>
  </si>
  <si>
    <t xml:space="preserve">Ванна ВЕГА-ЛЮКС 180, литой мрамор 1800х800, белая </t>
  </si>
  <si>
    <t>01010003</t>
  </si>
  <si>
    <t>Белый глянец</t>
  </si>
  <si>
    <t>Белый матовый</t>
  </si>
  <si>
    <t xml:space="preserve">Ванна ВЕГА-ЛЮКС 170, SOLID 1700х800, белая </t>
  </si>
  <si>
    <t xml:space="preserve">Ванна ВЕГА-ЛЮКС 180, SOLID 1800х800, белая </t>
  </si>
  <si>
    <t>Экран 170 фронтальный PFI, белый (для литого мрамора)</t>
  </si>
  <si>
    <t>Экран 180 фронтальный PFI, белый (для литого мрамора)</t>
  </si>
  <si>
    <t>Экран 80 боковой PFI, белый (для литого мрамора)</t>
  </si>
  <si>
    <t>Экран 170 фронтальный PFI, цветной (для литого мрамора)</t>
  </si>
  <si>
    <t>Экран 180 фронтальный PFI, цветной (для литого мрамора)</t>
  </si>
  <si>
    <t>Экран 80 боковой PFI, цветной (для литого мрамора)</t>
  </si>
  <si>
    <t>02010009</t>
  </si>
  <si>
    <t>02010010</t>
  </si>
  <si>
    <t>02010013</t>
  </si>
  <si>
    <t>02020011</t>
  </si>
  <si>
    <t>02020013</t>
  </si>
  <si>
    <t>02020015</t>
  </si>
  <si>
    <t>ВЕГА</t>
  </si>
  <si>
    <t>01010002</t>
  </si>
  <si>
    <t xml:space="preserve">Ванна ВЕГА 170х70, литой мрамор 1700х700, белая </t>
  </si>
  <si>
    <t xml:space="preserve">Ванна ВЕГА 170х75, литой мрамор 1700х750, белая </t>
  </si>
  <si>
    <t xml:space="preserve">Ванна ВЕГА 170х70, SOLID 1700х700, белая </t>
  </si>
  <si>
    <t>01010043</t>
  </si>
  <si>
    <t xml:space="preserve">Ванна ВЕГА 170х75, SOLID 1700х750, белая </t>
  </si>
  <si>
    <t>Экран 75 боковой PFI, цветной (для литого мрамора)</t>
  </si>
  <si>
    <t>Экран 75 боковой PFI, белый (для литого мрамора)</t>
  </si>
  <si>
    <t>02010001</t>
  </si>
  <si>
    <t>02020002</t>
  </si>
  <si>
    <t>Хром (наружные элементы)</t>
  </si>
  <si>
    <t xml:space="preserve">Хром </t>
  </si>
  <si>
    <t>Экран АВРОРА, PFI, белый</t>
  </si>
  <si>
    <t>ВИЕНА</t>
  </si>
  <si>
    <t>01010022</t>
  </si>
  <si>
    <t xml:space="preserve">Ванна ВИЕНА, SOLID, 1500х1500, белая </t>
  </si>
  <si>
    <t>02010005</t>
  </si>
  <si>
    <t>02020009</t>
  </si>
  <si>
    <t>КАПРИ</t>
  </si>
  <si>
    <t>ГЕРКУЛЕС</t>
  </si>
  <si>
    <t xml:space="preserve">Ванна ВИЕНА 150х150, литой мрамор, 1500х1500, белая </t>
  </si>
  <si>
    <t>Экран ВИЕНА 150х150, PFI, белый  (для литого мрамора)</t>
  </si>
  <si>
    <t>Экран ВИЕНА 150х150,  PFI, цветной  (для литого мрамора)</t>
  </si>
  <si>
    <t xml:space="preserve">Ванна ГЕРКУЛЕС 190х90, литой мрамор, 1900х900, белая </t>
  </si>
  <si>
    <t xml:space="preserve">Ванна ГЕРКУЛЕС 190х90, SOLID, 1900х900, белая </t>
  </si>
  <si>
    <t>Экран ГЕРКУЛЕС фронтальный, PFI, белый  (для литого мрамора)</t>
  </si>
  <si>
    <t>Экран ГЕРКУЛЕС фронтальный,  PFI, цветной  (для литого мрамора)</t>
  </si>
  <si>
    <t>Экран ГЕРКУЛЕС Г-образный, PFI, белый  (для литого мрамора)</t>
  </si>
  <si>
    <t>Экран ГЕРКУЛЕС  Г-образный, PFI, цветной  (для литого мрамора)</t>
  </si>
  <si>
    <t>01010016</t>
  </si>
  <si>
    <t>02010018</t>
  </si>
  <si>
    <t>02010019</t>
  </si>
  <si>
    <t>02020005</t>
  </si>
  <si>
    <t>02020007</t>
  </si>
  <si>
    <t>АТРИЯ ПРИСТЕНОЧНАЯ</t>
  </si>
  <si>
    <t>После введения размера скидки, столбец "ОПТ" отобразит стоимость товара в соответствии с заданным значением скидки.</t>
  </si>
  <si>
    <t>01010034</t>
  </si>
  <si>
    <t>Полотенцедержатель к ванне КАПРИ</t>
  </si>
  <si>
    <t>Хром</t>
  </si>
  <si>
    <t>08010028</t>
  </si>
  <si>
    <t xml:space="preserve">Ванна КАПРИ, литой мрамор 1800х800, белая </t>
  </si>
  <si>
    <t>01020027</t>
  </si>
  <si>
    <t>08010005</t>
  </si>
  <si>
    <t>Ванна КАПРИ, SOLID 1800х800, белая</t>
  </si>
  <si>
    <t>ЛИРА</t>
  </si>
  <si>
    <t xml:space="preserve">Ванна ЛИРА 170х75, литой мрамор 1700х750, белая </t>
  </si>
  <si>
    <t xml:space="preserve">Ванна КАПРИ, литой мрамор 1800х800, цветная </t>
  </si>
  <si>
    <t>01010020</t>
  </si>
  <si>
    <t>Ванна ЛИРА170х75, SOLID 1700х750, белая</t>
  </si>
  <si>
    <t>ЛОТУС</t>
  </si>
  <si>
    <t>Ванна ЛОТУС, SOLID 1850х850, белая</t>
  </si>
  <si>
    <t>01010036</t>
  </si>
  <si>
    <t>01020036</t>
  </si>
  <si>
    <t>МАЛЬБОРО</t>
  </si>
  <si>
    <t xml:space="preserve">Ванна МАЛЬБОРО, литой мрамор 1900х860, цветная </t>
  </si>
  <si>
    <t xml:space="preserve">Ванна МАЛЬБОРО, литой мрамор 1900х860, белая </t>
  </si>
  <si>
    <t xml:space="preserve">Ванна ЛОТУС, литой мрамор 1850х850, белая </t>
  </si>
  <si>
    <t xml:space="preserve">Ванна ЛОТУС, литой мрамор 1850х850, цветная </t>
  </si>
  <si>
    <t>МОНАКО</t>
  </si>
  <si>
    <t xml:space="preserve">Ванна МОНАКО, литой мрамор 1740х800, белая </t>
  </si>
  <si>
    <t xml:space="preserve">Ванна МОНАКО, литой мрамор 1740х800, цветная </t>
  </si>
  <si>
    <t>Ванна МОНАКО, SOLID 1740х800, белая</t>
  </si>
  <si>
    <t>НЕЙТ</t>
  </si>
  <si>
    <t xml:space="preserve">Ванна НЕЙТ 150х70, литой мрамор, 1500х700, белая </t>
  </si>
  <si>
    <t xml:space="preserve">Ванна НЕЙТ 170х70, литой мрамор, 1700х700, белая </t>
  </si>
  <si>
    <t xml:space="preserve">Ванна НЕЙТ 160х70, литой мрамор, 1600х700, белая </t>
  </si>
  <si>
    <t xml:space="preserve">Ванна НЕЙТ 170х75, литой мрамор, 1700х750, белая </t>
  </si>
  <si>
    <t xml:space="preserve">Ванна НЕЙТ 150х70, SOLID, 1500х700, белая </t>
  </si>
  <si>
    <t xml:space="preserve">Ванна НЕЙТ 160х70, SOLID, 1600х700, белая </t>
  </si>
  <si>
    <t xml:space="preserve">Ванна НЕЙТ 170х70, SOLID, 1700х700, белая </t>
  </si>
  <si>
    <t xml:space="preserve">Ванна НЕЙТ 170х75, SOLID, 1700х750, белая </t>
  </si>
  <si>
    <t>Экран 150 фронтальный PFI, белый (для литого мрамора)</t>
  </si>
  <si>
    <t>Экран 70 боковой PFI, белый (для литого мрамора)</t>
  </si>
  <si>
    <t>Экран 150 фронтальный PFI, цветной (для литого мрамора)</t>
  </si>
  <si>
    <t>Экран 70 боковой PFI, цветной (для литого мрамора)</t>
  </si>
  <si>
    <t>02010002</t>
  </si>
  <si>
    <t>02010017</t>
  </si>
  <si>
    <t>02020003</t>
  </si>
  <si>
    <t>02020004</t>
  </si>
  <si>
    <t>Экран 160 фронтальный PFI, белый (для литого мрамора)</t>
  </si>
  <si>
    <t>02010016</t>
  </si>
  <si>
    <t>Экран 160 фронтальный PFI, цветной (для литого мрамора)</t>
  </si>
  <si>
    <t>02020001</t>
  </si>
  <si>
    <t xml:space="preserve">Ванна НЕЙТ 180х80, SOLID, 1800х800, белая </t>
  </si>
  <si>
    <t>АТРИЯ  С ИНТЕГРИРОВАННЫМ ПЕРЕЛИВОМ</t>
  </si>
  <si>
    <t>НЬЮ-ФОРМ</t>
  </si>
  <si>
    <t xml:space="preserve">Ванна НЬЮ-ФОРМ 150х70, литой мрамор, 1500х700, белая </t>
  </si>
  <si>
    <t xml:space="preserve">Ванна НЬЮ-ФОРМ 160х70, литой мрамор, 1600х700, белая </t>
  </si>
  <si>
    <t xml:space="preserve">Ванна НЬЮ-ФОРМ 170х70, литой мрамор, 1700х700, белая </t>
  </si>
  <si>
    <t xml:space="preserve">Ванна НЬЮ-ФОРМ 170х75, литой мрамор, 1700х750, белая </t>
  </si>
  <si>
    <t xml:space="preserve">Ванна НЬЮ-ФОРМ 180х80, литой мрамор, 1800х800, белая </t>
  </si>
  <si>
    <t>Ванна НЕЙТ 180х80, литой мрамор, 1800х800, белая</t>
  </si>
  <si>
    <t xml:space="preserve">Ванна НЬЮ-ФОРМ 150х70, SOLID, 1500х700, белая </t>
  </si>
  <si>
    <t xml:space="preserve">Ванна НЬЮ-ФОРМ 160х70, SOLID, 1600х700, белая </t>
  </si>
  <si>
    <t xml:space="preserve">Ванна НЬЮ-ФОРМ 170х70, SOLID, 1700х700, белая </t>
  </si>
  <si>
    <t xml:space="preserve">Ванна НЬЮ-ФОРМ 170х75, SOLID, 1700х750, белая </t>
  </si>
  <si>
    <t xml:space="preserve">Ванна НЬЮ-ФОРМ 180х80, SOLID, 1800х800, белая </t>
  </si>
  <si>
    <t xml:space="preserve">Ванна НЬЮ-ФОРМ 170х80, литой мрамор, 1700х800, белая </t>
  </si>
  <si>
    <t xml:space="preserve">Ванна НЬЮ-ФОРМ 170х80, SOLID, 1700х800, белая </t>
  </si>
  <si>
    <t xml:space="preserve">Ванна НЕЙТ 170х80, литой мрамор, 1700х800, белая </t>
  </si>
  <si>
    <t>01010021</t>
  </si>
  <si>
    <t xml:space="preserve">Ванна ОРИОН, литой мрамор 1700х750, белая </t>
  </si>
  <si>
    <t xml:space="preserve">Ванна ОРИОН, литой мрамор 1700х750, цветная </t>
  </si>
  <si>
    <t>Ванна ОРИОН, SOLID 1700х750, белая</t>
  </si>
  <si>
    <t>ОРИОН</t>
  </si>
  <si>
    <t>01010037</t>
  </si>
  <si>
    <t>ПРИМА</t>
  </si>
  <si>
    <t xml:space="preserve">Ванна ПРИМА, литой мрамор 1850х900, белая </t>
  </si>
  <si>
    <t xml:space="preserve">Ванна ПРИМА, литой мрамор 1850х900, цветная </t>
  </si>
  <si>
    <t>Ванна ПРИМА, SOLID 1850х900, белая</t>
  </si>
  <si>
    <t>ОЛИМП</t>
  </si>
  <si>
    <t>01010026</t>
  </si>
  <si>
    <t>Ванна ОЛИМП, PFI,  d 1800, белая</t>
  </si>
  <si>
    <t>Экран ОЛИМП, PFI, белый</t>
  </si>
  <si>
    <t>02010007</t>
  </si>
  <si>
    <t>V55R120 Astra-Form слив-перелив полуавтомат 120 см, пластик, вентиль и клапан латунь хром (Олимп)</t>
  </si>
  <si>
    <t>РЕТРО</t>
  </si>
  <si>
    <t xml:space="preserve">Ванна РЕТРО, литой мрамор 1700х750, белая </t>
  </si>
  <si>
    <t xml:space="preserve">Ванна РЕТРО, литой мрамор 1700х750, цветная </t>
  </si>
  <si>
    <t>Покрытие ножек к ваннам Роксбург, Ретро ХРОМ</t>
  </si>
  <si>
    <t>Покрытие ножек к ваннам Роксбург, Ретро ЗОЛОТО</t>
  </si>
  <si>
    <t>Покрытие ножек к ваннам Роксбург, Ретро БРОНЗА</t>
  </si>
  <si>
    <t>01010006</t>
  </si>
  <si>
    <t>08010027</t>
  </si>
  <si>
    <t>08010026</t>
  </si>
  <si>
    <t>08010025</t>
  </si>
  <si>
    <t>РОКСБУРГ</t>
  </si>
  <si>
    <t>01010032</t>
  </si>
  <si>
    <t>01010031</t>
  </si>
  <si>
    <t>СЕЛЕНА</t>
  </si>
  <si>
    <t>В стоимость ванны входят ножки белого цвета.</t>
  </si>
  <si>
    <t>Ванна СЕЛЕНА, литой мрамор, левая 1700х1000, белая</t>
  </si>
  <si>
    <t>Ванна СЕЛЕНА, литой мрамор, правая 1700х1000, белая</t>
  </si>
  <si>
    <t>Ванна СЕЛЕНА, SOLID, левая 1700х1000, белая</t>
  </si>
  <si>
    <t>Ванна СЕЛЕНА, SOLID, правая 1700х1000, белая</t>
  </si>
  <si>
    <t>Экран СЕЛЕНА PFI, белый (для литого мрамора)</t>
  </si>
  <si>
    <t>Экран СЕЛЕНА  PFI, цветной (для литого мрамора)</t>
  </si>
  <si>
    <t>01010039</t>
  </si>
  <si>
    <t>01010040</t>
  </si>
  <si>
    <t>02010014</t>
  </si>
  <si>
    <t>02020016</t>
  </si>
  <si>
    <t>Ванна АНАСТАСИЯ, SOLID, левая 1820х1250, белая</t>
  </si>
  <si>
    <t>Ванна АНАСТАСИЯ, SOLID, правая1820х1250, белая</t>
  </si>
  <si>
    <t>СКАТ</t>
  </si>
  <si>
    <t>01010014</t>
  </si>
  <si>
    <t>Ванна СКАТ, литой мрамор, левая 1700х750х500, белая</t>
  </si>
  <si>
    <t>Ванна СКАТ, литой мрамор, правая 1700х750х500, белая</t>
  </si>
  <si>
    <t>Ванна СКАТ, SOLID, левая 1700х750х500, белая</t>
  </si>
  <si>
    <t>Экран СКАТ фронтальный, PFI, белый  (для литого мрамора)</t>
  </si>
  <si>
    <t>Экран СКАТ Г-образный, PFI, белый  (для литого мрамора)</t>
  </si>
  <si>
    <t>Экран СКАТ фронтальный,  PFI, цветной  (для литого мрамора)</t>
  </si>
  <si>
    <t>Экран СКАТ  Г-образный, PFI, цветной  (для литого мрамора)</t>
  </si>
  <si>
    <t>01010015</t>
  </si>
  <si>
    <t>Ванна СКАТ, SOLID, правая 1700х750х500, белая</t>
  </si>
  <si>
    <t>02010004</t>
  </si>
  <si>
    <t>02010003</t>
  </si>
  <si>
    <t>02020006</t>
  </si>
  <si>
    <t>ТИОРА</t>
  </si>
  <si>
    <t>Ванна ТИОРА, литой мрамор, левая 1545х1050, белая</t>
  </si>
  <si>
    <t>Ванна ТИОРА, литой мрамор, правая 1545х1050, белая</t>
  </si>
  <si>
    <t>Ванна ТИОРА, SOLID, правая 1545х1050, белая</t>
  </si>
  <si>
    <t>Ванна ТИОРА, SOLID, левая 1545х1050, белая</t>
  </si>
  <si>
    <t>Экран ТИОРА, PFI, белый  (для литого мрамора)</t>
  </si>
  <si>
    <t>Экран ТИОРА, PFI, цветной  (для литого мрамора)</t>
  </si>
  <si>
    <t>01010023</t>
  </si>
  <si>
    <t>02010011</t>
  </si>
  <si>
    <t>02020012</t>
  </si>
  <si>
    <t>ШАРМ</t>
  </si>
  <si>
    <t xml:space="preserve">Ванна ШАРМ, литой мрамор 1700х800, белая </t>
  </si>
  <si>
    <t xml:space="preserve">Ванна ШАРМ, литой мрамор 1700х800, цветная </t>
  </si>
  <si>
    <t>01010017</t>
  </si>
  <si>
    <t>01020017</t>
  </si>
  <si>
    <t>1. RAL матовый снаружи, внутри белый глянец;</t>
  </si>
  <si>
    <t>2. NCS матовый снаружи, внутри белый глянец;</t>
  </si>
  <si>
    <t>01010063</t>
  </si>
  <si>
    <t>01010064</t>
  </si>
  <si>
    <t>Цвета матовые: RAL, NCS, белый.</t>
  </si>
  <si>
    <t>01020019</t>
  </si>
  <si>
    <t>01010074</t>
  </si>
  <si>
    <t>01010018</t>
  </si>
  <si>
    <t>01010011</t>
  </si>
  <si>
    <t>01010065</t>
  </si>
  <si>
    <t>01010066</t>
  </si>
  <si>
    <t>01020011</t>
  </si>
  <si>
    <t>01020018</t>
  </si>
  <si>
    <t>01020013</t>
  </si>
  <si>
    <t>01010075</t>
  </si>
  <si>
    <t>01010069</t>
  </si>
  <si>
    <t>01010010</t>
  </si>
  <si>
    <t>01010067</t>
  </si>
  <si>
    <t>01010068</t>
  </si>
  <si>
    <t>01010071</t>
  </si>
  <si>
    <t>01010072</t>
  </si>
  <si>
    <t>01010087</t>
  </si>
  <si>
    <t>01010077</t>
  </si>
  <si>
    <t>01020022</t>
  </si>
  <si>
    <t>01010030</t>
  </si>
  <si>
    <t>01020029</t>
  </si>
  <si>
    <t>01010078</t>
  </si>
  <si>
    <t>01010053</t>
  </si>
  <si>
    <t>01010054</t>
  </si>
  <si>
    <t>01010055</t>
  </si>
  <si>
    <t>01010042</t>
  </si>
  <si>
    <t>01010046</t>
  </si>
  <si>
    <t>01010041</t>
  </si>
  <si>
    <t>01010004</t>
  </si>
  <si>
    <t>01010033</t>
  </si>
  <si>
    <t>01010035</t>
  </si>
  <si>
    <t>01010051</t>
  </si>
  <si>
    <t>01010007</t>
  </si>
  <si>
    <t>01010009</t>
  </si>
  <si>
    <t>01010012</t>
  </si>
  <si>
    <t>01010005</t>
  </si>
  <si>
    <t>01010008</t>
  </si>
  <si>
    <t>01010058</t>
  </si>
  <si>
    <t>01010059</t>
  </si>
  <si>
    <t>01010057</t>
  </si>
  <si>
    <t>01010060</t>
  </si>
  <si>
    <t>01010061</t>
  </si>
  <si>
    <t>01010062</t>
  </si>
  <si>
    <t>08010040</t>
  </si>
  <si>
    <t>01010050</t>
  </si>
  <si>
    <t>01020021</t>
  </si>
  <si>
    <t>08010033</t>
  </si>
  <si>
    <t>08010034</t>
  </si>
  <si>
    <t>01020037</t>
  </si>
  <si>
    <t>01010079</t>
  </si>
  <si>
    <t>01020006</t>
  </si>
  <si>
    <t>01010082</t>
  </si>
  <si>
    <t>01010083</t>
  </si>
  <si>
    <t>01010028</t>
  </si>
  <si>
    <t>01010084</t>
  </si>
  <si>
    <t>01010085</t>
  </si>
  <si>
    <t>08010041</t>
  </si>
  <si>
    <t>V55R Astra-Form слив-перелив полуавтомат 70 см, пластик, вентиль и клапан латунь хром</t>
  </si>
  <si>
    <t>08010020</t>
  </si>
  <si>
    <t>ПОИСК ТОВАРА</t>
  </si>
  <si>
    <t>Товар (наименование, характеристики)</t>
  </si>
  <si>
    <t xml:space="preserve">АНАСТАСИЯ </t>
  </si>
  <si>
    <t>00050000</t>
  </si>
  <si>
    <t>00060000</t>
  </si>
  <si>
    <t>www.astraform.ru</t>
  </si>
  <si>
    <t>Обрезка ванны (уменьшение длины ванны на 10-50 мм со стороны ног, у ванн из литого мрамора рез не обрабатывается гелькоутом)</t>
  </si>
  <si>
    <t>01020047</t>
  </si>
  <si>
    <t>01020046</t>
  </si>
  <si>
    <t>01020048</t>
  </si>
  <si>
    <t xml:space="preserve">Цвета RAL, NCS матовые. Варианты: </t>
  </si>
  <si>
    <t>01010070</t>
  </si>
  <si>
    <t xml:space="preserve">Обрезка бортов ванны (тонкий борт) </t>
  </si>
  <si>
    <t>Обрезка бортов ванны (тонкий борт)</t>
  </si>
  <si>
    <t>01010076</t>
  </si>
  <si>
    <t>01010056</t>
  </si>
  <si>
    <t xml:space="preserve">Обрезка ванны   (уменьшение длины ванны на 10-50мм со стороны спинки, у ванн из литого мрамора рез не обрабатывается гелькоутом) </t>
  </si>
  <si>
    <t xml:space="preserve">Ванна РОКСБУРГ, литой мрамор 1700х750, белая </t>
  </si>
  <si>
    <t xml:space="preserve">Ванна РОКСБУРГ, литой мрамор 1700х750, цветная </t>
  </si>
  <si>
    <t>01020031</t>
  </si>
  <si>
    <t>01010080</t>
  </si>
  <si>
    <t>01010081</t>
  </si>
  <si>
    <t xml:space="preserve">Обрезка ванны   (уменьшение длины ванны на 10-50мм со стороны ног, у ванн из литого мрамора рез не обрабатывается гелькоутом) </t>
  </si>
  <si>
    <t>Ванна АКВАРИУС, SOLID 1700х750, цветная</t>
  </si>
  <si>
    <t>1. RAL матовый снаружи, внутри белый матовый;</t>
  </si>
  <si>
    <t xml:space="preserve">Цвета матовые RAL и NCS. Варианты: </t>
  </si>
  <si>
    <t>2. NCS матовый снаружи, внутри белый матовый.</t>
  </si>
  <si>
    <t>Ванна АНТАРЕС, SOLID 1600х750, цветная</t>
  </si>
  <si>
    <t>01010088</t>
  </si>
  <si>
    <t>Ванна АТРИЯ 180х80 с интегр.переливом, SOLID 1800х800, цветная</t>
  </si>
  <si>
    <t>Ванна АТРИЯ 170х75 с интегр.переливом, SOLID 1700х750, цветная</t>
  </si>
  <si>
    <t>Ванна АТРИЯ 160х75 с интегр.переливом, SOLID 1600х750, цветная</t>
  </si>
  <si>
    <t>Ванна АТРИЯ пристеночная, SOLID 1700х850, цветная</t>
  </si>
  <si>
    <t>Ванна КАПРИ, SOLID 1800х800, цветная</t>
  </si>
  <si>
    <t>Ванна ЛОТУС, SOLID 1850х850, цветная</t>
  </si>
  <si>
    <t>Ванна МОНАКО, SOLID 1740х800, цветная</t>
  </si>
  <si>
    <t>Ванна ОРИОН, SOLID 1700х750, цветная</t>
  </si>
  <si>
    <t>Ванна ПРИМА, SOLID 1850х900, цветная</t>
  </si>
  <si>
    <t>08010044</t>
  </si>
  <si>
    <t>Washbasin 3030.01 CR Click-Clack Донный клапан для ванн, хром (для ванн без переливного отверстия)</t>
  </si>
  <si>
    <t>Черный матовый</t>
  </si>
  <si>
    <t>08010045</t>
  </si>
  <si>
    <t>Washbasin 3030.55 ВМ Click-Clack Донный клапан для ванн, ЧЕРНЫЙ мат.  (для ванн без переливного отверстия)</t>
  </si>
  <si>
    <t>Washbasin 3030.01 CR Click-Clack Донный клапан для ванн, хром (для ванн без переливного отверстия и для ванн с интегр. переливом)</t>
  </si>
  <si>
    <t>Washbasin 3030.55 ВМ Click-Clack Донный клапан для ванн, ЧЕРНЫЙ мат.  (для ванн без переливного отверстия и для ванн с интегр. переливом)</t>
  </si>
  <si>
    <t>Click-Clack Донный клапан для ванн (Покрытие ГЕЛЬ), белый глянц.(для ванн без переливного отверстия)</t>
  </si>
  <si>
    <t>08010048</t>
  </si>
  <si>
    <t>Click-Clack Донный клапан для ванн (Покрытие SOLID), белый мат.(для ванн без переливного отверстия)</t>
  </si>
  <si>
    <t>Покрытие гель белый глянец (наружный элемент)</t>
  </si>
  <si>
    <t>Покрытие solid белый матовый (наружный элемент)</t>
  </si>
  <si>
    <t>08010049</t>
  </si>
  <si>
    <t>01010092</t>
  </si>
  <si>
    <t>01010091</t>
  </si>
  <si>
    <t>01010093</t>
  </si>
  <si>
    <t>01010090</t>
  </si>
  <si>
    <t xml:space="preserve">ANI PLAST EC655GS слив-перелив для ванны клик- клак </t>
  </si>
  <si>
    <t>08010050</t>
  </si>
  <si>
    <t>Click-Clack Слив-перелив для ванн (Покрытие ГЕЛЬ), белый глянц.</t>
  </si>
  <si>
    <t>08010052</t>
  </si>
  <si>
    <t>Click-Clack Слив-перелив для ванн (Покрытие SOLID), белый мат.</t>
  </si>
  <si>
    <t>08010051</t>
  </si>
  <si>
    <t>Покрытие гель белый глянец (наружные элементы)</t>
  </si>
  <si>
    <t>Покрытие solid белый матовый (наружные элементы)</t>
  </si>
  <si>
    <t>08010055</t>
  </si>
  <si>
    <t>08010054</t>
  </si>
  <si>
    <t>08010053</t>
  </si>
  <si>
    <t>ИСИДА</t>
  </si>
  <si>
    <t>Ванна ИСИДА с интегрированным переливом, литой мрамор 1700х800</t>
  </si>
  <si>
    <t>01010049</t>
  </si>
  <si>
    <t>Ванна ИСИДА с интегрированным переливом, литой мрамор 1700х800 ЦВ RAL</t>
  </si>
  <si>
    <t>01020049</t>
  </si>
  <si>
    <t>Ванна ИСИДА с интегрированным переливом, SOLID 1700х800</t>
  </si>
  <si>
    <t xml:space="preserve">Ванна ИСИДА с интегрированным переливом, SOLID 1700х800 ЦВ </t>
  </si>
  <si>
    <t>01010095</t>
  </si>
  <si>
    <t>Переливное отверстие - щель, покрытие донного клапана - гель белый глянец (наружные элементы)</t>
  </si>
  <si>
    <t>Переливное отверстие - щель, покрытие донного клапана - solid белый матовый (наружные элементы)</t>
  </si>
  <si>
    <t>'Переливное отверстие - щель, покрытие донного клапана Хром (наружные элементы)</t>
  </si>
  <si>
    <t>Введите свою партнерскую скидку (переменное значение) по ванне Нейт БЕЗ ИНТЕГРИРОВАННОГО ПЕРЕЛИВА белый глянец в размерах 150, 160 и 170 см</t>
  </si>
  <si>
    <t xml:space="preserve">Ванна НЕЙТ 170х80, SOLID, 1700х800, белая </t>
  </si>
  <si>
    <t>УВАЖАЕМЫЙ ПАРТНЕР! ЕСЛИ В ВАШЕМ МАГАЗИНЕ ТРЕБУЕТСЯ ПРОВЕСТИ ОБУЧЕНИЕ СОТРУДНИКОВ ПО ПРОДУКЦИИ ASTRA-FORM, ПОЖАЛАЛУЙСТА, ОБРАТИТЕСЬ С ЗАПРОСОМ К ЗАКРЕПЛЕННОМУ МЕНЕДЖЕРУ ИЛИ В ОТДЕЛ ПРОДАЖ ПО ТЕЛ: +7495 586 73 56 ДОБ. 100 И МЫ ОБЯЗАТЕЛЬНО ОРГАНИЗУЕМ ВСТРЕЧУ!</t>
  </si>
  <si>
    <t xml:space="preserve">01010094            </t>
  </si>
  <si>
    <t>Ванна ЛИРА170х70, SOLID 1700х700, белая</t>
  </si>
  <si>
    <t xml:space="preserve">Ванна ЛИРА 170х70, литой мрамор 1700х700, белая </t>
  </si>
  <si>
    <t>НОВИНКА</t>
  </si>
  <si>
    <t xml:space="preserve">Ванна ЛИРА 180*80, литой мрамор 1800х800, белая </t>
  </si>
  <si>
    <t>01010029</t>
  </si>
  <si>
    <t>01010086</t>
  </si>
  <si>
    <t>Ванна ЛИРА 180*80, SOLID 1800х800, белая</t>
  </si>
  <si>
    <t xml:space="preserve">01010050Y            </t>
  </si>
  <si>
    <t>АКВАРИУС С ИНТЕГРИРОВАННЫМ ПЕРЕЛИВОМ</t>
  </si>
  <si>
    <t>01010099</t>
  </si>
  <si>
    <t>Ванна АКВАРИУС с интегрированным переливом, литой мрамор 1700х750</t>
  </si>
  <si>
    <t xml:space="preserve">Ванна АКВАРИУС с интегрированным переливом, литой мрамор 1700х750 цветная </t>
  </si>
  <si>
    <t>Ванна АКВАРИУС с интегрированным переливом, SOLID 1700х750</t>
  </si>
  <si>
    <t>Ванна АКВАРИУС с интегрированным переливом, SOLID 1700х750, цветная</t>
  </si>
  <si>
    <t>АНТАРЕС С ИНТЕГРИРОВАННЫМ ПЕРЕЛИВОМ</t>
  </si>
  <si>
    <t>10100941</t>
  </si>
  <si>
    <t xml:space="preserve">Ванна АНТАРЕС с интегрированным переливом, литой мрамор 1600х750, белая </t>
  </si>
  <si>
    <t>01010098</t>
  </si>
  <si>
    <t xml:space="preserve">01010092Y </t>
  </si>
  <si>
    <t xml:space="preserve">Ванна АНТАРЕС литой мрамор 1600х750, белая </t>
  </si>
  <si>
    <t>01010096</t>
  </si>
  <si>
    <t>Ванна АНТАРЕС с интегрированным переливом, SOLID 1600х750, белая</t>
  </si>
  <si>
    <t xml:space="preserve">Ванна АНТАРЕС с интегрированным переливом, литой мрамор 1600х750 ЦВ RAL, цветная </t>
  </si>
  <si>
    <t xml:space="preserve">01020051 </t>
  </si>
  <si>
    <t>Ванна АНТАРЕС с интегрированным переливом, SOLID 1600х750 ЦВ, цветная</t>
  </si>
  <si>
    <t xml:space="preserve">10100942 </t>
  </si>
  <si>
    <t>01010097</t>
  </si>
  <si>
    <t>01020051</t>
  </si>
  <si>
    <t>01010045</t>
  </si>
  <si>
    <t xml:space="preserve">Ванна АКВАРИУС , литой мрамор 1700х750, белая </t>
  </si>
  <si>
    <t>01020044</t>
  </si>
  <si>
    <t>01010073</t>
  </si>
  <si>
    <t>01010089</t>
  </si>
  <si>
    <t>АТРИЯ ПРИСТЕНОЧНАЯ С ЩЕЛЕВЫМ ПЕРЕЛИВОМ</t>
  </si>
  <si>
    <t xml:space="preserve">Ванна АТРИЯ пристеночная литой мрамор с щелевым переливом, донный клапан белый глянц, </t>
  </si>
  <si>
    <t>Белый глянец/донный клапан белый глянц</t>
  </si>
  <si>
    <t>01010013+08010053</t>
  </si>
  <si>
    <t>Ванна АТРИЯ пристеночная литой мрамор с щелевым переливом, донный клапан хром</t>
  </si>
  <si>
    <t>Белый глянец/донный клапан хром</t>
  </si>
  <si>
    <t>01010013+08010055</t>
  </si>
  <si>
    <t xml:space="preserve"> Ванна АТРИЯ пристеночная SOLID с щелевым переливом, донный клапан белый матовый</t>
  </si>
  <si>
    <t>Белый матовый/донный клапан белый матовый</t>
  </si>
  <si>
    <t>01010075+08010054</t>
  </si>
  <si>
    <t xml:space="preserve"> Ванна АТРИЯ пристеночная SOLID с щелевым переливом, донный клапан хром</t>
  </si>
  <si>
    <t>01010075+08010055</t>
  </si>
  <si>
    <t>Белый матовый/донный клапан хром</t>
  </si>
  <si>
    <t>НЕЙТ С ЩЕЛЕВЫМ ПЕРЕЛИВОМ</t>
  </si>
  <si>
    <t>Ванна НЕЙТ 150*70 литой мрамор с щелевым переливом, донный клапан белый глянц</t>
  </si>
  <si>
    <t>01010004+08010053</t>
  </si>
  <si>
    <t>Ванна НЕЙТ 150*70 литой мрамор с щелевым переливом, донный клапан хром</t>
  </si>
  <si>
    <t>01010004+08010055</t>
  </si>
  <si>
    <t>Ванна НЕЙТ 160*70 литой мрамор с щелевым переливом, донный клапан белый глянц</t>
  </si>
  <si>
    <t xml:space="preserve">01010042+08010053 </t>
  </si>
  <si>
    <t>Белый глянец/донный клапан белый глянец</t>
  </si>
  <si>
    <t>Ванна НЕЙТ 160*70 литой мрамор с щелевым переливом, донный клапан хром</t>
  </si>
  <si>
    <t>01010042+08010055</t>
  </si>
  <si>
    <t>Ванна НЕЙТ 170*70 литой мрамор с щелевым переливом, донный клапан белый глянц</t>
  </si>
  <si>
    <t>01010041+08010053</t>
  </si>
  <si>
    <t>Ванна НЕЙТ 170*70 литой мрамор с щелевым переливом, донный клапан хром</t>
  </si>
  <si>
    <t>01010041+08010055</t>
  </si>
  <si>
    <t>Ванна НЕЙТ 170*75 литой мрамор с щелевым переливом, донный клапан белый глянц</t>
  </si>
  <si>
    <t>01010046+08010053</t>
  </si>
  <si>
    <t>Ванна НЕЙТ 170*75 литой мрамор с щелевым переливом, донный клапан хром</t>
  </si>
  <si>
    <t>01010046+08010055</t>
  </si>
  <si>
    <t>Ванна НЕЙТ 170*80 литой мрамор с щелевым переливом, донный клапан белый глянц</t>
  </si>
  <si>
    <t>01010033+08010053</t>
  </si>
  <si>
    <t>Ванна НЕЙТ 170*80 литой мрамор с щелевым переливом, донный клапан хром</t>
  </si>
  <si>
    <t>01010033+08010055</t>
  </si>
  <si>
    <t>Ванна НЕЙТ 180*80 литой мрамор с щелевым переливом, донный клапан белый глянц</t>
  </si>
  <si>
    <t>01010035+08010053</t>
  </si>
  <si>
    <t>Ванна НЕЙТ 180*80 литой мрамор с щелевым переливом, донный клапан хром</t>
  </si>
  <si>
    <t>01010035+08010055</t>
  </si>
  <si>
    <t>Ванна НЕЙТ 150*70 SOLID с щелевым переливом, донный клапан белый матовый</t>
  </si>
  <si>
    <t>01010053+08010054</t>
  </si>
  <si>
    <t>Ванна НЕЙТ 150*70 SOLID с щелевым переливом, донный клапан хром</t>
  </si>
  <si>
    <t>01010053+08010055</t>
  </si>
  <si>
    <t>Ванна НЕЙТ 160*70  SOLID с щелевым переливом, донный клапан белый матовый</t>
  </si>
  <si>
    <t>01010054+08010054</t>
  </si>
  <si>
    <t>Ванна НЕЙТ 160*70  SOLID с щелевым переливом, донный клапан хром</t>
  </si>
  <si>
    <t>01010054+08010055</t>
  </si>
  <si>
    <t>Ванна НЕЙТ 170*70 SOLID с щелевым переливом, донный клапан белый матовый</t>
  </si>
  <si>
    <t>01010055+08010054</t>
  </si>
  <si>
    <t>Ванна НЕЙТ 170*70 SOLID с щелевым переливом, донный клапан хром</t>
  </si>
  <si>
    <t>01010055+08010055</t>
  </si>
  <si>
    <t>Ванна НЕЙТ 170*75 SOLID с щелевым переливом, донный клапан белый матовый</t>
  </si>
  <si>
    <t>01010091+08010054</t>
  </si>
  <si>
    <t>Ванна НЕЙТ 170*75 SOLID с щелевым переливом, донный клапан хром</t>
  </si>
  <si>
    <t>01010091+08010055</t>
  </si>
  <si>
    <t>Ванна НЕЙТ 170*80 SOLID с щелевым переливом, донный клапан белый матовый</t>
  </si>
  <si>
    <t xml:space="preserve">01010051+08010054 </t>
  </si>
  <si>
    <t>Ванна НЕЙТ 170*80 SOLID с щелевым переливом, донный клапан хром</t>
  </si>
  <si>
    <t>01010051+08010055</t>
  </si>
  <si>
    <t>Ванна НЕЙТ 180*80 SOLID с щелевым переливом, донный клапан белый матовый</t>
  </si>
  <si>
    <t xml:space="preserve">01010056+08010054 </t>
  </si>
  <si>
    <t>Ванна НЕЙТ 180*80 SOLID с щелевым переливом, донный клапан хром</t>
  </si>
  <si>
    <t>01010056+08010055</t>
  </si>
  <si>
    <t>АNI PLAST E000 Гидрозатвор для ванны (подходит к донным клапанам Click-Clack)</t>
  </si>
  <si>
    <t>08010056</t>
  </si>
  <si>
    <t>ВНИМАНИЮ ОПТОВЫХ ПОКУПАТЕЛЕЙ: РАСЧЕТ ОПТОВОЙ ЦЕНЫ НА ВАННУ АТРИЯ ПРИСТЕНОЧНАЯ С ЩЕЛЕВЫМ ПЕРЕЛИВОМ ИЗМЕНИЛСЯ - ТЕПЕРЬ ПРОСТО ПРИМЕНЯЕТСЯ ПАРТНЕРСКАЯ СКИДКА!</t>
  </si>
  <si>
    <r>
      <t xml:space="preserve">Интегрированный перелив с гофротрубой и донным клапаном Click-Clack (Покрытие хром) </t>
    </r>
    <r>
      <rPr>
        <sz val="8.5"/>
        <color rgb="FFFF0000"/>
        <rFont val="Arial Narrow"/>
        <family val="2"/>
        <charset val="204"/>
      </rPr>
      <t>ПОСТАВЛЯЕТСЯ УСТАНОВЛЕННЫМ НА ВАННУ, ВХОДИТ В СТОИМОСТЬ ВАННЫ (указан справочно)</t>
    </r>
  </si>
  <si>
    <r>
      <t xml:space="preserve">Интегрированный перелив с гофротрубой и донным клапаном Click-Clack (Покрытие гель) </t>
    </r>
    <r>
      <rPr>
        <sz val="8.5"/>
        <color rgb="FFFF0000"/>
        <rFont val="Arial Narrow"/>
        <family val="2"/>
        <charset val="204"/>
      </rPr>
      <t>ПОСТАВЛЯЕТСЯ УСТАНОВЛЕННЫМ НА ВАННУ, ВХОДИТ В СТОИМОСТЬ ВАННЫ (указан справочно)</t>
    </r>
  </si>
  <si>
    <r>
      <t xml:space="preserve">Интегрированный перелив с гофротрубой и донным клапаном Click-Clack (Покрытие солид) </t>
    </r>
    <r>
      <rPr>
        <sz val="8.5"/>
        <color rgb="FFFF0000"/>
        <rFont val="Arial Narrow"/>
        <family val="2"/>
        <charset val="204"/>
      </rPr>
      <t>ПОСТАВЛЯЕТСЯ УСТАНОВЛЕННЫМ НА ВАННУ, ВХОДИТ В СТОИМОСТЬ ВАННЫ (указан справочно)</t>
    </r>
  </si>
  <si>
    <t>ВНИМАНИЮ ОПТОВЫХ ПОКУПАТЕЛЕЙ: РАСЧЕТ ОПТОВОЙ ЦЕНЫ НА ВАННУ НЕЙТ С ЩЕЛЕВЫМ ПЕРЕЛИВОМ ИЗМЕНИЛСЯ - ТЕПЕРЬ ПРОСТО ПРИМЕНЯЕТСЯ ПАРТНЕРСКАЯ СКИДКА!</t>
  </si>
  <si>
    <t>01010091Y</t>
  </si>
  <si>
    <t>ОРИОН С ИНТЕГРИРОВАННЫМ ПЕРЕЛИВОМ</t>
  </si>
  <si>
    <t xml:space="preserve">Ванна ОРИОН с интегрированным переливом, литой мрамор 1700х750, белая </t>
  </si>
  <si>
    <t>01010052</t>
  </si>
  <si>
    <t xml:space="preserve">Ванна ОРИОН с интегрированным переливом, литой мрамор 1700х750, цветная </t>
  </si>
  <si>
    <t>01020052</t>
  </si>
  <si>
    <t>Ванна ОРИОН с интегрированным переливом, SOLID 1700х750, белая</t>
  </si>
  <si>
    <t>Ванна ОРИОН с интегрированным переливом, SOLID 1700х750, цветная</t>
  </si>
  <si>
    <t>01010100</t>
  </si>
  <si>
    <t>10100943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</si>
</sst>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₽"/>
  </numFmts>
  <fonts count="2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.5"/>
      <color theme="1"/>
      <name val="Arial Narrow"/>
      <family val="2"/>
      <charset val="204"/>
    </font>
    <font>
      <sz val="8.5"/>
      <color rgb="FFC00000"/>
      <name val="Arial Narrow"/>
      <family val="2"/>
      <charset val="204"/>
    </font>
    <font>
      <b/>
      <sz val="8.5"/>
      <color rgb="FFC00000"/>
      <name val="Arial Narrow"/>
      <family val="2"/>
      <charset val="204"/>
    </font>
    <font>
      <b/>
      <sz val="8.5"/>
      <color theme="1"/>
      <name val="Arial Narrow"/>
      <family val="2"/>
      <charset val="204"/>
    </font>
    <font>
      <b/>
      <sz val="8.5"/>
      <name val="Arial Narrow"/>
      <family val="2"/>
      <charset val="204"/>
    </font>
    <font>
      <b/>
      <u/>
      <sz val="8.5"/>
      <name val="Arial Narrow"/>
      <family val="2"/>
      <charset val="204"/>
    </font>
    <font>
      <sz val="8.5"/>
      <name val="Arial Narrow"/>
      <family val="2"/>
      <charset val="204"/>
    </font>
    <font>
      <b/>
      <sz val="8.5"/>
      <color theme="6" tint="-0.499984740745262"/>
      <name val="Arial Narrow"/>
      <family val="2"/>
      <charset val="204"/>
    </font>
    <font>
      <i/>
      <sz val="8.5"/>
      <name val="Arial Narrow"/>
      <family val="2"/>
      <charset val="204"/>
    </font>
    <font>
      <sz val="8.5"/>
      <color indexed="8"/>
      <name val="Arial Narrow"/>
      <family val="2"/>
      <charset val="204"/>
    </font>
    <font>
      <b/>
      <u/>
      <sz val="8.5"/>
      <color theme="1"/>
      <name val="Arial Narrow"/>
      <family val="2"/>
      <charset val="204"/>
    </font>
    <font>
      <sz val="8"/>
      <name val="Arial Narrow"/>
      <family val="2"/>
      <charset val="204"/>
    </font>
    <font>
      <sz val="8"/>
      <color theme="1"/>
      <name val="Arial Narrow"/>
      <family val="2"/>
      <charset val="204"/>
    </font>
    <font>
      <sz val="8.5"/>
      <color theme="0"/>
      <name val="Arial Narrow"/>
      <family val="2"/>
      <charset val="204"/>
    </font>
    <font>
      <sz val="5"/>
      <color theme="0"/>
      <name val="Arial Narrow"/>
      <family val="2"/>
      <charset val="204"/>
    </font>
    <font>
      <u/>
      <sz val="10"/>
      <color theme="8" tint="-0.499984740745262"/>
      <name val="Calibri"/>
      <family val="2"/>
      <scheme val="minor"/>
    </font>
    <font>
      <sz val="10"/>
      <color theme="8" tint="-0.499984740745262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8.5"/>
      <color rgb="FFFF0000"/>
      <name val="Arial Narrow"/>
      <family val="2"/>
      <charset val="204"/>
    </font>
    <font>
      <b/>
      <sz val="10"/>
      <color rgb="FFC00000"/>
      <name val="Arial Narrow"/>
      <family val="2"/>
      <charset val="204"/>
    </font>
    <font>
      <b/>
      <u/>
      <sz val="8.5"/>
      <color theme="0"/>
      <name val="Arial Narrow"/>
      <family val="2"/>
      <charset val="204"/>
    </font>
    <font>
      <b/>
      <u/>
      <sz val="8.5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3" borderId="12" xfId="0" applyFont="1" applyFill="1" applyBorder="1" applyAlignment="1">
      <alignment horizontal="center" vertical="center" wrapText="1"/>
    </xf>
    <xf numFmtId="3" fontId="5" fillId="3" borderId="12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5" fillId="4" borderId="10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3" fontId="4" fillId="4" borderId="10" xfId="0" applyNumberFormat="1" applyFont="1" applyFill="1" applyBorder="1" applyAlignment="1">
      <alignment horizontal="center" vertical="center" wrapText="1"/>
    </xf>
    <xf numFmtId="3" fontId="5" fillId="4" borderId="10" xfId="0" applyNumberFormat="1" applyFont="1" applyFill="1" applyBorder="1" applyAlignment="1">
      <alignment horizontal="center" vertical="center" wrapText="1"/>
    </xf>
    <xf numFmtId="3" fontId="5" fillId="4" borderId="9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Alignment="1">
      <alignment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10" fillId="4" borderId="4" xfId="0" applyNumberFormat="1" applyFont="1" applyFill="1" applyBorder="1" applyAlignment="1">
      <alignment horizontal="left" vertical="center" wrapText="1"/>
    </xf>
    <xf numFmtId="0" fontId="2" fillId="4" borderId="4" xfId="0" quotePrefix="1" applyFont="1" applyFill="1" applyBorder="1" applyAlignment="1">
      <alignment horizontal="left" vertical="center" wrapText="1"/>
    </xf>
    <xf numFmtId="164" fontId="8" fillId="4" borderId="4" xfId="0" applyNumberFormat="1" applyFont="1" applyFill="1" applyBorder="1" applyAlignment="1">
      <alignment horizontal="center" vertical="center" wrapText="1"/>
    </xf>
    <xf numFmtId="3" fontId="2" fillId="4" borderId="4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2" fillId="0" borderId="3" xfId="0" quotePrefix="1" applyFont="1" applyFill="1" applyBorder="1" applyAlignment="1">
      <alignment vertical="center" wrapText="1"/>
    </xf>
    <xf numFmtId="0" fontId="2" fillId="0" borderId="2" xfId="0" quotePrefix="1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3" fontId="4" fillId="4" borderId="4" xfId="0" applyNumberFormat="1" applyFont="1" applyFill="1" applyBorder="1" applyAlignment="1">
      <alignment horizontal="center" vertical="center" wrapText="1"/>
    </xf>
    <xf numFmtId="3" fontId="5" fillId="4" borderId="4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3" borderId="3" xfId="0" quotePrefix="1" applyFont="1" applyFill="1" applyBorder="1" applyAlignment="1">
      <alignment horizontal="left" vertical="center" wrapText="1"/>
    </xf>
    <xf numFmtId="1" fontId="7" fillId="4" borderId="1" xfId="1" applyNumberFormat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/>
    </xf>
    <xf numFmtId="0" fontId="7" fillId="4" borderId="6" xfId="1" applyFont="1" applyFill="1" applyBorder="1" applyAlignment="1">
      <alignment horizontal="center" vertical="center"/>
    </xf>
    <xf numFmtId="0" fontId="2" fillId="3" borderId="6" xfId="0" quotePrefix="1" applyFont="1" applyFill="1" applyBorder="1" applyAlignment="1">
      <alignment horizontal="left" vertical="center" wrapText="1"/>
    </xf>
    <xf numFmtId="0" fontId="8" fillId="0" borderId="3" xfId="0" applyNumberFormat="1" applyFont="1" applyFill="1" applyBorder="1" applyAlignment="1">
      <alignment horizontal="left" vertical="center" wrapText="1"/>
    </xf>
    <xf numFmtId="0" fontId="7" fillId="4" borderId="1" xfId="1" applyFont="1" applyFill="1" applyBorder="1" applyAlignment="1">
      <alignment horizontal="center"/>
    </xf>
    <xf numFmtId="3" fontId="3" fillId="4" borderId="4" xfId="0" quotePrefix="1" applyNumberFormat="1" applyFont="1" applyFill="1" applyBorder="1" applyAlignment="1">
      <alignment horizontal="center" vertical="center" wrapText="1"/>
    </xf>
    <xf numFmtId="3" fontId="3" fillId="4" borderId="5" xfId="0" applyNumberFormat="1" applyFont="1" applyFill="1" applyBorder="1" applyAlignment="1">
      <alignment horizontal="center" vertical="center" wrapText="1"/>
    </xf>
    <xf numFmtId="3" fontId="4" fillId="4" borderId="5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6" xfId="0" quotePrefix="1" applyFont="1" applyFill="1" applyBorder="1" applyAlignment="1">
      <alignment horizontal="left" vertical="center" wrapText="1"/>
    </xf>
    <xf numFmtId="0" fontId="2" fillId="0" borderId="2" xfId="0" quotePrefix="1" applyFont="1" applyFill="1" applyBorder="1" applyAlignment="1">
      <alignment horizontal="left" vertical="center" wrapText="1"/>
    </xf>
    <xf numFmtId="0" fontId="2" fillId="0" borderId="3" xfId="0" quotePrefix="1" applyFont="1" applyFill="1" applyBorder="1" applyAlignment="1">
      <alignment horizontal="left" vertical="center" wrapText="1"/>
    </xf>
    <xf numFmtId="1" fontId="15" fillId="0" borderId="6" xfId="0" applyNumberFormat="1" applyFont="1" applyFill="1" applyBorder="1" applyAlignment="1">
      <alignment horizontal="center" vertical="top" wrapText="1"/>
    </xf>
    <xf numFmtId="1" fontId="15" fillId="0" borderId="3" xfId="0" applyNumberFormat="1" applyFont="1" applyFill="1" applyBorder="1" applyAlignment="1">
      <alignment horizontal="center" vertical="top" wrapText="1"/>
    </xf>
    <xf numFmtId="0" fontId="6" fillId="3" borderId="16" xfId="0" applyFont="1" applyFill="1" applyBorder="1" applyAlignment="1">
      <alignment horizontal="center" vertical="center" wrapText="1"/>
    </xf>
    <xf numFmtId="1" fontId="16" fillId="0" borderId="6" xfId="0" applyNumberFormat="1" applyFont="1" applyFill="1" applyBorder="1" applyAlignment="1">
      <alignment horizontal="center" vertical="top" wrapText="1"/>
    </xf>
    <xf numFmtId="0" fontId="7" fillId="4" borderId="1" xfId="1" applyFont="1" applyFill="1" applyBorder="1" applyAlignment="1">
      <alignment horizontal="center" vertical="center" wrapText="1"/>
    </xf>
    <xf numFmtId="0" fontId="12" fillId="4" borderId="1" xfId="1" applyFont="1" applyFill="1" applyBorder="1" applyAlignment="1">
      <alignment horizontal="center" vertical="center" wrapText="1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7" fillId="4" borderId="2" xfId="1" applyFont="1" applyFill="1" applyBorder="1" applyAlignment="1" applyProtection="1">
      <alignment horizontal="center"/>
    </xf>
    <xf numFmtId="0" fontId="2" fillId="0" borderId="0" xfId="0" applyFont="1" applyAlignment="1">
      <alignment horizontal="right" vertical="center"/>
    </xf>
    <xf numFmtId="0" fontId="8" fillId="0" borderId="2" xfId="0" applyNumberFormat="1" applyFont="1" applyFill="1" applyBorder="1" applyAlignment="1">
      <alignment horizontal="left" vertical="center" wrapText="1"/>
    </xf>
    <xf numFmtId="0" fontId="8" fillId="3" borderId="3" xfId="0" applyNumberFormat="1" applyFont="1" applyFill="1" applyBorder="1" applyAlignment="1">
      <alignment horizontal="left" vertical="center" wrapText="1"/>
    </xf>
    <xf numFmtId="0" fontId="8" fillId="3" borderId="6" xfId="0" applyNumberFormat="1" applyFont="1" applyFill="1" applyBorder="1" applyAlignment="1">
      <alignment horizontal="left" vertical="center" wrapText="1"/>
    </xf>
    <xf numFmtId="0" fontId="8" fillId="3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9" fillId="0" borderId="4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8" fillId="3" borderId="11" xfId="0" applyNumberFormat="1" applyFont="1" applyFill="1" applyBorder="1" applyAlignment="1">
      <alignment horizontal="center" vertical="center" wrapText="1"/>
    </xf>
    <xf numFmtId="49" fontId="8" fillId="3" borderId="8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11" fillId="0" borderId="5" xfId="0" applyNumberFormat="1" applyFont="1" applyFill="1" applyBorder="1" applyAlignment="1">
      <alignment horizontal="center" vertical="center" wrapText="1"/>
    </xf>
    <xf numFmtId="49" fontId="11" fillId="3" borderId="5" xfId="0" applyNumberFormat="1" applyFont="1" applyFill="1" applyBorder="1" applyAlignment="1">
      <alignment horizontal="center" vertical="center" wrapText="1"/>
    </xf>
    <xf numFmtId="49" fontId="8" fillId="3" borderId="5" xfId="0" applyNumberFormat="1" applyFont="1" applyFill="1" applyBorder="1" applyAlignment="1">
      <alignment horizontal="center" vertical="center" wrapText="1"/>
    </xf>
    <xf numFmtId="49" fontId="8" fillId="3" borderId="3" xfId="0" applyNumberFormat="1" applyFont="1" applyFill="1" applyBorder="1" applyAlignment="1">
      <alignment horizontal="center" vertical="center" wrapText="1"/>
    </xf>
    <xf numFmtId="49" fontId="8" fillId="3" borderId="6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8" fillId="0" borderId="14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5" fillId="0" borderId="15" xfId="0" applyNumberFormat="1" applyFont="1" applyFill="1" applyBorder="1" applyAlignment="1">
      <alignment horizontal="center" vertical="center" wrapText="1"/>
    </xf>
    <xf numFmtId="0" fontId="2" fillId="0" borderId="1" xfId="0" quotePrefix="1" applyFont="1" applyFill="1" applyBorder="1" applyAlignment="1">
      <alignment horizontal="left" vertical="center" wrapText="1"/>
    </xf>
    <xf numFmtId="0" fontId="2" fillId="0" borderId="4" xfId="0" quotePrefix="1" applyFont="1" applyFill="1" applyBorder="1" applyAlignment="1">
      <alignment horizontal="left" vertical="center" wrapText="1"/>
    </xf>
    <xf numFmtId="0" fontId="5" fillId="0" borderId="4" xfId="0" quotePrefix="1" applyFont="1" applyFill="1" applyBorder="1" applyAlignment="1">
      <alignment horizontal="left" vertical="center" wrapText="1"/>
    </xf>
    <xf numFmtId="0" fontId="2" fillId="3" borderId="1" xfId="0" quotePrefix="1" applyFont="1" applyFill="1" applyBorder="1" applyAlignment="1">
      <alignment horizontal="left" vertical="center" wrapText="1"/>
    </xf>
    <xf numFmtId="0" fontId="5" fillId="3" borderId="2" xfId="0" quotePrefix="1" applyFont="1" applyFill="1" applyBorder="1" applyAlignment="1">
      <alignment horizontal="left" vertical="center" wrapText="1"/>
    </xf>
    <xf numFmtId="0" fontId="2" fillId="3" borderId="2" xfId="0" quotePrefix="1" applyFont="1" applyFill="1" applyBorder="1" applyAlignment="1">
      <alignment horizontal="left" vertical="center" wrapText="1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3" fontId="3" fillId="0" borderId="2" xfId="0" quotePrefix="1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64" fontId="8" fillId="0" borderId="4" xfId="0" applyNumberFormat="1" applyFont="1" applyFill="1" applyBorder="1" applyAlignment="1">
      <alignment horizontal="center" vertical="center" wrapText="1"/>
    </xf>
    <xf numFmtId="3" fontId="3" fillId="0" borderId="4" xfId="0" quotePrefix="1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3" fontId="3" fillId="0" borderId="1" xfId="0" quotePrefix="1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5" borderId="1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3" fontId="3" fillId="0" borderId="3" xfId="0" quotePrefix="1" applyNumberFormat="1" applyFont="1" applyFill="1" applyBorder="1" applyAlignment="1">
      <alignment horizontal="center" vertical="center" wrapText="1"/>
    </xf>
    <xf numFmtId="3" fontId="2" fillId="5" borderId="3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164" fontId="8" fillId="3" borderId="3" xfId="0" applyNumberFormat="1" applyFont="1" applyFill="1" applyBorder="1" applyAlignment="1">
      <alignment horizontal="center" vertical="center" wrapText="1"/>
    </xf>
    <xf numFmtId="3" fontId="3" fillId="3" borderId="3" xfId="0" quotePrefix="1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3" fontId="3" fillId="3" borderId="3" xfId="0" applyNumberFormat="1" applyFont="1" applyFill="1" applyBorder="1" applyAlignment="1">
      <alignment horizontal="center" vertical="center" wrapText="1"/>
    </xf>
    <xf numFmtId="164" fontId="8" fillId="3" borderId="6" xfId="0" applyNumberFormat="1" applyFont="1" applyFill="1" applyBorder="1" applyAlignment="1">
      <alignment horizontal="center" vertical="center" wrapText="1"/>
    </xf>
    <xf numFmtId="3" fontId="3" fillId="3" borderId="6" xfId="0" quotePrefix="1" applyNumberFormat="1" applyFont="1" applyFill="1" applyBorder="1" applyAlignment="1">
      <alignment horizontal="center" vertical="center" wrapText="1"/>
    </xf>
    <xf numFmtId="3" fontId="2" fillId="3" borderId="6" xfId="0" applyNumberFormat="1" applyFont="1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3" fontId="4" fillId="0" borderId="4" xfId="0" quotePrefix="1" applyNumberFormat="1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3" fontId="3" fillId="3" borderId="1" xfId="0" quotePrefix="1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8" fillId="3" borderId="4" xfId="0" applyNumberFormat="1" applyFont="1" applyFill="1" applyBorder="1" applyAlignment="1">
      <alignment horizontal="left" vertical="center" wrapText="1"/>
    </xf>
    <xf numFmtId="0" fontId="2" fillId="3" borderId="4" xfId="0" quotePrefix="1" applyFont="1" applyFill="1" applyBorder="1" applyAlignment="1">
      <alignment horizontal="left" vertical="center" wrapText="1"/>
    </xf>
    <xf numFmtId="164" fontId="8" fillId="3" borderId="4" xfId="0" applyNumberFormat="1" applyFont="1" applyFill="1" applyBorder="1" applyAlignment="1">
      <alignment horizontal="center" vertical="center" wrapText="1"/>
    </xf>
    <xf numFmtId="3" fontId="3" fillId="3" borderId="4" xfId="0" quotePrefix="1" applyNumberFormat="1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3" fontId="3" fillId="3" borderId="5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0" fontId="2" fillId="0" borderId="3" xfId="0" quotePrefix="1" applyFont="1" applyFill="1" applyBorder="1" applyAlignment="1">
      <alignment horizontal="left" vertical="center" wrapText="1"/>
    </xf>
    <xf numFmtId="0" fontId="12" fillId="4" borderId="2" xfId="1" applyFont="1" applyFill="1" applyBorder="1" applyAlignment="1">
      <alignment horizontal="center" vertical="center"/>
    </xf>
    <xf numFmtId="0" fontId="12" fillId="4" borderId="2" xfId="1" applyFont="1" applyFill="1" applyBorder="1" applyAlignment="1">
      <alignment horizontal="center" vertical="center" wrapText="1"/>
    </xf>
    <xf numFmtId="0" fontId="8" fillId="3" borderId="2" xfId="0" applyNumberFormat="1" applyFont="1" applyFill="1" applyBorder="1" applyAlignment="1">
      <alignment horizontal="left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49" fontId="8" fillId="3" borderId="19" xfId="0" applyNumberFormat="1" applyFont="1" applyFill="1" applyBorder="1" applyAlignment="1">
      <alignment horizontal="center" vertical="center" wrapText="1"/>
    </xf>
    <xf numFmtId="49" fontId="8" fillId="3" borderId="20" xfId="0" applyNumberFormat="1" applyFont="1" applyFill="1" applyBorder="1" applyAlignment="1">
      <alignment horizontal="center" vertical="center" wrapText="1"/>
    </xf>
    <xf numFmtId="0" fontId="8" fillId="3" borderId="14" xfId="0" applyNumberFormat="1" applyFont="1" applyFill="1" applyBorder="1" applyAlignment="1">
      <alignment horizontal="left" vertical="center" wrapText="1"/>
    </xf>
    <xf numFmtId="0" fontId="8" fillId="3" borderId="0" xfId="0" applyNumberFormat="1" applyFont="1" applyFill="1" applyBorder="1" applyAlignment="1">
      <alignment horizontal="left" vertical="center" wrapText="1"/>
    </xf>
    <xf numFmtId="0" fontId="8" fillId="3" borderId="7" xfId="0" applyNumberFormat="1" applyFont="1" applyFill="1" applyBorder="1" applyAlignment="1">
      <alignment horizontal="left" vertical="center" wrapText="1"/>
    </xf>
    <xf numFmtId="0" fontId="2" fillId="0" borderId="3" xfId="0" quotePrefix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10" fillId="6" borderId="4" xfId="0" applyNumberFormat="1" applyFont="1" applyFill="1" applyBorder="1" applyAlignment="1">
      <alignment horizontal="left" vertical="center" wrapText="1"/>
    </xf>
    <xf numFmtId="0" fontId="2" fillId="6" borderId="4" xfId="0" quotePrefix="1" applyFont="1" applyFill="1" applyBorder="1" applyAlignment="1">
      <alignment horizontal="left" vertical="center" wrapText="1"/>
    </xf>
    <xf numFmtId="164" fontId="8" fillId="6" borderId="4" xfId="0" applyNumberFormat="1" applyFont="1" applyFill="1" applyBorder="1" applyAlignment="1">
      <alignment horizontal="center" vertical="center" wrapText="1"/>
    </xf>
    <xf numFmtId="3" fontId="3" fillId="6" borderId="4" xfId="0" quotePrefix="1" applyNumberFormat="1" applyFont="1" applyFill="1" applyBorder="1" applyAlignment="1">
      <alignment horizontal="center" vertical="center" wrapText="1"/>
    </xf>
    <xf numFmtId="3" fontId="2" fillId="6" borderId="4" xfId="0" applyNumberFormat="1" applyFont="1" applyFill="1" applyBorder="1" applyAlignment="1">
      <alignment horizontal="center" vertical="center" wrapText="1"/>
    </xf>
    <xf numFmtId="3" fontId="3" fillId="6" borderId="5" xfId="0" applyNumberFormat="1" applyFont="1" applyFill="1" applyBorder="1" applyAlignment="1">
      <alignment horizontal="center" vertical="center" wrapText="1"/>
    </xf>
    <xf numFmtId="0" fontId="4" fillId="6" borderId="4" xfId="0" quotePrefix="1" applyFont="1" applyFill="1" applyBorder="1" applyAlignment="1">
      <alignment horizontal="left" vertical="center" wrapText="1"/>
    </xf>
    <xf numFmtId="49" fontId="4" fillId="6" borderId="4" xfId="0" quotePrefix="1" applyNumberFormat="1" applyFont="1" applyFill="1" applyBorder="1" applyAlignment="1">
      <alignment horizontal="center" vertical="center" wrapText="1"/>
    </xf>
    <xf numFmtId="0" fontId="7" fillId="6" borderId="2" xfId="1" applyFont="1" applyFill="1" applyBorder="1" applyAlignment="1">
      <alignment horizontal="center" vertical="center" wrapText="1"/>
    </xf>
    <xf numFmtId="49" fontId="4" fillId="6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left" vertical="center" wrapText="1"/>
    </xf>
    <xf numFmtId="0" fontId="2" fillId="0" borderId="6" xfId="0" quotePrefix="1" applyFont="1" applyFill="1" applyBorder="1" applyAlignment="1">
      <alignment horizontal="left" vertical="center" wrapText="1"/>
    </xf>
    <xf numFmtId="0" fontId="2" fillId="0" borderId="2" xfId="0" quotePrefix="1" applyFont="1" applyFill="1" applyBorder="1" applyAlignment="1">
      <alignment horizontal="left" vertical="center" wrapText="1"/>
    </xf>
    <xf numFmtId="0" fontId="2" fillId="0" borderId="3" xfId="0" quotePrefix="1" applyFont="1" applyFill="1" applyBorder="1" applyAlignment="1">
      <alignment horizontal="left" vertical="center" wrapText="1"/>
    </xf>
    <xf numFmtId="1" fontId="22" fillId="0" borderId="6" xfId="0" applyNumberFormat="1" applyFont="1" applyFill="1" applyBorder="1" applyAlignment="1">
      <alignment horizontal="center" vertical="top" wrapText="1"/>
    </xf>
    <xf numFmtId="49" fontId="8" fillId="0" borderId="11" xfId="0" applyNumberFormat="1" applyFont="1" applyFill="1" applyBorder="1" applyAlignment="1">
      <alignment horizontal="center" vertical="center" wrapText="1"/>
    </xf>
    <xf numFmtId="1" fontId="23" fillId="4" borderId="1" xfId="1" applyNumberFormat="1" applyFont="1" applyFill="1" applyBorder="1" applyAlignment="1" applyProtection="1">
      <alignment horizontal="center" vertical="center" wrapText="1"/>
    </xf>
    <xf numFmtId="0" fontId="23" fillId="6" borderId="1" xfId="1" applyFont="1" applyFill="1" applyBorder="1" applyAlignment="1">
      <alignment horizontal="center" vertical="center"/>
    </xf>
    <xf numFmtId="0" fontId="23" fillId="4" borderId="1" xfId="1" applyFont="1" applyFill="1" applyBorder="1" applyAlignment="1">
      <alignment horizontal="center" vertical="center"/>
    </xf>
    <xf numFmtId="0" fontId="23" fillId="6" borderId="1" xfId="1" applyFont="1" applyFill="1" applyBorder="1" applyAlignment="1">
      <alignment horizontal="center" vertical="center" wrapText="1"/>
    </xf>
    <xf numFmtId="1" fontId="23" fillId="6" borderId="1" xfId="1" applyNumberFormat="1" applyFont="1" applyFill="1" applyBorder="1" applyAlignment="1" applyProtection="1">
      <alignment horizontal="center" vertical="center" wrapText="1"/>
    </xf>
    <xf numFmtId="1" fontId="23" fillId="6" borderId="6" xfId="1" applyNumberFormat="1" applyFont="1" applyFill="1" applyBorder="1" applyAlignment="1">
      <alignment horizontal="center" vertical="top" wrapText="1"/>
    </xf>
    <xf numFmtId="0" fontId="25" fillId="0" borderId="0" xfId="0" applyFont="1" applyAlignment="1">
      <alignment wrapText="1"/>
    </xf>
    <xf numFmtId="0" fontId="2" fillId="0" borderId="3" xfId="0" quotePrefix="1" applyFont="1" applyFill="1" applyBorder="1" applyAlignment="1">
      <alignment horizontal="left" vertical="center" wrapText="1"/>
    </xf>
    <xf numFmtId="0" fontId="2" fillId="0" borderId="2" xfId="0" quotePrefix="1" applyFont="1" applyFill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horizontal="right" vertical="center" wrapText="1"/>
    </xf>
    <xf numFmtId="0" fontId="21" fillId="0" borderId="0" xfId="0" applyFont="1" applyAlignment="1">
      <alignment horizontal="center" wrapText="1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14" fontId="5" fillId="0" borderId="17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" fillId="0" borderId="6" xfId="0" quotePrefix="1" applyFont="1" applyFill="1" applyBorder="1" applyAlignment="1">
      <alignment horizontal="left" vertical="center" wrapText="1"/>
    </xf>
    <xf numFmtId="0" fontId="10" fillId="6" borderId="4" xfId="0" applyNumberFormat="1" applyFont="1" applyFill="1" applyBorder="1" applyAlignment="1">
      <alignment horizontal="right" vertical="center" wrapText="1"/>
    </xf>
    <xf numFmtId="0" fontId="10" fillId="6" borderId="5" xfId="0" applyNumberFormat="1" applyFont="1" applyFill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colors>
    <mruColors>
      <color rgb="FF3333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emf"/><Relationship Id="rId26" Type="http://schemas.openxmlformats.org/officeDocument/2006/relationships/image" Target="../media/image26.jpeg"/><Relationship Id="rId39" Type="http://schemas.openxmlformats.org/officeDocument/2006/relationships/image" Target="../media/image39.emf"/><Relationship Id="rId21" Type="http://schemas.openxmlformats.org/officeDocument/2006/relationships/image" Target="../media/image21.emf"/><Relationship Id="rId34" Type="http://schemas.openxmlformats.org/officeDocument/2006/relationships/image" Target="../media/image34.jpeg"/><Relationship Id="rId42" Type="http://schemas.openxmlformats.org/officeDocument/2006/relationships/image" Target="../media/image42.png"/><Relationship Id="rId47" Type="http://schemas.openxmlformats.org/officeDocument/2006/relationships/image" Target="../media/image47.jpe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emf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24" Type="http://schemas.openxmlformats.org/officeDocument/2006/relationships/image" Target="../media/image24.emf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emf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emf"/><Relationship Id="rId31" Type="http://schemas.openxmlformats.org/officeDocument/2006/relationships/image" Target="../media/image31.jpe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emf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emf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png"/><Relationship Id="rId20" Type="http://schemas.openxmlformats.org/officeDocument/2006/relationships/image" Target="../media/image20.emf"/><Relationship Id="rId41" Type="http://schemas.openxmlformats.org/officeDocument/2006/relationships/image" Target="../media/image4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79680</xdr:colOff>
      <xdr:row>0</xdr:row>
      <xdr:rowOff>382835</xdr:rowOff>
    </xdr:from>
    <xdr:to>
      <xdr:col>2</xdr:col>
      <xdr:colOff>459048</xdr:colOff>
      <xdr:row>3</xdr:row>
      <xdr:rowOff>143343</xdr:rowOff>
    </xdr:to>
    <xdr:pic>
      <xdr:nvPicPr>
        <xdr:cNvPr id="8" name="Рисунок 4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180" y="382835"/>
          <a:ext cx="1705541" cy="457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72258</xdr:colOff>
      <xdr:row>190</xdr:row>
      <xdr:rowOff>111672</xdr:rowOff>
    </xdr:from>
    <xdr:to>
      <xdr:col>1</xdr:col>
      <xdr:colOff>1291214</xdr:colOff>
      <xdr:row>195</xdr:row>
      <xdr:rowOff>19708</xdr:rowOff>
    </xdr:to>
    <xdr:pic>
      <xdr:nvPicPr>
        <xdr:cNvPr id="17" name="Рисунок 14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687" b="11193"/>
        <a:stretch/>
      </xdr:blipFill>
      <xdr:spPr bwMode="auto">
        <a:xfrm>
          <a:off x="72258" y="16626051"/>
          <a:ext cx="1218956" cy="67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76979</xdr:colOff>
      <xdr:row>173</xdr:row>
      <xdr:rowOff>12318</xdr:rowOff>
    </xdr:from>
    <xdr:to>
      <xdr:col>1</xdr:col>
      <xdr:colOff>1265160</xdr:colOff>
      <xdr:row>178</xdr:row>
      <xdr:rowOff>48035</xdr:rowOff>
    </xdr:to>
    <xdr:pic>
      <xdr:nvPicPr>
        <xdr:cNvPr id="18" name="Рисунок 2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79" y="14776068"/>
          <a:ext cx="1188181" cy="785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113110</xdr:colOff>
      <xdr:row>218</xdr:row>
      <xdr:rowOff>38801</xdr:rowOff>
    </xdr:from>
    <xdr:to>
      <xdr:col>1</xdr:col>
      <xdr:colOff>1252888</xdr:colOff>
      <xdr:row>220</xdr:row>
      <xdr:rowOff>247650</xdr:rowOff>
    </xdr:to>
    <xdr:pic>
      <xdr:nvPicPr>
        <xdr:cNvPr id="22" name="Рисунок 2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2660" y="43358501"/>
          <a:ext cx="1139778" cy="742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124013</xdr:colOff>
      <xdr:row>247</xdr:row>
      <xdr:rowOff>65865</xdr:rowOff>
    </xdr:from>
    <xdr:to>
      <xdr:col>1</xdr:col>
      <xdr:colOff>1356636</xdr:colOff>
      <xdr:row>253</xdr:row>
      <xdr:rowOff>12700</xdr:rowOff>
    </xdr:to>
    <xdr:pic>
      <xdr:nvPicPr>
        <xdr:cNvPr id="24" name="Рисунок 2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213" y="50389615"/>
          <a:ext cx="1232623" cy="848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45982</xdr:colOff>
      <xdr:row>514</xdr:row>
      <xdr:rowOff>134794</xdr:rowOff>
    </xdr:from>
    <xdr:to>
      <xdr:col>1</xdr:col>
      <xdr:colOff>1266091</xdr:colOff>
      <xdr:row>519</xdr:row>
      <xdr:rowOff>120649</xdr:rowOff>
    </xdr:to>
    <xdr:pic>
      <xdr:nvPicPr>
        <xdr:cNvPr id="27" name="Рисунок 52"/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86" t="12400" r="3127" b="13199"/>
        <a:stretch/>
      </xdr:blipFill>
      <xdr:spPr bwMode="auto">
        <a:xfrm>
          <a:off x="249182" y="99893294"/>
          <a:ext cx="1220109" cy="6843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52552</xdr:colOff>
      <xdr:row>530</xdr:row>
      <xdr:rowOff>6570</xdr:rowOff>
    </xdr:from>
    <xdr:to>
      <xdr:col>1</xdr:col>
      <xdr:colOff>1215870</xdr:colOff>
      <xdr:row>534</xdr:row>
      <xdr:rowOff>101599</xdr:rowOff>
    </xdr:to>
    <xdr:pic>
      <xdr:nvPicPr>
        <xdr:cNvPr id="30" name="Рисунок 53"/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97" t="16102" r="8702" b="9830"/>
        <a:stretch/>
      </xdr:blipFill>
      <xdr:spPr bwMode="auto">
        <a:xfrm>
          <a:off x="255752" y="102133620"/>
          <a:ext cx="1163318" cy="6538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11906</xdr:colOff>
      <xdr:row>553</xdr:row>
      <xdr:rowOff>25044</xdr:rowOff>
    </xdr:from>
    <xdr:to>
      <xdr:col>1</xdr:col>
      <xdr:colOff>1294920</xdr:colOff>
      <xdr:row>557</xdr:row>
      <xdr:rowOff>121920</xdr:rowOff>
    </xdr:to>
    <xdr:pic>
      <xdr:nvPicPr>
        <xdr:cNvPr id="44" name="Рисунок 56"/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05" t="13300" r="6499" b="13549"/>
        <a:stretch/>
      </xdr:blipFill>
      <xdr:spPr bwMode="auto">
        <a:xfrm flipH="1" flipV="1">
          <a:off x="217646" y="84256524"/>
          <a:ext cx="1283014" cy="645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11907</xdr:colOff>
      <xdr:row>557</xdr:row>
      <xdr:rowOff>108097</xdr:rowOff>
    </xdr:from>
    <xdr:to>
      <xdr:col>1</xdr:col>
      <xdr:colOff>1266581</xdr:colOff>
      <xdr:row>562</xdr:row>
      <xdr:rowOff>78452</xdr:rowOff>
    </xdr:to>
    <xdr:pic>
      <xdr:nvPicPr>
        <xdr:cNvPr id="45" name="Рисунок 57"/>
        <xdr:cNvPicPr>
          <a:picLocks noChangeAspect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47" t="12577" r="6752" b="12467"/>
        <a:stretch/>
      </xdr:blipFill>
      <xdr:spPr bwMode="auto">
        <a:xfrm flipH="1" flipV="1">
          <a:off x="11907" y="50483441"/>
          <a:ext cx="1254674" cy="708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281431</xdr:colOff>
      <xdr:row>11</xdr:row>
      <xdr:rowOff>15240</xdr:rowOff>
    </xdr:from>
    <xdr:to>
      <xdr:col>1</xdr:col>
      <xdr:colOff>1139073</xdr:colOff>
      <xdr:row>15</xdr:row>
      <xdr:rowOff>223520</xdr:rowOff>
    </xdr:to>
    <xdr:pic>
      <xdr:nvPicPr>
        <xdr:cNvPr id="5" name="Рисунок 4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319" r="9850"/>
        <a:stretch/>
      </xdr:blipFill>
      <xdr:spPr>
        <a:xfrm>
          <a:off x="489711" y="2291080"/>
          <a:ext cx="857642" cy="828040"/>
        </a:xfrm>
        <a:prstGeom prst="rect">
          <a:avLst/>
        </a:prstGeom>
      </xdr:spPr>
    </xdr:pic>
    <xdr:clientData/>
  </xdr:twoCellAnchor>
  <xdr:twoCellAnchor>
    <xdr:from>
      <xdr:col>1</xdr:col>
      <xdr:colOff>114301</xdr:colOff>
      <xdr:row>33</xdr:row>
      <xdr:rowOff>107950</xdr:rowOff>
    </xdr:from>
    <xdr:to>
      <xdr:col>1</xdr:col>
      <xdr:colOff>1259251</xdr:colOff>
      <xdr:row>37</xdr:row>
      <xdr:rowOff>66675</xdr:rowOff>
    </xdr:to>
    <xdr:pic>
      <xdr:nvPicPr>
        <xdr:cNvPr id="6" name="Рисунок 5"/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320" t="28007" r="13816" b="9085"/>
        <a:stretch/>
      </xdr:blipFill>
      <xdr:spPr>
        <a:xfrm>
          <a:off x="311151" y="6934200"/>
          <a:ext cx="1144950" cy="561975"/>
        </a:xfrm>
        <a:prstGeom prst="rect">
          <a:avLst/>
        </a:prstGeom>
      </xdr:spPr>
    </xdr:pic>
    <xdr:clientData/>
  </xdr:twoCellAnchor>
  <xdr:twoCellAnchor>
    <xdr:from>
      <xdr:col>1</xdr:col>
      <xdr:colOff>91966</xdr:colOff>
      <xdr:row>55</xdr:row>
      <xdr:rowOff>19707</xdr:rowOff>
    </xdr:from>
    <xdr:to>
      <xdr:col>1</xdr:col>
      <xdr:colOff>1179265</xdr:colOff>
      <xdr:row>59</xdr:row>
      <xdr:rowOff>17556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66" y="4821621"/>
          <a:ext cx="1087299" cy="621900"/>
        </a:xfrm>
        <a:prstGeom prst="rect">
          <a:avLst/>
        </a:prstGeom>
      </xdr:spPr>
    </xdr:pic>
    <xdr:clientData/>
  </xdr:twoCellAnchor>
  <xdr:twoCellAnchor>
    <xdr:from>
      <xdr:col>1</xdr:col>
      <xdr:colOff>109704</xdr:colOff>
      <xdr:row>60</xdr:row>
      <xdr:rowOff>63133</xdr:rowOff>
    </xdr:from>
    <xdr:to>
      <xdr:col>1</xdr:col>
      <xdr:colOff>1228398</xdr:colOff>
      <xdr:row>63</xdr:row>
      <xdr:rowOff>125591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704" y="5640185"/>
          <a:ext cx="1118694" cy="647097"/>
        </a:xfrm>
        <a:prstGeom prst="rect">
          <a:avLst/>
        </a:prstGeom>
      </xdr:spPr>
    </xdr:pic>
    <xdr:clientData/>
  </xdr:twoCellAnchor>
  <xdr:twoCellAnchor>
    <xdr:from>
      <xdr:col>1</xdr:col>
      <xdr:colOff>24765</xdr:colOff>
      <xdr:row>84</xdr:row>
      <xdr:rowOff>40006</xdr:rowOff>
    </xdr:from>
    <xdr:to>
      <xdr:col>1</xdr:col>
      <xdr:colOff>1363980</xdr:colOff>
      <xdr:row>88</xdr:row>
      <xdr:rowOff>30480</xdr:rowOff>
    </xdr:to>
    <xdr:pic>
      <xdr:nvPicPr>
        <xdr:cNvPr id="10" name="Рисунок 9"/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595" t="31397" r="16791" b="9312"/>
        <a:stretch/>
      </xdr:blipFill>
      <xdr:spPr>
        <a:xfrm>
          <a:off x="230505" y="10273666"/>
          <a:ext cx="1339215" cy="607694"/>
        </a:xfrm>
        <a:prstGeom prst="rect">
          <a:avLst/>
        </a:prstGeom>
      </xdr:spPr>
    </xdr:pic>
    <xdr:clientData/>
  </xdr:twoCellAnchor>
  <xdr:twoCellAnchor>
    <xdr:from>
      <xdr:col>1</xdr:col>
      <xdr:colOff>22623</xdr:colOff>
      <xdr:row>124</xdr:row>
      <xdr:rowOff>5952</xdr:rowOff>
    </xdr:from>
    <xdr:to>
      <xdr:col>1</xdr:col>
      <xdr:colOff>1300561</xdr:colOff>
      <xdr:row>128</xdr:row>
      <xdr:rowOff>44052</xdr:rowOff>
    </xdr:to>
    <xdr:pic>
      <xdr:nvPicPr>
        <xdr:cNvPr id="14" name="Рисунок 13"/>
        <xdr:cNvPicPr>
          <a:picLocks noChangeAspect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71" t="24015" r="14358" b="15667"/>
        <a:stretch/>
      </xdr:blipFill>
      <xdr:spPr>
        <a:xfrm>
          <a:off x="22623" y="10453686"/>
          <a:ext cx="1277938" cy="663179"/>
        </a:xfrm>
        <a:prstGeom prst="rect">
          <a:avLst/>
        </a:prstGeom>
      </xdr:spPr>
    </xdr:pic>
    <xdr:clientData/>
  </xdr:twoCellAnchor>
  <xdr:twoCellAnchor>
    <xdr:from>
      <xdr:col>1</xdr:col>
      <xdr:colOff>47626</xdr:colOff>
      <xdr:row>105</xdr:row>
      <xdr:rowOff>85726</xdr:rowOff>
    </xdr:from>
    <xdr:to>
      <xdr:col>1</xdr:col>
      <xdr:colOff>1304926</xdr:colOff>
      <xdr:row>109</xdr:row>
      <xdr:rowOff>87040</xdr:rowOff>
    </xdr:to>
    <xdr:pic>
      <xdr:nvPicPr>
        <xdr:cNvPr id="40" name="Рисунок 39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9572626"/>
          <a:ext cx="1257300" cy="6109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157531</xdr:colOff>
      <xdr:row>149</xdr:row>
      <xdr:rowOff>72538</xdr:rowOff>
    </xdr:from>
    <xdr:to>
      <xdr:col>1</xdr:col>
      <xdr:colOff>1137139</xdr:colOff>
      <xdr:row>153</xdr:row>
      <xdr:rowOff>87924</xdr:rowOff>
    </xdr:to>
    <xdr:pic>
      <xdr:nvPicPr>
        <xdr:cNvPr id="43" name="Рисунок 4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31"/>
        <a:stretch/>
      </xdr:blipFill>
      <xdr:spPr bwMode="auto">
        <a:xfrm>
          <a:off x="356823" y="13706476"/>
          <a:ext cx="979608" cy="6308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38141</xdr:colOff>
      <xdr:row>179</xdr:row>
      <xdr:rowOff>26687</xdr:rowOff>
    </xdr:from>
    <xdr:to>
      <xdr:col>1</xdr:col>
      <xdr:colOff>1314450</xdr:colOff>
      <xdr:row>181</xdr:row>
      <xdr:rowOff>123826</xdr:rowOff>
    </xdr:to>
    <xdr:pic>
      <xdr:nvPicPr>
        <xdr:cNvPr id="47" name="Рисунок 46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341" y="35694637"/>
          <a:ext cx="1276309" cy="6241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42903</xdr:colOff>
      <xdr:row>196</xdr:row>
      <xdr:rowOff>71026</xdr:rowOff>
    </xdr:from>
    <xdr:to>
      <xdr:col>1</xdr:col>
      <xdr:colOff>1266902</xdr:colOff>
      <xdr:row>200</xdr:row>
      <xdr:rowOff>30176</xdr:rowOff>
    </xdr:to>
    <xdr:pic>
      <xdr:nvPicPr>
        <xdr:cNvPr id="50" name="Рисунок 49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03" y="17498492"/>
          <a:ext cx="1223999" cy="563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41673</xdr:colOff>
      <xdr:row>208</xdr:row>
      <xdr:rowOff>0</xdr:rowOff>
    </xdr:from>
    <xdr:to>
      <xdr:col>1</xdr:col>
      <xdr:colOff>1259994</xdr:colOff>
      <xdr:row>211</xdr:row>
      <xdr:rowOff>138560</xdr:rowOff>
    </xdr:to>
    <xdr:pic>
      <xdr:nvPicPr>
        <xdr:cNvPr id="51" name="Рисунок 50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73" y="19829861"/>
          <a:ext cx="1218321" cy="5893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92074</xdr:colOff>
      <xdr:row>221</xdr:row>
      <xdr:rowOff>210877</xdr:rowOff>
    </xdr:from>
    <xdr:to>
      <xdr:col>1</xdr:col>
      <xdr:colOff>1329395</xdr:colOff>
      <xdr:row>223</xdr:row>
      <xdr:rowOff>228600</xdr:rowOff>
    </xdr:to>
    <xdr:pic>
      <xdr:nvPicPr>
        <xdr:cNvPr id="53" name="Рисунок 5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30" t="11765" r="3305"/>
        <a:stretch/>
      </xdr:blipFill>
      <xdr:spPr bwMode="auto">
        <a:xfrm>
          <a:off x="301624" y="44340202"/>
          <a:ext cx="1237321" cy="6463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151378</xdr:colOff>
      <xdr:row>307</xdr:row>
      <xdr:rowOff>95994</xdr:rowOff>
    </xdr:from>
    <xdr:to>
      <xdr:col>1</xdr:col>
      <xdr:colOff>1195890</xdr:colOff>
      <xdr:row>310</xdr:row>
      <xdr:rowOff>160802</xdr:rowOff>
    </xdr:to>
    <xdr:pic>
      <xdr:nvPicPr>
        <xdr:cNvPr id="56" name="Рисунок 55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4578" y="61125844"/>
          <a:ext cx="1044512" cy="6490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122240</xdr:colOff>
      <xdr:row>325</xdr:row>
      <xdr:rowOff>104532</xdr:rowOff>
    </xdr:from>
    <xdr:to>
      <xdr:col>1</xdr:col>
      <xdr:colOff>1201493</xdr:colOff>
      <xdr:row>330</xdr:row>
      <xdr:rowOff>44450</xdr:rowOff>
    </xdr:to>
    <xdr:pic>
      <xdr:nvPicPr>
        <xdr:cNvPr id="57" name="Рисунок 56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440" y="65033282"/>
          <a:ext cx="1079253" cy="6384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115615</xdr:colOff>
      <xdr:row>383</xdr:row>
      <xdr:rowOff>53603</xdr:rowOff>
    </xdr:from>
    <xdr:to>
      <xdr:col>1</xdr:col>
      <xdr:colOff>1363759</xdr:colOff>
      <xdr:row>386</xdr:row>
      <xdr:rowOff>101600</xdr:rowOff>
    </xdr:to>
    <xdr:pic>
      <xdr:nvPicPr>
        <xdr:cNvPr id="59" name="Рисунок 58"/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8815" y="78526903"/>
          <a:ext cx="1248144" cy="5813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95416</xdr:colOff>
      <xdr:row>388</xdr:row>
      <xdr:rowOff>143876</xdr:rowOff>
    </xdr:from>
    <xdr:to>
      <xdr:col>1</xdr:col>
      <xdr:colOff>1324328</xdr:colOff>
      <xdr:row>392</xdr:row>
      <xdr:rowOff>76200</xdr:rowOff>
    </xdr:to>
    <xdr:pic>
      <xdr:nvPicPr>
        <xdr:cNvPr id="16" name="Рисунок 15"/>
        <xdr:cNvPicPr>
          <a:picLocks noChangeAspect="1"/>
        </xdr:cNvPicPr>
      </xdr:nvPicPr>
      <xdr:blipFill rotWithShape="1"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29" t="19429" r="6950" b="15632"/>
        <a:stretch/>
      </xdr:blipFill>
      <xdr:spPr>
        <a:xfrm>
          <a:off x="301156" y="57316736"/>
          <a:ext cx="1228912" cy="541924"/>
        </a:xfrm>
        <a:prstGeom prst="rect">
          <a:avLst/>
        </a:prstGeom>
      </xdr:spPr>
    </xdr:pic>
    <xdr:clientData/>
  </xdr:twoCellAnchor>
  <xdr:twoCellAnchor>
    <xdr:from>
      <xdr:col>1</xdr:col>
      <xdr:colOff>249689</xdr:colOff>
      <xdr:row>336</xdr:row>
      <xdr:rowOff>61381</xdr:rowOff>
    </xdr:from>
    <xdr:to>
      <xdr:col>1</xdr:col>
      <xdr:colOff>1243602</xdr:colOff>
      <xdr:row>341</xdr:row>
      <xdr:rowOff>47625</xdr:rowOff>
    </xdr:to>
    <xdr:pic>
      <xdr:nvPicPr>
        <xdr:cNvPr id="19" name="Рисунок 18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239" y="66403006"/>
          <a:ext cx="993913" cy="748244"/>
        </a:xfrm>
        <a:prstGeom prst="rect">
          <a:avLst/>
        </a:prstGeom>
      </xdr:spPr>
    </xdr:pic>
    <xdr:clientData/>
  </xdr:twoCellAnchor>
  <xdr:twoCellAnchor>
    <xdr:from>
      <xdr:col>1</xdr:col>
      <xdr:colOff>88458</xdr:colOff>
      <xdr:row>417</xdr:row>
      <xdr:rowOff>46385</xdr:rowOff>
    </xdr:from>
    <xdr:to>
      <xdr:col>1</xdr:col>
      <xdr:colOff>1322568</xdr:colOff>
      <xdr:row>421</xdr:row>
      <xdr:rowOff>25400</xdr:rowOff>
    </xdr:to>
    <xdr:pic>
      <xdr:nvPicPr>
        <xdr:cNvPr id="23" name="Рисунок 22"/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586" t="21738" r="6127" b="23240"/>
        <a:stretch/>
      </xdr:blipFill>
      <xdr:spPr>
        <a:xfrm>
          <a:off x="291658" y="85612635"/>
          <a:ext cx="1234110" cy="544165"/>
        </a:xfrm>
        <a:prstGeom prst="rect">
          <a:avLst/>
        </a:prstGeom>
      </xdr:spPr>
    </xdr:pic>
    <xdr:clientData/>
  </xdr:twoCellAnchor>
  <xdr:twoCellAnchor>
    <xdr:from>
      <xdr:col>1</xdr:col>
      <xdr:colOff>78243</xdr:colOff>
      <xdr:row>422</xdr:row>
      <xdr:rowOff>60960</xdr:rowOff>
    </xdr:from>
    <xdr:to>
      <xdr:col>1</xdr:col>
      <xdr:colOff>1337200</xdr:colOff>
      <xdr:row>426</xdr:row>
      <xdr:rowOff>38100</xdr:rowOff>
    </xdr:to>
    <xdr:pic>
      <xdr:nvPicPr>
        <xdr:cNvPr id="25" name="Рисунок 24"/>
        <xdr:cNvPicPr>
          <a:picLocks noChangeAspect="1"/>
        </xdr:cNvPicPr>
      </xdr:nvPicPr>
      <xdr:blipFill rotWithShape="1"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943" t="26206" r="15934" b="22576"/>
        <a:stretch/>
      </xdr:blipFill>
      <xdr:spPr>
        <a:xfrm>
          <a:off x="281443" y="86332060"/>
          <a:ext cx="1258957" cy="542290"/>
        </a:xfrm>
        <a:prstGeom prst="rect">
          <a:avLst/>
        </a:prstGeom>
      </xdr:spPr>
    </xdr:pic>
    <xdr:clientData/>
  </xdr:twoCellAnchor>
  <xdr:twoCellAnchor>
    <xdr:from>
      <xdr:col>1</xdr:col>
      <xdr:colOff>150745</xdr:colOff>
      <xdr:row>450</xdr:row>
      <xdr:rowOff>144781</xdr:rowOff>
    </xdr:from>
    <xdr:to>
      <xdr:col>1</xdr:col>
      <xdr:colOff>1336963</xdr:colOff>
      <xdr:row>454</xdr:row>
      <xdr:rowOff>198121</xdr:rowOff>
    </xdr:to>
    <xdr:pic>
      <xdr:nvPicPr>
        <xdr:cNvPr id="29" name="Рисунок 28"/>
        <xdr:cNvPicPr>
          <a:picLocks noChangeAspect="1"/>
        </xdr:cNvPicPr>
      </xdr:nvPicPr>
      <xdr:blipFill rotWithShape="1"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81" t="17797" r="22184" b="14952"/>
        <a:stretch/>
      </xdr:blipFill>
      <xdr:spPr>
        <a:xfrm>
          <a:off x="356485" y="69242941"/>
          <a:ext cx="1186218" cy="632460"/>
        </a:xfrm>
        <a:prstGeom prst="rect">
          <a:avLst/>
        </a:prstGeom>
      </xdr:spPr>
    </xdr:pic>
    <xdr:clientData/>
  </xdr:twoCellAnchor>
  <xdr:twoCellAnchor>
    <xdr:from>
      <xdr:col>1</xdr:col>
      <xdr:colOff>74544</xdr:colOff>
      <xdr:row>472</xdr:row>
      <xdr:rowOff>8282</xdr:rowOff>
    </xdr:from>
    <xdr:to>
      <xdr:col>1</xdr:col>
      <xdr:colOff>1295730</xdr:colOff>
      <xdr:row>475</xdr:row>
      <xdr:rowOff>31750</xdr:rowOff>
    </xdr:to>
    <xdr:pic>
      <xdr:nvPicPr>
        <xdr:cNvPr id="32" name="Рисунок 31"/>
        <xdr:cNvPicPr>
          <a:picLocks noChangeAspect="1"/>
        </xdr:cNvPicPr>
      </xdr:nvPicPr>
      <xdr:blipFill rotWithShape="1"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80" t="31519" r="14113" b="12236"/>
        <a:stretch/>
      </xdr:blipFill>
      <xdr:spPr>
        <a:xfrm>
          <a:off x="277744" y="92280132"/>
          <a:ext cx="1221186" cy="506068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493</xdr:row>
      <xdr:rowOff>19051</xdr:rowOff>
    </xdr:from>
    <xdr:to>
      <xdr:col>1</xdr:col>
      <xdr:colOff>1273605</xdr:colOff>
      <xdr:row>496</xdr:row>
      <xdr:rowOff>60960</xdr:rowOff>
    </xdr:to>
    <xdr:pic>
      <xdr:nvPicPr>
        <xdr:cNvPr id="34" name="Рисунок 33"/>
        <xdr:cNvPicPr>
          <a:picLocks noChangeAspect="1"/>
        </xdr:cNvPicPr>
      </xdr:nvPicPr>
      <xdr:blipFill rotWithShape="1"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81" t="31214" r="4831"/>
        <a:stretch/>
      </xdr:blipFill>
      <xdr:spPr>
        <a:xfrm>
          <a:off x="262890" y="74054971"/>
          <a:ext cx="1216455" cy="537209"/>
        </a:xfrm>
        <a:prstGeom prst="rect">
          <a:avLst/>
        </a:prstGeom>
      </xdr:spPr>
    </xdr:pic>
    <xdr:clientData/>
  </xdr:twoCellAnchor>
  <xdr:twoCellAnchor>
    <xdr:from>
      <xdr:col>1</xdr:col>
      <xdr:colOff>177693</xdr:colOff>
      <xdr:row>544</xdr:row>
      <xdr:rowOff>51236</xdr:rowOff>
    </xdr:from>
    <xdr:to>
      <xdr:col>1</xdr:col>
      <xdr:colOff>1143369</xdr:colOff>
      <xdr:row>547</xdr:row>
      <xdr:rowOff>124808</xdr:rowOff>
    </xdr:to>
    <xdr:pic>
      <xdr:nvPicPr>
        <xdr:cNvPr id="61" name="Рисунок 60"/>
        <xdr:cNvPicPr>
          <a:picLocks noChangeAspect="1"/>
        </xdr:cNvPicPr>
      </xdr:nvPicPr>
      <xdr:blipFill rotWithShape="1"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58" t="25779" r="13068" b="11413"/>
        <a:stretch/>
      </xdr:blipFill>
      <xdr:spPr>
        <a:xfrm flipV="1">
          <a:off x="177693" y="49068857"/>
          <a:ext cx="965676" cy="585952"/>
        </a:xfrm>
        <a:prstGeom prst="rect">
          <a:avLst/>
        </a:prstGeom>
      </xdr:spPr>
    </xdr:pic>
    <xdr:clientData/>
  </xdr:twoCellAnchor>
  <xdr:twoCellAnchor>
    <xdr:from>
      <xdr:col>1</xdr:col>
      <xdr:colOff>190500</xdr:colOff>
      <xdr:row>539</xdr:row>
      <xdr:rowOff>164223</xdr:rowOff>
    </xdr:from>
    <xdr:to>
      <xdr:col>1</xdr:col>
      <xdr:colOff>1140045</xdr:colOff>
      <xdr:row>543</xdr:row>
      <xdr:rowOff>50760</xdr:rowOff>
    </xdr:to>
    <xdr:pic>
      <xdr:nvPicPr>
        <xdr:cNvPr id="62" name="Рисунок 61"/>
        <xdr:cNvPicPr>
          <a:picLocks noChangeAspect="1"/>
        </xdr:cNvPicPr>
      </xdr:nvPicPr>
      <xdr:blipFill rotWithShape="1"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958" t="25779" r="13068" b="11413"/>
        <a:stretch/>
      </xdr:blipFill>
      <xdr:spPr>
        <a:xfrm flipH="1" flipV="1">
          <a:off x="190500" y="48354154"/>
          <a:ext cx="949545" cy="569708"/>
        </a:xfrm>
        <a:prstGeom prst="rect">
          <a:avLst/>
        </a:prstGeom>
      </xdr:spPr>
    </xdr:pic>
    <xdr:clientData/>
  </xdr:twoCellAnchor>
  <xdr:twoCellAnchor>
    <xdr:from>
      <xdr:col>1</xdr:col>
      <xdr:colOff>116240</xdr:colOff>
      <xdr:row>568</xdr:row>
      <xdr:rowOff>32844</xdr:rowOff>
    </xdr:from>
    <xdr:to>
      <xdr:col>1</xdr:col>
      <xdr:colOff>1217827</xdr:colOff>
      <xdr:row>573</xdr:row>
      <xdr:rowOff>18627</xdr:rowOff>
    </xdr:to>
    <xdr:pic>
      <xdr:nvPicPr>
        <xdr:cNvPr id="65" name="Рисунок 64"/>
        <xdr:cNvPicPr>
          <a:picLocks noChangeAspect="1"/>
        </xdr:cNvPicPr>
      </xdr:nvPicPr>
      <xdr:blipFill rotWithShape="1"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314"/>
        <a:stretch/>
      </xdr:blipFill>
      <xdr:spPr>
        <a:xfrm>
          <a:off x="116240" y="54299068"/>
          <a:ext cx="1101587" cy="767491"/>
        </a:xfrm>
        <a:prstGeom prst="rect">
          <a:avLst/>
        </a:prstGeom>
      </xdr:spPr>
    </xdr:pic>
    <xdr:clientData/>
  </xdr:twoCellAnchor>
  <xdr:twoCellAnchor>
    <xdr:from>
      <xdr:col>1</xdr:col>
      <xdr:colOff>109385</xdr:colOff>
      <xdr:row>573</xdr:row>
      <xdr:rowOff>131396</xdr:rowOff>
    </xdr:from>
    <xdr:to>
      <xdr:col>1</xdr:col>
      <xdr:colOff>1210972</xdr:colOff>
      <xdr:row>578</xdr:row>
      <xdr:rowOff>6350</xdr:rowOff>
    </xdr:to>
    <xdr:pic>
      <xdr:nvPicPr>
        <xdr:cNvPr id="67" name="Рисунок 66"/>
        <xdr:cNvPicPr>
          <a:picLocks noChangeAspect="1"/>
        </xdr:cNvPicPr>
      </xdr:nvPicPr>
      <xdr:blipFill rotWithShape="1"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8314"/>
        <a:stretch/>
      </xdr:blipFill>
      <xdr:spPr>
        <a:xfrm flipH="1">
          <a:off x="312585" y="109078346"/>
          <a:ext cx="1101587" cy="706804"/>
        </a:xfrm>
        <a:prstGeom prst="rect">
          <a:avLst/>
        </a:prstGeom>
      </xdr:spPr>
    </xdr:pic>
    <xdr:clientData/>
  </xdr:twoCellAnchor>
  <xdr:twoCellAnchor>
    <xdr:from>
      <xdr:col>1</xdr:col>
      <xdr:colOff>41672</xdr:colOff>
      <xdr:row>582</xdr:row>
      <xdr:rowOff>74030</xdr:rowOff>
    </xdr:from>
    <xdr:to>
      <xdr:col>1</xdr:col>
      <xdr:colOff>1278434</xdr:colOff>
      <xdr:row>586</xdr:row>
      <xdr:rowOff>125896</xdr:rowOff>
    </xdr:to>
    <xdr:pic>
      <xdr:nvPicPr>
        <xdr:cNvPr id="69" name="Рисунок 68"/>
        <xdr:cNvPicPr>
          <a:picLocks noChangeAspect="1"/>
        </xdr:cNvPicPr>
      </xdr:nvPicPr>
      <xdr:blipFill rotWithShape="1"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98" t="19571" r="14937" b="16349"/>
        <a:stretch/>
      </xdr:blipFill>
      <xdr:spPr>
        <a:xfrm>
          <a:off x="247081" y="63624830"/>
          <a:ext cx="1236762" cy="608457"/>
        </a:xfrm>
        <a:prstGeom prst="rect">
          <a:avLst/>
        </a:prstGeom>
      </xdr:spPr>
    </xdr:pic>
    <xdr:clientData/>
  </xdr:twoCellAnchor>
  <xdr:twoCellAnchor>
    <xdr:from>
      <xdr:col>1</xdr:col>
      <xdr:colOff>136265</xdr:colOff>
      <xdr:row>303</xdr:row>
      <xdr:rowOff>3</xdr:rowOff>
    </xdr:from>
    <xdr:to>
      <xdr:col>1</xdr:col>
      <xdr:colOff>1290264</xdr:colOff>
      <xdr:row>306</xdr:row>
      <xdr:rowOff>31750</xdr:rowOff>
    </xdr:to>
    <xdr:pic>
      <xdr:nvPicPr>
        <xdr:cNvPr id="4" name="Рисунок 3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465" y="60420253"/>
          <a:ext cx="1153999" cy="488947"/>
        </a:xfrm>
        <a:prstGeom prst="rect">
          <a:avLst/>
        </a:prstGeom>
      </xdr:spPr>
    </xdr:pic>
    <xdr:clientData/>
  </xdr:twoCellAnchor>
  <xdr:twoCellAnchor editAs="oneCell">
    <xdr:from>
      <xdr:col>1</xdr:col>
      <xdr:colOff>51352</xdr:colOff>
      <xdr:row>234</xdr:row>
      <xdr:rowOff>73438</xdr:rowOff>
    </xdr:from>
    <xdr:to>
      <xdr:col>1</xdr:col>
      <xdr:colOff>1308347</xdr:colOff>
      <xdr:row>237</xdr:row>
      <xdr:rowOff>116300</xdr:rowOff>
    </xdr:to>
    <xdr:pic>
      <xdr:nvPicPr>
        <xdr:cNvPr id="48" name="Рисунок 47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552" y="47679388"/>
          <a:ext cx="1256995" cy="5586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37567</xdr:colOff>
      <xdr:row>289</xdr:row>
      <xdr:rowOff>11251</xdr:rowOff>
    </xdr:from>
    <xdr:to>
      <xdr:col>1</xdr:col>
      <xdr:colOff>1312527</xdr:colOff>
      <xdr:row>293</xdr:row>
      <xdr:rowOff>38100</xdr:rowOff>
    </xdr:to>
    <xdr:pic>
      <xdr:nvPicPr>
        <xdr:cNvPr id="42" name="Рисунок 41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767" y="58082001"/>
          <a:ext cx="1274960" cy="585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115957</xdr:colOff>
      <xdr:row>283</xdr:row>
      <xdr:rowOff>132598</xdr:rowOff>
    </xdr:from>
    <xdr:to>
      <xdr:col>1</xdr:col>
      <xdr:colOff>1225826</xdr:colOff>
      <xdr:row>287</xdr:row>
      <xdr:rowOff>95250</xdr:rowOff>
    </xdr:to>
    <xdr:pic>
      <xdr:nvPicPr>
        <xdr:cNvPr id="46" name="Рисунок 45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157" y="57365148"/>
          <a:ext cx="1109869" cy="521452"/>
        </a:xfrm>
        <a:prstGeom prst="rect">
          <a:avLst/>
        </a:prstGeom>
      </xdr:spPr>
    </xdr:pic>
    <xdr:clientData/>
  </xdr:twoCellAnchor>
  <xdr:twoCellAnchor editAs="oneCell">
    <xdr:from>
      <xdr:col>1</xdr:col>
      <xdr:colOff>106679</xdr:colOff>
      <xdr:row>270</xdr:row>
      <xdr:rowOff>139238</xdr:rowOff>
    </xdr:from>
    <xdr:to>
      <xdr:col>1</xdr:col>
      <xdr:colOff>1333500</xdr:colOff>
      <xdr:row>274</xdr:row>
      <xdr:rowOff>38142</xdr:rowOff>
    </xdr:to>
    <xdr:pic>
      <xdr:nvPicPr>
        <xdr:cNvPr id="52" name="Рисунок 51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19" y="42186398"/>
          <a:ext cx="1226821" cy="5885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106680</xdr:colOff>
      <xdr:row>275</xdr:row>
      <xdr:rowOff>85059</xdr:rowOff>
    </xdr:from>
    <xdr:to>
      <xdr:col>1</xdr:col>
      <xdr:colOff>1363980</xdr:colOff>
      <xdr:row>278</xdr:row>
      <xdr:rowOff>162592</xdr:rowOff>
    </xdr:to>
    <xdr:pic>
      <xdr:nvPicPr>
        <xdr:cNvPr id="55" name="Рисунок 54"/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42909459"/>
          <a:ext cx="1257300" cy="6458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110068</xdr:colOff>
      <xdr:row>19</xdr:row>
      <xdr:rowOff>21169</xdr:rowOff>
    </xdr:from>
    <xdr:to>
      <xdr:col>1</xdr:col>
      <xdr:colOff>1269521</xdr:colOff>
      <xdr:row>21</xdr:row>
      <xdr:rowOff>187857</xdr:rowOff>
    </xdr:to>
    <xdr:pic>
      <xdr:nvPicPr>
        <xdr:cNvPr id="58" name="Рисунок 57"/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093" y="3888319"/>
          <a:ext cx="1159453" cy="5503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31749</xdr:colOff>
      <xdr:row>357</xdr:row>
      <xdr:rowOff>146462</xdr:rowOff>
    </xdr:from>
    <xdr:to>
      <xdr:col>1</xdr:col>
      <xdr:colOff>1304926</xdr:colOff>
      <xdr:row>359</xdr:row>
      <xdr:rowOff>180730</xdr:rowOff>
    </xdr:to>
    <xdr:pic>
      <xdr:nvPicPr>
        <xdr:cNvPr id="64" name="Рисунок 63"/>
        <xdr:cNvPicPr>
          <a:picLocks noChangeAspect="1" noChangeArrowheads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599" y="67583462"/>
          <a:ext cx="1273177" cy="5774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101600</xdr:colOff>
      <xdr:row>360</xdr:row>
      <xdr:rowOff>123099</xdr:rowOff>
    </xdr:from>
    <xdr:to>
      <xdr:col>1</xdr:col>
      <xdr:colOff>1079500</xdr:colOff>
      <xdr:row>362</xdr:row>
      <xdr:rowOff>262204</xdr:rowOff>
    </xdr:to>
    <xdr:pic>
      <xdr:nvPicPr>
        <xdr:cNvPr id="68" name="Рисунок 67"/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450" y="68417349"/>
          <a:ext cx="977900" cy="699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66004</xdr:colOff>
      <xdr:row>68</xdr:row>
      <xdr:rowOff>114300</xdr:rowOff>
    </xdr:from>
    <xdr:to>
      <xdr:col>1</xdr:col>
      <xdr:colOff>1312220</xdr:colOff>
      <xdr:row>71</xdr:row>
      <xdr:rowOff>57151</xdr:rowOff>
    </xdr:to>
    <xdr:pic>
      <xdr:nvPicPr>
        <xdr:cNvPr id="54" name="Рисунок 53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54" y="13722350"/>
          <a:ext cx="1246216" cy="565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158750</xdr:colOff>
      <xdr:row>141</xdr:row>
      <xdr:rowOff>146096</xdr:rowOff>
    </xdr:from>
    <xdr:to>
      <xdr:col>1</xdr:col>
      <xdr:colOff>1223010</xdr:colOff>
      <xdr:row>143</xdr:row>
      <xdr:rowOff>239609</xdr:rowOff>
    </xdr:to>
    <xdr:pic>
      <xdr:nvPicPr>
        <xdr:cNvPr id="60" name="Рисунок 59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28124196"/>
          <a:ext cx="1064260" cy="58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131619</xdr:colOff>
      <xdr:row>457</xdr:row>
      <xdr:rowOff>31056</xdr:rowOff>
    </xdr:from>
    <xdr:to>
      <xdr:col>1</xdr:col>
      <xdr:colOff>1364673</xdr:colOff>
      <xdr:row>460</xdr:row>
      <xdr:rowOff>123724</xdr:rowOff>
    </xdr:to>
    <xdr:pic>
      <xdr:nvPicPr>
        <xdr:cNvPr id="49" name="Рисунок 48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437" y="92233056"/>
          <a:ext cx="1233054" cy="57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straform.ru/production/bath/vanna-iz-litevogo-mramora-monako.html" TargetMode="External"/><Relationship Id="rId18" Type="http://schemas.openxmlformats.org/officeDocument/2006/relationships/hyperlink" Target="https://www.astraform.ru/production/bath/bath_31.html" TargetMode="External"/><Relationship Id="rId26" Type="http://schemas.openxmlformats.org/officeDocument/2006/relationships/hyperlink" Target="https://www.astraform.ru/production/bath/vanna-akvarius-1.html" TargetMode="External"/><Relationship Id="rId39" Type="http://schemas.openxmlformats.org/officeDocument/2006/relationships/comments" Target="../comments1.xml"/><Relationship Id="rId21" Type="http://schemas.openxmlformats.org/officeDocument/2006/relationships/hyperlink" Target="https://www.astraform.ru/production/bath/bath_100.html" TargetMode="External"/><Relationship Id="rId34" Type="http://schemas.openxmlformats.org/officeDocument/2006/relationships/hyperlink" Target="https://www.astraform.ru/production/bath/vanna-antares-s-itegryrovannym-perelivom-1.html" TargetMode="External"/><Relationship Id="rId7" Type="http://schemas.openxmlformats.org/officeDocument/2006/relationships/hyperlink" Target="https://www.astraform.ru/production/bath/bath_97.html" TargetMode="External"/><Relationship Id="rId12" Type="http://schemas.openxmlformats.org/officeDocument/2006/relationships/hyperlink" Target="https://www.astraform.ru/production/bath/?nc_ctpl=2055&amp;msg_id=60" TargetMode="External"/><Relationship Id="rId17" Type="http://schemas.openxmlformats.org/officeDocument/2006/relationships/hyperlink" Target="https://www.astraform.ru/production/bath/bath_108.html" TargetMode="External"/><Relationship Id="rId25" Type="http://schemas.openxmlformats.org/officeDocument/2006/relationships/hyperlink" Target="https://www.astraform.ru/production/bath/bath_36.html" TargetMode="External"/><Relationship Id="rId33" Type="http://schemas.openxmlformats.org/officeDocument/2006/relationships/hyperlink" Target="https://www.astraform.ru/production/bath/?nc_ctpl=2055&amp;msg_id=208" TargetMode="External"/><Relationship Id="rId38" Type="http://schemas.openxmlformats.org/officeDocument/2006/relationships/vmlDrawing" Target="../drawings/vmlDrawing1.vml"/><Relationship Id="rId2" Type="http://schemas.openxmlformats.org/officeDocument/2006/relationships/hyperlink" Target="https://www.astraform.ru/production/bath/bath_110.html" TargetMode="External"/><Relationship Id="rId16" Type="http://schemas.openxmlformats.org/officeDocument/2006/relationships/hyperlink" Target="https://www.astraform.ru/production/bath/bath_126.html" TargetMode="External"/><Relationship Id="rId20" Type="http://schemas.openxmlformats.org/officeDocument/2006/relationships/hyperlink" Target="https://www.astraform.ru/production/bath/?nc_ctpl=2055&amp;msg_id=72" TargetMode="External"/><Relationship Id="rId29" Type="http://schemas.openxmlformats.org/officeDocument/2006/relationships/hyperlink" Target="https://www.astraform.ru/production/bath/vanna-isida-170x80.html" TargetMode="External"/><Relationship Id="rId1" Type="http://schemas.openxmlformats.org/officeDocument/2006/relationships/hyperlink" Target="https://www.astraform.ru/production/bath/bath_45.html" TargetMode="External"/><Relationship Id="rId6" Type="http://schemas.openxmlformats.org/officeDocument/2006/relationships/hyperlink" Target="https://www.astraform.ru/production/bath/bath_2.html" TargetMode="External"/><Relationship Id="rId11" Type="http://schemas.openxmlformats.org/officeDocument/2006/relationships/hyperlink" Target="https://www.astraform.ru/production/bath/?nc_ctpl=2055&amp;msg_id=81" TargetMode="External"/><Relationship Id="rId24" Type="http://schemas.openxmlformats.org/officeDocument/2006/relationships/hyperlink" Target="https://www.astraform.ru/production/bath/bath_116.html" TargetMode="External"/><Relationship Id="rId32" Type="http://schemas.openxmlformats.org/officeDocument/2006/relationships/hyperlink" Target="https://www.astraform.ru/production/bath/vanna-atriya-pristenochnaya-s-shelevim-perelivom-1.html" TargetMode="External"/><Relationship Id="rId37" Type="http://schemas.openxmlformats.org/officeDocument/2006/relationships/drawing" Target="../drawings/drawing1.xml"/><Relationship Id="rId5" Type="http://schemas.openxmlformats.org/officeDocument/2006/relationships/hyperlink" Target="https://www.astraform.ru/production/bath/bath_32.html" TargetMode="External"/><Relationship Id="rId15" Type="http://schemas.openxmlformats.org/officeDocument/2006/relationships/hyperlink" Target="https://www.astraform.ru/production/bath/bath_26.html" TargetMode="External"/><Relationship Id="rId23" Type="http://schemas.openxmlformats.org/officeDocument/2006/relationships/hyperlink" Target="https://www.astraform.ru/production/bath/?nc_ctpl=2055&amp;msg_id=99" TargetMode="External"/><Relationship Id="rId28" Type="http://schemas.openxmlformats.org/officeDocument/2006/relationships/hyperlink" Target="https://www.astraform.ru/production/bath/bath_28.html" TargetMode="External"/><Relationship Id="rId36" Type="http://schemas.openxmlformats.org/officeDocument/2006/relationships/printerSettings" Target="../printerSettings/printerSettings1.bin"/><Relationship Id="rId10" Type="http://schemas.openxmlformats.org/officeDocument/2006/relationships/hyperlink" Target="https://www.astraform.ru/production/bath/bath_119.html" TargetMode="External"/><Relationship Id="rId19" Type="http://schemas.openxmlformats.org/officeDocument/2006/relationships/hyperlink" Target="https://www.astraform.ru/production/bath/?nc_ctpl=2055&amp;msg_id=71" TargetMode="External"/><Relationship Id="rId31" Type="http://schemas.openxmlformats.org/officeDocument/2006/relationships/hyperlink" Target="https://www.astraform.ru/production/bath/vanna-akvarius-s-integr-per.html" TargetMode="External"/><Relationship Id="rId4" Type="http://schemas.openxmlformats.org/officeDocument/2006/relationships/hyperlink" Target="https://www.astraform.ru/production/bath/bath_105.html" TargetMode="External"/><Relationship Id="rId9" Type="http://schemas.openxmlformats.org/officeDocument/2006/relationships/hyperlink" Target="https://www.astraform.ru/production/bath/bath_30.html" TargetMode="External"/><Relationship Id="rId14" Type="http://schemas.openxmlformats.org/officeDocument/2006/relationships/hyperlink" Target="https://www.astraform.ru/production/bath/bath_17.html" TargetMode="External"/><Relationship Id="rId22" Type="http://schemas.openxmlformats.org/officeDocument/2006/relationships/hyperlink" Target="https://www.astraform.ru/production/bath/?nc_ctpl=2055&amp;msg_id=181" TargetMode="External"/><Relationship Id="rId27" Type="http://schemas.openxmlformats.org/officeDocument/2006/relationships/hyperlink" Target="http://www.astraform.ru/" TargetMode="External"/><Relationship Id="rId30" Type="http://schemas.openxmlformats.org/officeDocument/2006/relationships/hyperlink" Target="https://www.astraform.ru/production/bath/?nc_ctpl=2055&amp;msg_id=125" TargetMode="External"/><Relationship Id="rId35" Type="http://schemas.openxmlformats.org/officeDocument/2006/relationships/hyperlink" Target="https://www.astraform.ru/production/bath/vanna-orion-1.html" TargetMode="External"/><Relationship Id="rId8" Type="http://schemas.openxmlformats.org/officeDocument/2006/relationships/hyperlink" Target="https://www.astraform.ru/production/bath/bath_46.html" TargetMode="External"/><Relationship Id="rId3" Type="http://schemas.openxmlformats.org/officeDocument/2006/relationships/hyperlink" Target="https://www.astraform.ru/production/bath/bath_33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U644"/>
  <sheetViews>
    <sheetView showGridLines="0" tabSelected="1" view="pageLayout" topLeftCell="B1" zoomScale="110" zoomScaleNormal="130" zoomScaleSheetLayoutView="120" zoomScalePageLayoutView="110" workbookViewId="0">
      <selection activeCell="B567" sqref="B567"/>
    </sheetView>
  </sheetViews>
  <sheetFormatPr defaultColWidth="9.109375" defaultRowHeight="10.8" x14ac:dyDescent="0.2"/>
  <cols>
    <col min="1" max="1" width="2.88671875" style="1" customWidth="1"/>
    <col min="2" max="2" width="19.88671875" style="2" customWidth="1"/>
    <col min="3" max="3" width="7.88671875" style="61" customWidth="1"/>
    <col min="4" max="4" width="59.88671875" style="54" customWidth="1"/>
    <col min="5" max="5" width="31.44140625" style="26" customWidth="1"/>
    <col min="6" max="7" width="6.33203125" style="26" customWidth="1"/>
    <col min="8" max="8" width="7.21875" style="26" customWidth="1"/>
    <col min="9" max="9" width="6.33203125" style="26" customWidth="1"/>
    <col min="10" max="10" width="16.88671875" style="1" customWidth="1"/>
    <col min="11" max="16384" width="9.109375" style="1"/>
  </cols>
  <sheetData>
    <row r="1" spans="2:47" ht="28.2" customHeight="1" x14ac:dyDescent="0.3">
      <c r="B1" s="178" t="s">
        <v>399</v>
      </c>
      <c r="C1" s="178"/>
      <c r="D1" s="178"/>
      <c r="E1" s="178"/>
      <c r="F1" s="178"/>
      <c r="G1" s="178"/>
      <c r="H1" s="178"/>
      <c r="I1" s="178"/>
    </row>
    <row r="2" spans="2:47" ht="9.6" customHeight="1" x14ac:dyDescent="0.2">
      <c r="B2" s="148"/>
      <c r="C2" s="148"/>
      <c r="D2" s="148"/>
      <c r="E2" s="148"/>
      <c r="F2" s="148"/>
      <c r="G2" s="148"/>
      <c r="H2" s="148"/>
      <c r="I2" s="148"/>
    </row>
    <row r="3" spans="2:47" ht="15" customHeight="1" x14ac:dyDescent="0.2">
      <c r="D3" s="174" t="s">
        <v>20</v>
      </c>
      <c r="E3" s="174"/>
      <c r="F3" s="174"/>
      <c r="G3" s="175"/>
      <c r="H3" s="91"/>
    </row>
    <row r="4" spans="2:47" ht="15.75" customHeight="1" x14ac:dyDescent="0.2">
      <c r="B4" s="179" t="s">
        <v>325</v>
      </c>
      <c r="C4" s="180"/>
      <c r="D4" s="174" t="s">
        <v>397</v>
      </c>
      <c r="E4" s="174"/>
      <c r="F4" s="174"/>
      <c r="G4" s="175"/>
      <c r="H4" s="91"/>
    </row>
    <row r="5" spans="2:47" ht="6.75" customHeight="1" x14ac:dyDescent="0.2">
      <c r="E5" s="49"/>
      <c r="F5" s="92"/>
      <c r="G5" s="93"/>
    </row>
    <row r="6" spans="2:47" ht="13.5" customHeight="1" x14ac:dyDescent="0.2">
      <c r="D6" s="176" t="s">
        <v>119</v>
      </c>
      <c r="E6" s="176"/>
      <c r="F6" s="176"/>
      <c r="G6" s="176"/>
      <c r="H6" s="176"/>
    </row>
    <row r="7" spans="2:47" ht="13.5" customHeight="1" x14ac:dyDescent="0.2">
      <c r="B7" s="181" t="s">
        <v>26</v>
      </c>
      <c r="C7" s="181"/>
      <c r="D7" s="177" t="s">
        <v>36</v>
      </c>
      <c r="E7" s="177"/>
      <c r="F7" s="177"/>
      <c r="G7" s="177"/>
      <c r="H7" s="177"/>
      <c r="I7" s="94"/>
    </row>
    <row r="8" spans="2:47" ht="13.2" customHeight="1" thickBot="1" x14ac:dyDescent="0.25">
      <c r="B8" s="182">
        <v>46063</v>
      </c>
      <c r="C8" s="183"/>
      <c r="D8" s="55"/>
      <c r="E8" s="177" t="s">
        <v>28</v>
      </c>
      <c r="F8" s="177"/>
      <c r="G8" s="177"/>
      <c r="H8" s="177"/>
      <c r="I8" s="94"/>
    </row>
    <row r="9" spans="2:47" ht="37.799999999999997" customHeight="1" thickTop="1" thickBot="1" x14ac:dyDescent="0.25">
      <c r="B9" s="47" t="s">
        <v>320</v>
      </c>
      <c r="C9" s="43" t="s">
        <v>0</v>
      </c>
      <c r="D9" s="56" t="s">
        <v>321</v>
      </c>
      <c r="E9" s="3" t="s">
        <v>1</v>
      </c>
      <c r="F9" s="3" t="s">
        <v>2</v>
      </c>
      <c r="G9" s="3" t="s">
        <v>27</v>
      </c>
      <c r="H9" s="4" t="s">
        <v>15</v>
      </c>
      <c r="I9" s="4" t="s">
        <v>16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</row>
    <row r="10" spans="2:47" ht="15.75" customHeight="1" thickTop="1" x14ac:dyDescent="0.2">
      <c r="B10" s="48" t="s">
        <v>35</v>
      </c>
      <c r="C10" s="62"/>
      <c r="D10" s="57"/>
      <c r="E10" s="7"/>
      <c r="F10" s="6"/>
      <c r="G10" s="8"/>
      <c r="H10" s="9"/>
      <c r="I10" s="10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</row>
    <row r="11" spans="2:47" s="12" customFormat="1" ht="10.5" customHeight="1" x14ac:dyDescent="0.2">
      <c r="B11" s="41" t="s">
        <v>35</v>
      </c>
      <c r="C11" s="63" t="s">
        <v>21</v>
      </c>
      <c r="D11" s="50" t="s">
        <v>3</v>
      </c>
      <c r="E11" s="85" t="s">
        <v>67</v>
      </c>
      <c r="F11" s="95">
        <v>160500</v>
      </c>
      <c r="G11" s="96"/>
      <c r="H11" s="97">
        <f>F11-(F11*H3/100)</f>
        <v>160500</v>
      </c>
      <c r="I11" s="98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</row>
    <row r="12" spans="2:47" s="12" customFormat="1" ht="14.25" customHeight="1" x14ac:dyDescent="0.2">
      <c r="B12" s="41" t="s">
        <v>35</v>
      </c>
      <c r="C12" s="64"/>
      <c r="D12" s="58" t="s">
        <v>7</v>
      </c>
      <c r="E12" s="86"/>
      <c r="F12" s="99"/>
      <c r="G12" s="100"/>
      <c r="H12" s="101"/>
      <c r="I12" s="102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</row>
    <row r="13" spans="2:47" s="12" customFormat="1" ht="11.25" customHeight="1" x14ac:dyDescent="0.2">
      <c r="B13" s="41" t="s">
        <v>35</v>
      </c>
      <c r="C13" s="65" t="s">
        <v>5</v>
      </c>
      <c r="D13" s="18" t="s">
        <v>96</v>
      </c>
      <c r="E13" s="85" t="s">
        <v>67</v>
      </c>
      <c r="F13" s="103">
        <v>83500</v>
      </c>
      <c r="G13" s="104"/>
      <c r="H13" s="105">
        <f>F13-(F13*H3/100)</f>
        <v>83500</v>
      </c>
      <c r="I13" s="98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</row>
    <row r="14" spans="2:47" s="12" customFormat="1" ht="12" customHeight="1" x14ac:dyDescent="0.2">
      <c r="B14" s="41" t="s">
        <v>35</v>
      </c>
      <c r="C14" s="65" t="s">
        <v>319</v>
      </c>
      <c r="D14" s="18" t="s">
        <v>8</v>
      </c>
      <c r="E14" s="85"/>
      <c r="F14" s="103">
        <v>2200</v>
      </c>
      <c r="G14" s="104"/>
      <c r="H14" s="106"/>
      <c r="I14" s="98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</row>
    <row r="15" spans="2:47" s="12" customFormat="1" ht="12" customHeight="1" x14ac:dyDescent="0.2">
      <c r="B15" s="41" t="s">
        <v>35</v>
      </c>
      <c r="C15" s="65" t="s">
        <v>376</v>
      </c>
      <c r="D15" s="37" t="s">
        <v>375</v>
      </c>
      <c r="E15" s="85" t="s">
        <v>94</v>
      </c>
      <c r="F15" s="103">
        <v>3600</v>
      </c>
      <c r="G15" s="104"/>
      <c r="H15" s="106"/>
      <c r="I15" s="98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</row>
    <row r="16" spans="2:47" s="12" customFormat="1" ht="20.399999999999999" customHeight="1" x14ac:dyDescent="0.2">
      <c r="B16" s="41" t="s">
        <v>35</v>
      </c>
      <c r="C16" s="65" t="s">
        <v>378</v>
      </c>
      <c r="D16" s="37" t="s">
        <v>377</v>
      </c>
      <c r="E16" s="85" t="s">
        <v>381</v>
      </c>
      <c r="F16" s="103">
        <v>8500</v>
      </c>
      <c r="G16" s="104"/>
      <c r="H16" s="106"/>
      <c r="I16" s="98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</row>
    <row r="17" spans="2:47" s="12" customFormat="1" ht="15" customHeight="1" x14ac:dyDescent="0.2">
      <c r="B17" s="41" t="s">
        <v>35</v>
      </c>
      <c r="C17" s="65" t="s">
        <v>126</v>
      </c>
      <c r="D17" s="32" t="s">
        <v>41</v>
      </c>
      <c r="E17" s="40" t="s">
        <v>94</v>
      </c>
      <c r="F17" s="107">
        <v>3600</v>
      </c>
      <c r="G17" s="108"/>
      <c r="H17" s="109"/>
      <c r="I17" s="110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</row>
    <row r="18" spans="2:47" s="12" customFormat="1" ht="34.200000000000003" customHeight="1" x14ac:dyDescent="0.2">
      <c r="B18" s="169" t="s">
        <v>409</v>
      </c>
      <c r="C18" s="158" t="s">
        <v>403</v>
      </c>
      <c r="D18" s="149"/>
      <c r="E18" s="150"/>
      <c r="F18" s="151"/>
      <c r="G18" s="152"/>
      <c r="H18" s="153"/>
      <c r="I18" s="154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</row>
    <row r="19" spans="2:47" s="12" customFormat="1" ht="15" customHeight="1" x14ac:dyDescent="0.2">
      <c r="B19" s="41" t="s">
        <v>409</v>
      </c>
      <c r="C19" s="65" t="s">
        <v>427</v>
      </c>
      <c r="D19" s="18" t="s">
        <v>411</v>
      </c>
      <c r="E19" s="85" t="s">
        <v>67</v>
      </c>
      <c r="F19" s="103">
        <v>159500</v>
      </c>
      <c r="G19" s="104"/>
      <c r="H19" s="105">
        <f>F19-(F19*H3/100)</f>
        <v>159500</v>
      </c>
      <c r="I19" s="98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</row>
    <row r="20" spans="2:47" s="12" customFormat="1" ht="15" customHeight="1" x14ac:dyDescent="0.2">
      <c r="B20" s="41" t="s">
        <v>409</v>
      </c>
      <c r="C20" s="66" t="s">
        <v>428</v>
      </c>
      <c r="D20" s="51" t="s">
        <v>412</v>
      </c>
      <c r="E20" s="27" t="s">
        <v>10</v>
      </c>
      <c r="F20" s="111">
        <v>207400</v>
      </c>
      <c r="G20" s="112"/>
      <c r="H20" s="113">
        <f>F20-(F20*H3/100)</f>
        <v>207400</v>
      </c>
      <c r="I20" s="114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</row>
    <row r="21" spans="2:47" s="12" customFormat="1" ht="15" customHeight="1" x14ac:dyDescent="0.2">
      <c r="B21" s="41" t="s">
        <v>409</v>
      </c>
      <c r="C21" s="67"/>
      <c r="D21" s="52"/>
      <c r="E21" s="31" t="s">
        <v>256</v>
      </c>
      <c r="F21" s="115"/>
      <c r="G21" s="116"/>
      <c r="H21" s="117"/>
      <c r="I21" s="118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</row>
    <row r="22" spans="2:47" s="12" customFormat="1" ht="15" customHeight="1" x14ac:dyDescent="0.2">
      <c r="B22" s="41" t="s">
        <v>409</v>
      </c>
      <c r="C22" s="67"/>
      <c r="D22" s="52"/>
      <c r="E22" s="31" t="s">
        <v>257</v>
      </c>
      <c r="F22" s="115"/>
      <c r="G22" s="116"/>
      <c r="H22" s="117"/>
      <c r="I22" s="118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</row>
    <row r="23" spans="2:47" s="12" customFormat="1" ht="15" customHeight="1" x14ac:dyDescent="0.2">
      <c r="B23" s="41" t="s">
        <v>409</v>
      </c>
      <c r="C23" s="65" t="s">
        <v>410</v>
      </c>
      <c r="D23" s="18" t="s">
        <v>413</v>
      </c>
      <c r="E23" s="85" t="s">
        <v>68</v>
      </c>
      <c r="F23" s="103">
        <v>207400</v>
      </c>
      <c r="G23" s="104"/>
      <c r="H23" s="105">
        <f>F23-(F23*H3/100)</f>
        <v>207400</v>
      </c>
      <c r="I23" s="98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</row>
    <row r="24" spans="2:47" s="12" customFormat="1" ht="15" customHeight="1" x14ac:dyDescent="0.2">
      <c r="B24" s="41" t="s">
        <v>409</v>
      </c>
      <c r="C24" s="78" t="s">
        <v>416</v>
      </c>
      <c r="D24" s="129" t="s">
        <v>414</v>
      </c>
      <c r="E24" s="130" t="s">
        <v>345</v>
      </c>
      <c r="F24" s="131">
        <v>269700</v>
      </c>
      <c r="G24" s="132"/>
      <c r="H24" s="133">
        <f>F24-(F24*H3/100)</f>
        <v>269700</v>
      </c>
      <c r="I24" s="134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</row>
    <row r="25" spans="2:47" s="12" customFormat="1" ht="15" customHeight="1" x14ac:dyDescent="0.2">
      <c r="B25" s="41" t="s">
        <v>409</v>
      </c>
      <c r="C25" s="78"/>
      <c r="D25" s="129"/>
      <c r="E25" s="130" t="s">
        <v>344</v>
      </c>
      <c r="F25" s="131"/>
      <c r="G25" s="132"/>
      <c r="H25" s="133"/>
      <c r="I25" s="134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</row>
    <row r="26" spans="2:47" s="12" customFormat="1" ht="15" customHeight="1" x14ac:dyDescent="0.2">
      <c r="B26" s="41" t="s">
        <v>409</v>
      </c>
      <c r="C26" s="78"/>
      <c r="D26" s="129"/>
      <c r="E26" s="130" t="s">
        <v>346</v>
      </c>
      <c r="F26" s="131"/>
      <c r="G26" s="132"/>
      <c r="H26" s="133"/>
      <c r="I26" s="134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</row>
    <row r="27" spans="2:47" s="12" customFormat="1" ht="15" customHeight="1" x14ac:dyDescent="0.2">
      <c r="B27" s="41" t="s">
        <v>409</v>
      </c>
      <c r="C27" s="68"/>
      <c r="D27" s="58" t="s">
        <v>7</v>
      </c>
      <c r="E27" s="87"/>
      <c r="F27" s="119"/>
      <c r="G27" s="120"/>
      <c r="H27" s="121"/>
      <c r="I27" s="122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</row>
    <row r="28" spans="2:47" s="12" customFormat="1" ht="19.8" customHeight="1" x14ac:dyDescent="0.2">
      <c r="B28" s="41" t="s">
        <v>409</v>
      </c>
      <c r="C28" s="65" t="s">
        <v>366</v>
      </c>
      <c r="D28" s="37" t="s">
        <v>365</v>
      </c>
      <c r="E28" s="85" t="s">
        <v>368</v>
      </c>
      <c r="F28" s="103">
        <v>4600</v>
      </c>
      <c r="G28" s="104"/>
      <c r="H28" s="106"/>
      <c r="I28" s="98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</row>
    <row r="29" spans="2:47" s="12" customFormat="1" ht="21" customHeight="1" x14ac:dyDescent="0.2">
      <c r="B29" s="41" t="s">
        <v>409</v>
      </c>
      <c r="C29" s="65" t="s">
        <v>370</v>
      </c>
      <c r="D29" s="37" t="s">
        <v>367</v>
      </c>
      <c r="E29" s="85" t="s">
        <v>369</v>
      </c>
      <c r="F29" s="103">
        <v>4600</v>
      </c>
      <c r="G29" s="104"/>
      <c r="H29" s="106"/>
      <c r="I29" s="98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</row>
    <row r="30" spans="2:47" s="12" customFormat="1" ht="22.2" customHeight="1" x14ac:dyDescent="0.2">
      <c r="B30" s="41" t="s">
        <v>409</v>
      </c>
      <c r="C30" s="65" t="s">
        <v>358</v>
      </c>
      <c r="D30" s="37" t="s">
        <v>363</v>
      </c>
      <c r="E30" s="85" t="s">
        <v>122</v>
      </c>
      <c r="F30" s="103">
        <v>2200</v>
      </c>
      <c r="G30" s="104"/>
      <c r="H30" s="106"/>
      <c r="I30" s="98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</row>
    <row r="31" spans="2:47" s="12" customFormat="1" ht="20.399999999999999" customHeight="1" x14ac:dyDescent="0.2">
      <c r="B31" s="41" t="s">
        <v>409</v>
      </c>
      <c r="C31" s="65" t="s">
        <v>361</v>
      </c>
      <c r="D31" s="37" t="s">
        <v>364</v>
      </c>
      <c r="E31" s="85" t="s">
        <v>360</v>
      </c>
      <c r="F31" s="103">
        <v>3000</v>
      </c>
      <c r="G31" s="104"/>
      <c r="H31" s="106"/>
      <c r="I31" s="98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</row>
    <row r="32" spans="2:47" s="12" customFormat="1" ht="15" customHeight="1" x14ac:dyDescent="0.2">
      <c r="B32" s="41" t="s">
        <v>409</v>
      </c>
      <c r="C32" s="65" t="s">
        <v>498</v>
      </c>
      <c r="D32" s="37" t="s">
        <v>497</v>
      </c>
      <c r="E32" s="85"/>
      <c r="F32" s="103">
        <v>400</v>
      </c>
      <c r="G32" s="104"/>
      <c r="H32" s="106"/>
      <c r="I32" s="98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</row>
    <row r="33" spans="2:47" s="12" customFormat="1" ht="17.25" customHeight="1" x14ac:dyDescent="0.2">
      <c r="B33" s="165" t="s">
        <v>34</v>
      </c>
      <c r="C33" s="13"/>
      <c r="D33" s="14" t="s">
        <v>17</v>
      </c>
      <c r="E33" s="15"/>
      <c r="F33" s="16"/>
      <c r="G33" s="34"/>
      <c r="H33" s="17"/>
      <c r="I33" s="35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</row>
    <row r="34" spans="2:47" s="12" customFormat="1" ht="12.75" customHeight="1" x14ac:dyDescent="0.2">
      <c r="B34" s="41" t="s">
        <v>34</v>
      </c>
      <c r="C34" s="65" t="s">
        <v>429</v>
      </c>
      <c r="D34" s="18" t="s">
        <v>430</v>
      </c>
      <c r="E34" s="85" t="s">
        <v>67</v>
      </c>
      <c r="F34" s="103">
        <v>146200</v>
      </c>
      <c r="G34" s="104"/>
      <c r="H34" s="105">
        <f>F34-(F34*H3/100)</f>
        <v>146200</v>
      </c>
      <c r="I34" s="98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</row>
    <row r="35" spans="2:47" s="12" customFormat="1" ht="10.5" customHeight="1" x14ac:dyDescent="0.2">
      <c r="B35" s="41" t="s">
        <v>34</v>
      </c>
      <c r="C35" s="66" t="s">
        <v>431</v>
      </c>
      <c r="D35" s="51" t="s">
        <v>9</v>
      </c>
      <c r="E35" s="27" t="s">
        <v>10</v>
      </c>
      <c r="F35" s="111">
        <v>190100</v>
      </c>
      <c r="G35" s="112"/>
      <c r="H35" s="113">
        <f>F35-(F35*H3/100)</f>
        <v>190100</v>
      </c>
      <c r="I35" s="114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</row>
    <row r="36" spans="2:47" s="12" customFormat="1" ht="12.75" customHeight="1" x14ac:dyDescent="0.2">
      <c r="B36" s="41" t="s">
        <v>34</v>
      </c>
      <c r="C36" s="67"/>
      <c r="D36" s="52"/>
      <c r="E36" s="31" t="s">
        <v>256</v>
      </c>
      <c r="F36" s="115"/>
      <c r="G36" s="116"/>
      <c r="H36" s="117"/>
      <c r="I36" s="118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</row>
    <row r="37" spans="2:47" s="12" customFormat="1" ht="12.75" customHeight="1" x14ac:dyDescent="0.2">
      <c r="B37" s="41" t="s">
        <v>34</v>
      </c>
      <c r="C37" s="67"/>
      <c r="D37" s="52"/>
      <c r="E37" s="31" t="s">
        <v>257</v>
      </c>
      <c r="F37" s="115"/>
      <c r="G37" s="116"/>
      <c r="H37" s="117"/>
      <c r="I37" s="118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</row>
    <row r="38" spans="2:47" s="12" customFormat="1" x14ac:dyDescent="0.2">
      <c r="B38" s="41" t="s">
        <v>34</v>
      </c>
      <c r="C38" s="65" t="s">
        <v>432</v>
      </c>
      <c r="D38" s="18" t="s">
        <v>11</v>
      </c>
      <c r="E38" s="85" t="s">
        <v>68</v>
      </c>
      <c r="F38" s="103">
        <v>190100</v>
      </c>
      <c r="G38" s="104"/>
      <c r="H38" s="105">
        <f>F38-(F38*H3/100)</f>
        <v>190100</v>
      </c>
      <c r="I38" s="98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</row>
    <row r="39" spans="2:47" s="12" customFormat="1" x14ac:dyDescent="0.2">
      <c r="B39" s="41" t="s">
        <v>34</v>
      </c>
      <c r="C39" s="78" t="s">
        <v>433</v>
      </c>
      <c r="D39" s="129" t="s">
        <v>343</v>
      </c>
      <c r="E39" s="130" t="s">
        <v>345</v>
      </c>
      <c r="F39" s="131">
        <v>247200</v>
      </c>
      <c r="G39" s="132"/>
      <c r="H39" s="133">
        <f>F39-(F39*H3/100)</f>
        <v>247200</v>
      </c>
      <c r="I39" s="134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</row>
    <row r="40" spans="2:47" s="12" customFormat="1" x14ac:dyDescent="0.2">
      <c r="B40" s="41" t="s">
        <v>34</v>
      </c>
      <c r="C40" s="78"/>
      <c r="D40" s="129"/>
      <c r="E40" s="130" t="s">
        <v>344</v>
      </c>
      <c r="F40" s="131"/>
      <c r="G40" s="132"/>
      <c r="H40" s="133"/>
      <c r="I40" s="134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</row>
    <row r="41" spans="2:47" s="12" customFormat="1" x14ac:dyDescent="0.2">
      <c r="B41" s="41" t="s">
        <v>34</v>
      </c>
      <c r="C41" s="78"/>
      <c r="D41" s="129"/>
      <c r="E41" s="130" t="s">
        <v>346</v>
      </c>
      <c r="F41" s="131"/>
      <c r="G41" s="132"/>
      <c r="H41" s="133"/>
      <c r="I41" s="134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</row>
    <row r="42" spans="2:47" s="12" customFormat="1" ht="14.25" customHeight="1" x14ac:dyDescent="0.2">
      <c r="B42" s="41" t="s">
        <v>34</v>
      </c>
      <c r="C42" s="68"/>
      <c r="D42" s="58" t="s">
        <v>7</v>
      </c>
      <c r="E42" s="87"/>
      <c r="F42" s="119"/>
      <c r="G42" s="120"/>
      <c r="H42" s="121"/>
      <c r="I42" s="122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</row>
    <row r="43" spans="2:47" s="12" customFormat="1" ht="16.5" customHeight="1" x14ac:dyDescent="0.2">
      <c r="B43" s="41" t="s">
        <v>34</v>
      </c>
      <c r="C43" s="65" t="s">
        <v>317</v>
      </c>
      <c r="D43" s="37" t="s">
        <v>318</v>
      </c>
      <c r="E43" s="85" t="s">
        <v>94</v>
      </c>
      <c r="F43" s="103">
        <v>3600</v>
      </c>
      <c r="G43" s="104"/>
      <c r="H43" s="106"/>
      <c r="I43" s="98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</row>
    <row r="44" spans="2:47" s="12" customFormat="1" ht="16.5" customHeight="1" x14ac:dyDescent="0.2">
      <c r="B44" s="41" t="s">
        <v>34</v>
      </c>
      <c r="C44" s="65" t="s">
        <v>376</v>
      </c>
      <c r="D44" s="37" t="s">
        <v>375</v>
      </c>
      <c r="E44" s="85" t="s">
        <v>94</v>
      </c>
      <c r="F44" s="103">
        <v>3600</v>
      </c>
      <c r="G44" s="104"/>
      <c r="H44" s="106"/>
      <c r="I44" s="98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</row>
    <row r="45" spans="2:47" s="12" customFormat="1" ht="21" customHeight="1" x14ac:dyDescent="0.2">
      <c r="B45" s="41" t="s">
        <v>34</v>
      </c>
      <c r="C45" s="65" t="s">
        <v>378</v>
      </c>
      <c r="D45" s="37" t="s">
        <v>377</v>
      </c>
      <c r="E45" s="85" t="s">
        <v>381</v>
      </c>
      <c r="F45" s="103">
        <v>8500</v>
      </c>
      <c r="G45" s="104"/>
      <c r="H45" s="106"/>
      <c r="I45" s="98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</row>
    <row r="46" spans="2:47" s="12" customFormat="1" ht="19.8" customHeight="1" x14ac:dyDescent="0.2">
      <c r="B46" s="41" t="s">
        <v>34</v>
      </c>
      <c r="C46" s="65" t="s">
        <v>380</v>
      </c>
      <c r="D46" s="37" t="s">
        <v>379</v>
      </c>
      <c r="E46" s="85" t="s">
        <v>382</v>
      </c>
      <c r="F46" s="103">
        <v>8500</v>
      </c>
      <c r="G46" s="104"/>
      <c r="H46" s="106"/>
      <c r="I46" s="98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</row>
    <row r="47" spans="2:47" s="12" customFormat="1" ht="19.8" customHeight="1" x14ac:dyDescent="0.2">
      <c r="B47" s="41" t="s">
        <v>34</v>
      </c>
      <c r="C47" s="65" t="s">
        <v>366</v>
      </c>
      <c r="D47" s="37" t="s">
        <v>365</v>
      </c>
      <c r="E47" s="85" t="s">
        <v>368</v>
      </c>
      <c r="F47" s="103">
        <v>4600</v>
      </c>
      <c r="G47" s="104"/>
      <c r="H47" s="106"/>
      <c r="I47" s="98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</row>
    <row r="48" spans="2:47" s="12" customFormat="1" ht="21" customHeight="1" x14ac:dyDescent="0.2">
      <c r="B48" s="41" t="s">
        <v>34</v>
      </c>
      <c r="C48" s="65" t="s">
        <v>370</v>
      </c>
      <c r="D48" s="37" t="s">
        <v>367</v>
      </c>
      <c r="E48" s="85" t="s">
        <v>369</v>
      </c>
      <c r="F48" s="103">
        <v>4600</v>
      </c>
      <c r="G48" s="104"/>
      <c r="H48" s="106"/>
      <c r="I48" s="98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</row>
    <row r="49" spans="2:47" s="12" customFormat="1" ht="24" customHeight="1" x14ac:dyDescent="0.2">
      <c r="B49" s="41" t="s">
        <v>34</v>
      </c>
      <c r="C49" s="65" t="s">
        <v>358</v>
      </c>
      <c r="D49" s="37" t="s">
        <v>359</v>
      </c>
      <c r="E49" s="85" t="s">
        <v>122</v>
      </c>
      <c r="F49" s="103">
        <v>2200</v>
      </c>
      <c r="G49" s="104"/>
      <c r="H49" s="106"/>
      <c r="I49" s="98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</row>
    <row r="50" spans="2:47" s="12" customFormat="1" ht="24" customHeight="1" x14ac:dyDescent="0.2">
      <c r="B50" s="41" t="s">
        <v>34</v>
      </c>
      <c r="C50" s="65" t="s">
        <v>361</v>
      </c>
      <c r="D50" s="37" t="s">
        <v>362</v>
      </c>
      <c r="E50" s="85" t="s">
        <v>360</v>
      </c>
      <c r="F50" s="103">
        <v>3000</v>
      </c>
      <c r="G50" s="104"/>
      <c r="H50" s="106"/>
      <c r="I50" s="98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</row>
    <row r="51" spans="2:47" s="12" customFormat="1" ht="13.2" customHeight="1" x14ac:dyDescent="0.2">
      <c r="B51" s="41" t="s">
        <v>34</v>
      </c>
      <c r="C51" s="65" t="s">
        <v>498</v>
      </c>
      <c r="D51" s="37" t="s">
        <v>497</v>
      </c>
      <c r="E51" s="85"/>
      <c r="F51" s="103">
        <v>400</v>
      </c>
      <c r="G51" s="104"/>
      <c r="H51" s="106"/>
      <c r="I51" s="98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</row>
    <row r="52" spans="2:47" s="12" customFormat="1" ht="11.25" customHeight="1" x14ac:dyDescent="0.2">
      <c r="B52" s="41" t="s">
        <v>34</v>
      </c>
      <c r="C52" s="69" t="s">
        <v>307</v>
      </c>
      <c r="D52" s="18" t="s">
        <v>39</v>
      </c>
      <c r="E52" s="85" t="s">
        <v>95</v>
      </c>
      <c r="F52" s="103">
        <v>14400</v>
      </c>
      <c r="G52" s="104"/>
      <c r="H52" s="106"/>
      <c r="I52" s="98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</row>
    <row r="53" spans="2:47" s="12" customFormat="1" ht="11.25" customHeight="1" x14ac:dyDescent="0.2">
      <c r="B53" s="41" t="s">
        <v>34</v>
      </c>
      <c r="C53" s="69" t="s">
        <v>308</v>
      </c>
      <c r="D53" s="18" t="s">
        <v>40</v>
      </c>
      <c r="E53" s="85" t="s">
        <v>95</v>
      </c>
      <c r="F53" s="103">
        <v>12300</v>
      </c>
      <c r="G53" s="104"/>
      <c r="H53" s="106"/>
      <c r="I53" s="98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</row>
    <row r="54" spans="2:47" s="12" customFormat="1" ht="17.25" customHeight="1" x14ac:dyDescent="0.2">
      <c r="B54" s="28" t="s">
        <v>33</v>
      </c>
      <c r="C54" s="13"/>
      <c r="D54" s="14" t="s">
        <v>18</v>
      </c>
      <c r="E54" s="15"/>
      <c r="F54" s="16"/>
      <c r="G54" s="34"/>
      <c r="H54" s="17"/>
      <c r="I54" s="35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</row>
    <row r="55" spans="2:47" s="12" customFormat="1" ht="12" customHeight="1" x14ac:dyDescent="0.2">
      <c r="B55" s="42" t="s">
        <v>322</v>
      </c>
      <c r="C55" s="65" t="s">
        <v>12</v>
      </c>
      <c r="D55" s="18" t="s">
        <v>22</v>
      </c>
      <c r="E55" s="85" t="s">
        <v>67</v>
      </c>
      <c r="F55" s="103">
        <v>113100</v>
      </c>
      <c r="G55" s="104">
        <v>102500</v>
      </c>
      <c r="H55" s="105">
        <f>F55-(F55*H3/100)</f>
        <v>113100</v>
      </c>
      <c r="I55" s="98">
        <f>G55-(G55*H3/100)</f>
        <v>102500</v>
      </c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</row>
    <row r="56" spans="2:47" s="12" customFormat="1" ht="12" customHeight="1" x14ac:dyDescent="0.2">
      <c r="B56" s="41" t="s">
        <v>33</v>
      </c>
      <c r="C56" s="65" t="s">
        <v>19</v>
      </c>
      <c r="D56" s="18" t="s">
        <v>23</v>
      </c>
      <c r="E56" s="85" t="s">
        <v>67</v>
      </c>
      <c r="F56" s="103">
        <v>113100</v>
      </c>
      <c r="G56" s="104">
        <v>102500</v>
      </c>
      <c r="H56" s="105">
        <f>F56-(F56*H3/100)</f>
        <v>113100</v>
      </c>
      <c r="I56" s="98">
        <f>G56-(G56*H3/100)</f>
        <v>102500</v>
      </c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</row>
    <row r="57" spans="2:47" s="12" customFormat="1" ht="12" customHeight="1" x14ac:dyDescent="0.2">
      <c r="B57" s="41" t="s">
        <v>33</v>
      </c>
      <c r="C57" s="65" t="s">
        <v>258</v>
      </c>
      <c r="D57" s="18" t="s">
        <v>225</v>
      </c>
      <c r="E57" s="85" t="s">
        <v>68</v>
      </c>
      <c r="F57" s="103">
        <v>147100</v>
      </c>
      <c r="G57" s="104"/>
      <c r="H57" s="105">
        <f>F57-(F57*H3/100)</f>
        <v>147100</v>
      </c>
      <c r="I57" s="98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</row>
    <row r="58" spans="2:47" s="12" customFormat="1" ht="12" customHeight="1" x14ac:dyDescent="0.2">
      <c r="B58" s="41" t="s">
        <v>33</v>
      </c>
      <c r="C58" s="65" t="s">
        <v>259</v>
      </c>
      <c r="D58" s="18" t="s">
        <v>226</v>
      </c>
      <c r="E58" s="85" t="s">
        <v>68</v>
      </c>
      <c r="F58" s="103">
        <v>147100</v>
      </c>
      <c r="G58" s="104"/>
      <c r="H58" s="105">
        <f>F58-(F58*H3/100)</f>
        <v>147100</v>
      </c>
      <c r="I58" s="98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</row>
    <row r="59" spans="2:47" s="12" customFormat="1" ht="13.5" customHeight="1" x14ac:dyDescent="0.2">
      <c r="B59" s="41" t="s">
        <v>33</v>
      </c>
      <c r="C59" s="64"/>
      <c r="D59" s="58" t="s">
        <v>7</v>
      </c>
      <c r="E59" s="87"/>
      <c r="F59" s="119"/>
      <c r="G59" s="120"/>
      <c r="H59" s="121"/>
      <c r="I59" s="122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</row>
    <row r="60" spans="2:47" s="12" customFormat="1" ht="12" customHeight="1" x14ac:dyDescent="0.2">
      <c r="B60" s="41" t="s">
        <v>322</v>
      </c>
      <c r="C60" s="70" t="s">
        <v>13</v>
      </c>
      <c r="D60" s="18" t="s">
        <v>24</v>
      </c>
      <c r="E60" s="85" t="s">
        <v>67</v>
      </c>
      <c r="F60" s="103">
        <v>18200</v>
      </c>
      <c r="G60" s="104"/>
      <c r="H60" s="105">
        <f>F60-(F60*H3/100)</f>
        <v>18200</v>
      </c>
      <c r="I60" s="98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</row>
    <row r="61" spans="2:47" s="12" customFormat="1" x14ac:dyDescent="0.2">
      <c r="B61" s="41" t="s">
        <v>33</v>
      </c>
      <c r="C61" s="71" t="s">
        <v>14</v>
      </c>
      <c r="D61" s="53" t="s">
        <v>25</v>
      </c>
      <c r="E61" s="88" t="s">
        <v>260</v>
      </c>
      <c r="F61" s="123">
        <v>27300</v>
      </c>
      <c r="G61" s="124"/>
      <c r="H61" s="125">
        <f>F61-(F61*H3/100)</f>
        <v>27300</v>
      </c>
      <c r="I61" s="126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</row>
    <row r="62" spans="2:47" s="12" customFormat="1" ht="11.25" customHeight="1" x14ac:dyDescent="0.2">
      <c r="B62" s="41" t="s">
        <v>33</v>
      </c>
      <c r="C62" s="65" t="s">
        <v>319</v>
      </c>
      <c r="D62" s="18" t="s">
        <v>8</v>
      </c>
      <c r="E62" s="85"/>
      <c r="F62" s="103">
        <v>2200</v>
      </c>
      <c r="G62" s="104"/>
      <c r="H62" s="106"/>
      <c r="I62" s="98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</row>
    <row r="63" spans="2:47" s="12" customFormat="1" ht="21.75" customHeight="1" x14ac:dyDescent="0.2">
      <c r="B63" s="41" t="s">
        <v>33</v>
      </c>
      <c r="C63" s="70" t="s">
        <v>324</v>
      </c>
      <c r="D63" s="18" t="s">
        <v>326</v>
      </c>
      <c r="E63" s="85"/>
      <c r="F63" s="103">
        <v>3600</v>
      </c>
      <c r="G63" s="104"/>
      <c r="H63" s="106"/>
      <c r="I63" s="98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</row>
    <row r="64" spans="2:47" s="12" customFormat="1" ht="16.5" customHeight="1" x14ac:dyDescent="0.2">
      <c r="B64" s="41" t="s">
        <v>33</v>
      </c>
      <c r="C64" s="65" t="s">
        <v>126</v>
      </c>
      <c r="D64" s="18" t="s">
        <v>41</v>
      </c>
      <c r="E64" s="85" t="s">
        <v>94</v>
      </c>
      <c r="F64" s="103">
        <v>3600</v>
      </c>
      <c r="G64" s="104"/>
      <c r="H64" s="106"/>
      <c r="I64" s="98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</row>
    <row r="65" spans="2:47" s="12" customFormat="1" ht="16.5" customHeight="1" x14ac:dyDescent="0.2">
      <c r="B65" s="41" t="s">
        <v>33</v>
      </c>
      <c r="C65" s="65" t="s">
        <v>376</v>
      </c>
      <c r="D65" s="37" t="s">
        <v>375</v>
      </c>
      <c r="E65" s="85" t="s">
        <v>94</v>
      </c>
      <c r="F65" s="103">
        <v>3600</v>
      </c>
      <c r="G65" s="104"/>
      <c r="H65" s="106"/>
      <c r="I65" s="98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</row>
    <row r="66" spans="2:47" s="12" customFormat="1" ht="21" customHeight="1" x14ac:dyDescent="0.2">
      <c r="B66" s="41" t="s">
        <v>33</v>
      </c>
      <c r="C66" s="65" t="s">
        <v>378</v>
      </c>
      <c r="D66" s="37" t="s">
        <v>377</v>
      </c>
      <c r="E66" s="85" t="s">
        <v>381</v>
      </c>
      <c r="F66" s="103">
        <v>8500</v>
      </c>
      <c r="G66" s="104"/>
      <c r="H66" s="106"/>
      <c r="I66" s="98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</row>
    <row r="67" spans="2:47" s="12" customFormat="1" ht="21" customHeight="1" x14ac:dyDescent="0.2">
      <c r="B67" s="41" t="s">
        <v>33</v>
      </c>
      <c r="C67" s="65" t="s">
        <v>380</v>
      </c>
      <c r="D67" s="37" t="s">
        <v>379</v>
      </c>
      <c r="E67" s="85" t="s">
        <v>382</v>
      </c>
      <c r="F67" s="103">
        <v>8500</v>
      </c>
      <c r="G67" s="104"/>
      <c r="H67" s="106"/>
      <c r="I67" s="98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</row>
    <row r="68" spans="2:47" s="12" customFormat="1" ht="24" customHeight="1" x14ac:dyDescent="0.2">
      <c r="B68" s="170" t="s">
        <v>415</v>
      </c>
      <c r="C68" s="158" t="s">
        <v>403</v>
      </c>
      <c r="D68" s="149"/>
      <c r="E68" s="150"/>
      <c r="F68" s="151"/>
      <c r="G68" s="152"/>
      <c r="H68" s="153"/>
      <c r="I68" s="154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</row>
    <row r="69" spans="2:47" s="12" customFormat="1" ht="18" customHeight="1" x14ac:dyDescent="0.2">
      <c r="B69" s="163" t="s">
        <v>415</v>
      </c>
      <c r="C69" s="65" t="s">
        <v>418</v>
      </c>
      <c r="D69" s="18" t="s">
        <v>417</v>
      </c>
      <c r="E69" s="85" t="s">
        <v>67</v>
      </c>
      <c r="F69" s="103">
        <v>159500</v>
      </c>
      <c r="G69" s="104"/>
      <c r="H69" s="105">
        <f>F69-(F69*H3/100)</f>
        <v>159500</v>
      </c>
      <c r="I69" s="98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</row>
    <row r="70" spans="2:47" s="12" customFormat="1" ht="17.399999999999999" customHeight="1" x14ac:dyDescent="0.2">
      <c r="B70" s="163" t="s">
        <v>415</v>
      </c>
      <c r="C70" s="66" t="s">
        <v>424</v>
      </c>
      <c r="D70" s="51" t="s">
        <v>423</v>
      </c>
      <c r="E70" s="27" t="s">
        <v>10</v>
      </c>
      <c r="F70" s="111">
        <v>207400</v>
      </c>
      <c r="G70" s="112"/>
      <c r="H70" s="113">
        <f>F70-(F70*H3/100)</f>
        <v>207400</v>
      </c>
      <c r="I70" s="114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</row>
    <row r="71" spans="2:47" s="12" customFormat="1" ht="13.2" customHeight="1" x14ac:dyDescent="0.2">
      <c r="B71" s="163" t="s">
        <v>415</v>
      </c>
      <c r="C71" s="67"/>
      <c r="D71" s="52"/>
      <c r="E71" s="31" t="s">
        <v>256</v>
      </c>
      <c r="F71" s="115"/>
      <c r="G71" s="116"/>
      <c r="H71" s="117"/>
      <c r="I71" s="118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</row>
    <row r="72" spans="2:47" s="12" customFormat="1" ht="21" customHeight="1" x14ac:dyDescent="0.2">
      <c r="B72" s="163" t="s">
        <v>415</v>
      </c>
      <c r="C72" s="67"/>
      <c r="D72" s="52"/>
      <c r="E72" s="31" t="s">
        <v>257</v>
      </c>
      <c r="F72" s="115"/>
      <c r="G72" s="116"/>
      <c r="H72" s="117"/>
      <c r="I72" s="118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</row>
    <row r="73" spans="2:47" s="12" customFormat="1" ht="21" customHeight="1" x14ac:dyDescent="0.2">
      <c r="B73" s="163" t="s">
        <v>415</v>
      </c>
      <c r="C73" s="65" t="s">
        <v>421</v>
      </c>
      <c r="D73" s="18" t="s">
        <v>422</v>
      </c>
      <c r="E73" s="85" t="s">
        <v>68</v>
      </c>
      <c r="F73" s="103">
        <v>207400</v>
      </c>
      <c r="G73" s="104"/>
      <c r="H73" s="105">
        <f ca="1">F73-(F73*H3:H3145)</f>
        <v>0</v>
      </c>
      <c r="I73" s="98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</row>
    <row r="74" spans="2:47" s="12" customFormat="1" ht="21" customHeight="1" x14ac:dyDescent="0.2">
      <c r="B74" s="163" t="s">
        <v>415</v>
      </c>
      <c r="C74" s="78" t="s">
        <v>426</v>
      </c>
      <c r="D74" s="129" t="s">
        <v>425</v>
      </c>
      <c r="E74" s="130" t="s">
        <v>345</v>
      </c>
      <c r="F74" s="123">
        <v>269700</v>
      </c>
      <c r="G74" s="124"/>
      <c r="H74" s="125">
        <f>F74-(F74*H3/100)</f>
        <v>269700</v>
      </c>
      <c r="I74" s="126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</row>
    <row r="75" spans="2:47" s="12" customFormat="1" ht="15" customHeight="1" x14ac:dyDescent="0.2">
      <c r="B75" s="163" t="s">
        <v>415</v>
      </c>
      <c r="C75" s="78"/>
      <c r="D75" s="129"/>
      <c r="E75" s="130" t="s">
        <v>344</v>
      </c>
      <c r="F75" s="123"/>
      <c r="G75" s="124"/>
      <c r="H75" s="125"/>
      <c r="I75" s="126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</row>
    <row r="76" spans="2:47" s="12" customFormat="1" ht="21" customHeight="1" x14ac:dyDescent="0.2">
      <c r="B76" s="163" t="s">
        <v>415</v>
      </c>
      <c r="C76" s="78"/>
      <c r="D76" s="129"/>
      <c r="E76" s="130" t="s">
        <v>346</v>
      </c>
      <c r="F76" s="123"/>
      <c r="G76" s="124"/>
      <c r="H76" s="125"/>
      <c r="I76" s="126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</row>
    <row r="77" spans="2:47" s="12" customFormat="1" ht="18" customHeight="1" x14ac:dyDescent="0.2">
      <c r="B77" s="163" t="s">
        <v>415</v>
      </c>
      <c r="C77" s="68"/>
      <c r="D77" s="58" t="s">
        <v>7</v>
      </c>
      <c r="E77" s="87"/>
      <c r="F77" s="119"/>
      <c r="G77" s="120"/>
      <c r="H77" s="121"/>
      <c r="I77" s="122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</row>
    <row r="78" spans="2:47" s="12" customFormat="1" ht="21" customHeight="1" x14ac:dyDescent="0.2">
      <c r="B78" s="163" t="s">
        <v>415</v>
      </c>
      <c r="C78" s="65" t="s">
        <v>366</v>
      </c>
      <c r="D78" s="37" t="s">
        <v>365</v>
      </c>
      <c r="E78" s="85" t="s">
        <v>368</v>
      </c>
      <c r="F78" s="103">
        <v>4600</v>
      </c>
      <c r="G78" s="104"/>
      <c r="H78" s="106"/>
      <c r="I78" s="98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</row>
    <row r="79" spans="2:47" s="12" customFormat="1" ht="21" customHeight="1" x14ac:dyDescent="0.2">
      <c r="B79" s="163" t="s">
        <v>415</v>
      </c>
      <c r="C79" s="65" t="s">
        <v>370</v>
      </c>
      <c r="D79" s="37" t="s">
        <v>367</v>
      </c>
      <c r="E79" s="85" t="s">
        <v>369</v>
      </c>
      <c r="F79" s="103">
        <v>4600</v>
      </c>
      <c r="G79" s="104"/>
      <c r="H79" s="106"/>
      <c r="I79" s="98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</row>
    <row r="80" spans="2:47" s="12" customFormat="1" ht="21" customHeight="1" x14ac:dyDescent="0.2">
      <c r="B80" s="163" t="s">
        <v>415</v>
      </c>
      <c r="C80" s="65" t="s">
        <v>358</v>
      </c>
      <c r="D80" s="37" t="s">
        <v>363</v>
      </c>
      <c r="E80" s="85" t="s">
        <v>122</v>
      </c>
      <c r="F80" s="103">
        <v>2200</v>
      </c>
      <c r="G80" s="104"/>
      <c r="H80" s="106"/>
      <c r="I80" s="98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</row>
    <row r="81" spans="2:47" s="12" customFormat="1" ht="21" customHeight="1" x14ac:dyDescent="0.2">
      <c r="B81" s="163" t="s">
        <v>415</v>
      </c>
      <c r="C81" s="65" t="s">
        <v>361</v>
      </c>
      <c r="D81" s="37" t="s">
        <v>364</v>
      </c>
      <c r="E81" s="85" t="s">
        <v>360</v>
      </c>
      <c r="F81" s="103">
        <v>3000</v>
      </c>
      <c r="G81" s="104"/>
      <c r="H81" s="106"/>
      <c r="I81" s="98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</row>
    <row r="82" spans="2:47" s="12" customFormat="1" ht="21" customHeight="1" x14ac:dyDescent="0.2">
      <c r="B82" s="163" t="s">
        <v>415</v>
      </c>
      <c r="C82" s="65" t="s">
        <v>498</v>
      </c>
      <c r="D82" s="37" t="s">
        <v>497</v>
      </c>
      <c r="E82" s="85"/>
      <c r="F82" s="103">
        <v>400</v>
      </c>
      <c r="G82" s="104"/>
      <c r="H82" s="106"/>
      <c r="I82" s="98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</row>
    <row r="83" spans="2:47" s="12" customFormat="1" ht="17.25" customHeight="1" x14ac:dyDescent="0.2">
      <c r="B83" s="137" t="s">
        <v>32</v>
      </c>
      <c r="C83" s="13"/>
      <c r="D83" s="14" t="s">
        <v>17</v>
      </c>
      <c r="E83" s="15"/>
      <c r="F83" s="16"/>
      <c r="G83" s="34"/>
      <c r="H83" s="17"/>
      <c r="I83" s="35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</row>
    <row r="84" spans="2:47" s="12" customFormat="1" x14ac:dyDescent="0.2">
      <c r="B84" s="41" t="s">
        <v>32</v>
      </c>
      <c r="C84" s="65" t="s">
        <v>29</v>
      </c>
      <c r="D84" s="18" t="s">
        <v>420</v>
      </c>
      <c r="E84" s="85" t="s">
        <v>67</v>
      </c>
      <c r="F84" s="103">
        <v>146200</v>
      </c>
      <c r="G84" s="104"/>
      <c r="H84" s="105">
        <f>F84-(F84*H3/100)</f>
        <v>146200</v>
      </c>
      <c r="I84" s="98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</row>
    <row r="85" spans="2:47" s="12" customFormat="1" ht="12.75" customHeight="1" x14ac:dyDescent="0.2">
      <c r="B85" s="41" t="s">
        <v>32</v>
      </c>
      <c r="C85" s="66" t="s">
        <v>261</v>
      </c>
      <c r="D85" s="51" t="s">
        <v>30</v>
      </c>
      <c r="E85" s="27" t="s">
        <v>10</v>
      </c>
      <c r="F85" s="111">
        <v>190100</v>
      </c>
      <c r="G85" s="112"/>
      <c r="H85" s="113">
        <f>F85-(F85*H3/100)</f>
        <v>190100</v>
      </c>
      <c r="I85" s="114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</row>
    <row r="86" spans="2:47" s="12" customFormat="1" ht="12.75" customHeight="1" x14ac:dyDescent="0.2">
      <c r="B86" s="41" t="s">
        <v>32</v>
      </c>
      <c r="C86" s="67"/>
      <c r="D86" s="52"/>
      <c r="E86" s="31" t="s">
        <v>256</v>
      </c>
      <c r="F86" s="115"/>
      <c r="G86" s="116"/>
      <c r="H86" s="117"/>
      <c r="I86" s="118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</row>
    <row r="87" spans="2:47" s="12" customFormat="1" ht="12.75" customHeight="1" x14ac:dyDescent="0.2">
      <c r="B87" s="41" t="s">
        <v>32</v>
      </c>
      <c r="C87" s="67"/>
      <c r="D87" s="52"/>
      <c r="E87" s="31" t="s">
        <v>257</v>
      </c>
      <c r="F87" s="115"/>
      <c r="G87" s="116"/>
      <c r="H87" s="117"/>
      <c r="I87" s="118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</row>
    <row r="88" spans="2:47" s="12" customFormat="1" x14ac:dyDescent="0.2">
      <c r="B88" s="41" t="s">
        <v>32</v>
      </c>
      <c r="C88" s="65" t="s">
        <v>262</v>
      </c>
      <c r="D88" s="18" t="s">
        <v>31</v>
      </c>
      <c r="E88" s="85" t="s">
        <v>68</v>
      </c>
      <c r="F88" s="103">
        <v>190100</v>
      </c>
      <c r="G88" s="104"/>
      <c r="H88" s="105">
        <f>F88-(F88*H3/100)</f>
        <v>190100</v>
      </c>
      <c r="I88" s="98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</row>
    <row r="89" spans="2:47" s="12" customFormat="1" x14ac:dyDescent="0.2">
      <c r="B89" s="41" t="s">
        <v>32</v>
      </c>
      <c r="C89" s="78" t="s">
        <v>419</v>
      </c>
      <c r="D89" s="129" t="s">
        <v>347</v>
      </c>
      <c r="E89" s="130" t="s">
        <v>345</v>
      </c>
      <c r="F89" s="123">
        <v>247200</v>
      </c>
      <c r="G89" s="124"/>
      <c r="H89" s="125">
        <f>F89-(F89*H3/100)</f>
        <v>247200</v>
      </c>
      <c r="I89" s="126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</row>
    <row r="90" spans="2:47" s="12" customFormat="1" x14ac:dyDescent="0.2">
      <c r="B90" s="41" t="s">
        <v>32</v>
      </c>
      <c r="C90" s="78"/>
      <c r="D90" s="129"/>
      <c r="E90" s="130" t="s">
        <v>344</v>
      </c>
      <c r="F90" s="123"/>
      <c r="G90" s="124"/>
      <c r="H90" s="125"/>
      <c r="I90" s="126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</row>
    <row r="91" spans="2:47" s="12" customFormat="1" x14ac:dyDescent="0.2">
      <c r="B91" s="41" t="s">
        <v>32</v>
      </c>
      <c r="C91" s="78"/>
      <c r="D91" s="129"/>
      <c r="E91" s="130" t="s">
        <v>346</v>
      </c>
      <c r="F91" s="123"/>
      <c r="G91" s="124"/>
      <c r="H91" s="125"/>
      <c r="I91" s="126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</row>
    <row r="92" spans="2:47" s="12" customFormat="1" ht="11.25" customHeight="1" x14ac:dyDescent="0.2">
      <c r="B92" s="41" t="s">
        <v>32</v>
      </c>
      <c r="C92" s="68"/>
      <c r="D92" s="58" t="s">
        <v>7</v>
      </c>
      <c r="E92" s="87"/>
      <c r="F92" s="103"/>
      <c r="G92" s="104"/>
      <c r="H92" s="106"/>
      <c r="I92" s="98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</row>
    <row r="93" spans="2:47" s="12" customFormat="1" ht="10.8" customHeight="1" x14ac:dyDescent="0.2">
      <c r="B93" s="41" t="s">
        <v>32</v>
      </c>
      <c r="C93" s="65" t="s">
        <v>126</v>
      </c>
      <c r="D93" s="18" t="s">
        <v>41</v>
      </c>
      <c r="E93" s="85" t="s">
        <v>94</v>
      </c>
      <c r="F93" s="103">
        <v>3600</v>
      </c>
      <c r="G93" s="104"/>
      <c r="H93" s="106"/>
      <c r="I93" s="98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</row>
    <row r="94" spans="2:47" s="12" customFormat="1" ht="10.8" customHeight="1" x14ac:dyDescent="0.2">
      <c r="B94" s="41" t="s">
        <v>32</v>
      </c>
      <c r="C94" s="65" t="s">
        <v>376</v>
      </c>
      <c r="D94" s="37" t="s">
        <v>375</v>
      </c>
      <c r="E94" s="85" t="s">
        <v>94</v>
      </c>
      <c r="F94" s="103">
        <v>3600</v>
      </c>
      <c r="G94" s="104"/>
      <c r="H94" s="106"/>
      <c r="I94" s="98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</row>
    <row r="95" spans="2:47" s="12" customFormat="1" ht="10.8" customHeight="1" x14ac:dyDescent="0.2">
      <c r="B95" s="41" t="s">
        <v>32</v>
      </c>
      <c r="C95" s="65" t="s">
        <v>378</v>
      </c>
      <c r="D95" s="37" t="s">
        <v>377</v>
      </c>
      <c r="E95" s="85" t="s">
        <v>381</v>
      </c>
      <c r="F95" s="103">
        <v>8500</v>
      </c>
      <c r="G95" s="104"/>
      <c r="H95" s="106"/>
      <c r="I95" s="98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</row>
    <row r="96" spans="2:47" s="12" customFormat="1" ht="10.8" customHeight="1" x14ac:dyDescent="0.2">
      <c r="B96" s="41" t="s">
        <v>32</v>
      </c>
      <c r="C96" s="65" t="s">
        <v>380</v>
      </c>
      <c r="D96" s="37" t="s">
        <v>379</v>
      </c>
      <c r="E96" s="85" t="s">
        <v>382</v>
      </c>
      <c r="F96" s="103">
        <v>8500</v>
      </c>
      <c r="G96" s="104"/>
      <c r="H96" s="106"/>
      <c r="I96" s="98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</row>
    <row r="97" spans="2:47" s="12" customFormat="1" ht="19.8" customHeight="1" x14ac:dyDescent="0.2">
      <c r="B97" s="41" t="s">
        <v>32</v>
      </c>
      <c r="C97" s="65" t="s">
        <v>366</v>
      </c>
      <c r="D97" s="37" t="s">
        <v>365</v>
      </c>
      <c r="E97" s="85" t="s">
        <v>368</v>
      </c>
      <c r="F97" s="103">
        <v>4600</v>
      </c>
      <c r="G97" s="104"/>
      <c r="H97" s="106"/>
      <c r="I97" s="98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</row>
    <row r="98" spans="2:47" s="12" customFormat="1" ht="19.8" customHeight="1" x14ac:dyDescent="0.2">
      <c r="B98" s="41" t="s">
        <v>32</v>
      </c>
      <c r="C98" s="65" t="s">
        <v>370</v>
      </c>
      <c r="D98" s="37" t="s">
        <v>367</v>
      </c>
      <c r="E98" s="85" t="s">
        <v>369</v>
      </c>
      <c r="F98" s="103">
        <v>4600</v>
      </c>
      <c r="G98" s="104"/>
      <c r="H98" s="106"/>
      <c r="I98" s="98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</row>
    <row r="99" spans="2:47" s="12" customFormat="1" ht="26.4" customHeight="1" x14ac:dyDescent="0.2">
      <c r="B99" s="41" t="s">
        <v>32</v>
      </c>
      <c r="C99" s="65" t="s">
        <v>358</v>
      </c>
      <c r="D99" s="37" t="s">
        <v>359</v>
      </c>
      <c r="E99" s="85" t="s">
        <v>122</v>
      </c>
      <c r="F99" s="103">
        <v>2200</v>
      </c>
      <c r="G99" s="104"/>
      <c r="H99" s="106"/>
      <c r="I99" s="98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</row>
    <row r="100" spans="2:47" s="12" customFormat="1" ht="20.399999999999999" customHeight="1" x14ac:dyDescent="0.2">
      <c r="B100" s="41" t="s">
        <v>32</v>
      </c>
      <c r="C100" s="65" t="s">
        <v>361</v>
      </c>
      <c r="D100" s="37" t="s">
        <v>362</v>
      </c>
      <c r="E100" s="85" t="s">
        <v>360</v>
      </c>
      <c r="F100" s="103">
        <v>3000</v>
      </c>
      <c r="G100" s="104"/>
      <c r="H100" s="106"/>
      <c r="I100" s="98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</row>
    <row r="101" spans="2:47" s="12" customFormat="1" ht="10.8" customHeight="1" x14ac:dyDescent="0.2">
      <c r="B101" s="41" t="s">
        <v>32</v>
      </c>
      <c r="C101" s="65" t="s">
        <v>498</v>
      </c>
      <c r="D101" s="37" t="s">
        <v>497</v>
      </c>
      <c r="E101" s="85"/>
      <c r="F101" s="103">
        <v>400</v>
      </c>
      <c r="G101" s="104"/>
      <c r="H101" s="106"/>
      <c r="I101" s="98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</row>
    <row r="102" spans="2:47" s="12" customFormat="1" ht="18" customHeight="1" x14ac:dyDescent="0.2">
      <c r="B102" s="41" t="s">
        <v>32</v>
      </c>
      <c r="C102" s="69" t="s">
        <v>307</v>
      </c>
      <c r="D102" s="18" t="s">
        <v>39</v>
      </c>
      <c r="E102" s="85" t="s">
        <v>95</v>
      </c>
      <c r="F102" s="103">
        <v>14400</v>
      </c>
      <c r="G102" s="104"/>
      <c r="H102" s="106"/>
      <c r="I102" s="98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</row>
    <row r="103" spans="2:47" s="12" customFormat="1" ht="11.25" customHeight="1" x14ac:dyDescent="0.2">
      <c r="B103" s="41" t="s">
        <v>32</v>
      </c>
      <c r="C103" s="69" t="s">
        <v>308</v>
      </c>
      <c r="D103" s="18" t="s">
        <v>40</v>
      </c>
      <c r="E103" s="85" t="s">
        <v>95</v>
      </c>
      <c r="F103" s="103">
        <v>12300</v>
      </c>
      <c r="G103" s="104"/>
      <c r="H103" s="106"/>
      <c r="I103" s="98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</row>
    <row r="104" spans="2:47" s="12" customFormat="1" ht="33.6" customHeight="1" x14ac:dyDescent="0.2">
      <c r="B104" s="138" t="s">
        <v>168</v>
      </c>
      <c r="C104" s="13"/>
      <c r="D104" s="14"/>
      <c r="E104" s="15"/>
      <c r="F104" s="16"/>
      <c r="G104" s="34"/>
      <c r="H104" s="17"/>
      <c r="I104" s="35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</row>
    <row r="105" spans="2:47" s="12" customFormat="1" ht="11.25" customHeight="1" x14ac:dyDescent="0.2">
      <c r="B105" s="44" t="s">
        <v>168</v>
      </c>
      <c r="C105" s="65" t="s">
        <v>37</v>
      </c>
      <c r="D105" s="18" t="s">
        <v>44</v>
      </c>
      <c r="E105" s="19"/>
      <c r="F105" s="103">
        <v>159500</v>
      </c>
      <c r="G105" s="104"/>
      <c r="H105" s="105">
        <f>F105-(F105*H3/100)</f>
        <v>159500</v>
      </c>
      <c r="I105" s="98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</row>
    <row r="106" spans="2:47" s="12" customFormat="1" ht="12.75" customHeight="1" x14ac:dyDescent="0.2">
      <c r="B106" s="44" t="s">
        <v>168</v>
      </c>
      <c r="C106" s="65" t="s">
        <v>43</v>
      </c>
      <c r="D106" s="18" t="s">
        <v>45</v>
      </c>
      <c r="E106" s="38" t="s">
        <v>67</v>
      </c>
      <c r="F106" s="103">
        <v>159500</v>
      </c>
      <c r="G106" s="104"/>
      <c r="H106" s="105">
        <f>F106-(F106*H3/100)</f>
        <v>159500</v>
      </c>
      <c r="I106" s="98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</row>
    <row r="107" spans="2:47" s="12" customFormat="1" ht="12.75" customHeight="1" x14ac:dyDescent="0.2">
      <c r="B107" s="44" t="s">
        <v>168</v>
      </c>
      <c r="C107" s="65" t="s">
        <v>42</v>
      </c>
      <c r="D107" s="18" t="s">
        <v>48</v>
      </c>
      <c r="E107" s="20"/>
      <c r="F107" s="103">
        <v>175400</v>
      </c>
      <c r="G107" s="104"/>
      <c r="H107" s="105">
        <f>F107-(F107*H3/100)</f>
        <v>175400</v>
      </c>
      <c r="I107" s="98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</row>
    <row r="108" spans="2:47" s="12" customFormat="1" ht="12.75" customHeight="1" x14ac:dyDescent="0.2">
      <c r="B108" s="44" t="s">
        <v>168</v>
      </c>
      <c r="C108" s="66" t="s">
        <v>327</v>
      </c>
      <c r="D108" s="51" t="s">
        <v>49</v>
      </c>
      <c r="E108" s="27" t="s">
        <v>10</v>
      </c>
      <c r="F108" s="111">
        <v>207400</v>
      </c>
      <c r="G108" s="112"/>
      <c r="H108" s="113">
        <f>F108-(F108*H3/100)</f>
        <v>207400</v>
      </c>
      <c r="I108" s="114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</row>
    <row r="109" spans="2:47" s="12" customFormat="1" ht="13.5" customHeight="1" x14ac:dyDescent="0.2">
      <c r="B109" s="44" t="s">
        <v>168</v>
      </c>
      <c r="C109" s="72" t="s">
        <v>328</v>
      </c>
      <c r="D109" s="53" t="s">
        <v>50</v>
      </c>
      <c r="E109" s="31" t="s">
        <v>256</v>
      </c>
      <c r="F109" s="111">
        <v>207400</v>
      </c>
      <c r="G109" s="112"/>
      <c r="H109" s="113">
        <f>F109-(F109*H3/100)</f>
        <v>207400</v>
      </c>
      <c r="I109" s="126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</row>
    <row r="110" spans="2:47" s="12" customFormat="1" ht="13.5" customHeight="1" x14ac:dyDescent="0.2">
      <c r="B110" s="44" t="s">
        <v>168</v>
      </c>
      <c r="C110" s="72" t="s">
        <v>329</v>
      </c>
      <c r="D110" s="53" t="s">
        <v>51</v>
      </c>
      <c r="E110" s="31" t="s">
        <v>257</v>
      </c>
      <c r="F110" s="123">
        <v>228100</v>
      </c>
      <c r="G110" s="124"/>
      <c r="H110" s="125">
        <f>F110-(F110*H3/100)</f>
        <v>228100</v>
      </c>
      <c r="I110" s="126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</row>
    <row r="111" spans="2:47" s="12" customFormat="1" ht="13.5" customHeight="1" x14ac:dyDescent="0.2">
      <c r="B111" s="44" t="s">
        <v>168</v>
      </c>
      <c r="C111" s="65" t="s">
        <v>265</v>
      </c>
      <c r="D111" s="18" t="s">
        <v>46</v>
      </c>
      <c r="E111" s="40"/>
      <c r="F111" s="103">
        <v>207400</v>
      </c>
      <c r="G111" s="104"/>
      <c r="H111" s="105">
        <f>F111-(F111*H3/100)</f>
        <v>207400</v>
      </c>
      <c r="I111" s="98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</row>
    <row r="112" spans="2:47" s="12" customFormat="1" ht="13.5" customHeight="1" x14ac:dyDescent="0.2">
      <c r="B112" s="44" t="s">
        <v>168</v>
      </c>
      <c r="C112" s="65" t="s">
        <v>371</v>
      </c>
      <c r="D112" s="18" t="s">
        <v>47</v>
      </c>
      <c r="E112" s="38" t="s">
        <v>68</v>
      </c>
      <c r="F112" s="103">
        <v>207400</v>
      </c>
      <c r="G112" s="104"/>
      <c r="H112" s="105">
        <f>F112-(F112*H3/100)</f>
        <v>207400</v>
      </c>
      <c r="I112" s="98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</row>
    <row r="113" spans="2:47" s="12" customFormat="1" ht="13.5" customHeight="1" x14ac:dyDescent="0.2">
      <c r="B113" s="44" t="s">
        <v>168</v>
      </c>
      <c r="C113" s="65" t="s">
        <v>266</v>
      </c>
      <c r="D113" s="18" t="s">
        <v>52</v>
      </c>
      <c r="E113" s="39"/>
      <c r="F113" s="103">
        <v>228100</v>
      </c>
      <c r="G113" s="104"/>
      <c r="H113" s="105">
        <f>F113-(F113*H3/100)</f>
        <v>228100</v>
      </c>
      <c r="I113" s="98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</row>
    <row r="114" spans="2:47" s="12" customFormat="1" ht="13.5" customHeight="1" x14ac:dyDescent="0.2">
      <c r="B114" s="44" t="s">
        <v>168</v>
      </c>
      <c r="C114" s="78" t="s">
        <v>504</v>
      </c>
      <c r="D114" s="129" t="s">
        <v>351</v>
      </c>
      <c r="E114" s="130" t="s">
        <v>345</v>
      </c>
      <c r="F114" s="131">
        <v>269700</v>
      </c>
      <c r="G114" s="132"/>
      <c r="H114" s="133">
        <f>F114-(F114*H3/100)</f>
        <v>269700</v>
      </c>
      <c r="I114" s="134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</row>
    <row r="115" spans="2:47" s="12" customFormat="1" ht="12" customHeight="1" x14ac:dyDescent="0.2">
      <c r="B115" s="44" t="s">
        <v>168</v>
      </c>
      <c r="C115" s="78" t="s">
        <v>373</v>
      </c>
      <c r="D115" s="129" t="s">
        <v>350</v>
      </c>
      <c r="E115" s="130" t="s">
        <v>344</v>
      </c>
      <c r="F115" s="131">
        <v>269700</v>
      </c>
      <c r="G115" s="132"/>
      <c r="H115" s="133">
        <f>F115-(F115*H3/100)</f>
        <v>269700</v>
      </c>
      <c r="I115" s="134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</row>
    <row r="116" spans="2:47" s="12" customFormat="1" ht="19.2" customHeight="1" x14ac:dyDescent="0.2">
      <c r="B116" s="44" t="s">
        <v>168</v>
      </c>
      <c r="C116" s="78" t="s">
        <v>348</v>
      </c>
      <c r="D116" s="129" t="s">
        <v>349</v>
      </c>
      <c r="E116" s="130" t="s">
        <v>346</v>
      </c>
      <c r="F116" s="131">
        <v>296600</v>
      </c>
      <c r="G116" s="132"/>
      <c r="H116" s="133">
        <f>F116-(F116*H3/100)</f>
        <v>296600</v>
      </c>
      <c r="I116" s="134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</row>
    <row r="117" spans="2:47" s="12" customFormat="1" ht="13.8" customHeight="1" x14ac:dyDescent="0.2">
      <c r="B117" s="44" t="s">
        <v>168</v>
      </c>
      <c r="C117" s="68"/>
      <c r="D117" s="58" t="s">
        <v>7</v>
      </c>
      <c r="E117" s="87"/>
      <c r="F117" s="119"/>
      <c r="G117" s="120"/>
      <c r="H117" s="121"/>
      <c r="I117" s="122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</row>
    <row r="118" spans="2:47" s="12" customFormat="1" ht="21" customHeight="1" x14ac:dyDescent="0.2">
      <c r="B118" s="44" t="s">
        <v>168</v>
      </c>
      <c r="C118" s="65" t="s">
        <v>366</v>
      </c>
      <c r="D118" s="37" t="s">
        <v>365</v>
      </c>
      <c r="E118" s="85" t="s">
        <v>368</v>
      </c>
      <c r="F118" s="103">
        <v>4600</v>
      </c>
      <c r="G118" s="104"/>
      <c r="H118" s="106"/>
      <c r="I118" s="98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</row>
    <row r="119" spans="2:47" s="12" customFormat="1" ht="20.399999999999999" customHeight="1" x14ac:dyDescent="0.2">
      <c r="B119" s="44" t="s">
        <v>168</v>
      </c>
      <c r="C119" s="65" t="s">
        <v>370</v>
      </c>
      <c r="D119" s="37" t="s">
        <v>367</v>
      </c>
      <c r="E119" s="85" t="s">
        <v>369</v>
      </c>
      <c r="F119" s="103">
        <v>4600</v>
      </c>
      <c r="G119" s="104"/>
      <c r="H119" s="106"/>
      <c r="I119" s="98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</row>
    <row r="120" spans="2:47" s="12" customFormat="1" ht="21.6" customHeight="1" x14ac:dyDescent="0.2">
      <c r="B120" s="44" t="s">
        <v>168</v>
      </c>
      <c r="C120" s="65" t="s">
        <v>358</v>
      </c>
      <c r="D120" s="37" t="s">
        <v>363</v>
      </c>
      <c r="E120" s="85" t="s">
        <v>122</v>
      </c>
      <c r="F120" s="103">
        <v>2200</v>
      </c>
      <c r="G120" s="104"/>
      <c r="H120" s="106"/>
      <c r="I120" s="98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</row>
    <row r="121" spans="2:47" s="12" customFormat="1" ht="22.8" customHeight="1" x14ac:dyDescent="0.2">
      <c r="B121" s="44" t="s">
        <v>168</v>
      </c>
      <c r="C121" s="65" t="s">
        <v>361</v>
      </c>
      <c r="D121" s="37" t="s">
        <v>364</v>
      </c>
      <c r="E121" s="85" t="s">
        <v>360</v>
      </c>
      <c r="F121" s="103">
        <v>3000</v>
      </c>
      <c r="G121" s="104"/>
      <c r="H121" s="106"/>
      <c r="I121" s="98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</row>
    <row r="122" spans="2:47" s="12" customFormat="1" ht="13.8" customHeight="1" x14ac:dyDescent="0.2">
      <c r="B122" s="44" t="s">
        <v>168</v>
      </c>
      <c r="C122" s="65" t="s">
        <v>498</v>
      </c>
      <c r="D122" s="37" t="s">
        <v>497</v>
      </c>
      <c r="E122" s="85"/>
      <c r="F122" s="103">
        <v>400</v>
      </c>
      <c r="G122" s="104"/>
      <c r="H122" s="106"/>
      <c r="I122" s="98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</row>
    <row r="123" spans="2:47" s="12" customFormat="1" ht="12.75" customHeight="1" x14ac:dyDescent="0.2">
      <c r="B123" s="46" t="s">
        <v>53</v>
      </c>
      <c r="C123" s="13"/>
      <c r="D123" s="14" t="s">
        <v>17</v>
      </c>
      <c r="E123" s="15"/>
      <c r="F123" s="16"/>
      <c r="G123" s="34"/>
      <c r="H123" s="17"/>
      <c r="I123" s="35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</row>
    <row r="124" spans="2:47" s="12" customFormat="1" ht="12.75" customHeight="1" x14ac:dyDescent="0.2">
      <c r="B124" s="41" t="s">
        <v>53</v>
      </c>
      <c r="C124" s="65" t="s">
        <v>263</v>
      </c>
      <c r="D124" s="18" t="s">
        <v>54</v>
      </c>
      <c r="E124" s="172" t="s">
        <v>67</v>
      </c>
      <c r="F124" s="103">
        <v>146200</v>
      </c>
      <c r="G124" s="104"/>
      <c r="H124" s="105">
        <f>F124-(F124*H3/100)</f>
        <v>146200</v>
      </c>
      <c r="I124" s="98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</row>
    <row r="125" spans="2:47" s="12" customFormat="1" ht="14.25" customHeight="1" x14ac:dyDescent="0.2">
      <c r="B125" s="41" t="s">
        <v>53</v>
      </c>
      <c r="C125" s="65" t="s">
        <v>264</v>
      </c>
      <c r="D125" s="18" t="s">
        <v>55</v>
      </c>
      <c r="E125" s="173"/>
      <c r="F125" s="103">
        <v>146200</v>
      </c>
      <c r="G125" s="104"/>
      <c r="H125" s="105">
        <f>F125-(F125*H3/100)</f>
        <v>146200</v>
      </c>
      <c r="I125" s="98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</row>
    <row r="126" spans="2:47" s="12" customFormat="1" ht="13.5" customHeight="1" x14ac:dyDescent="0.2">
      <c r="B126" s="41" t="s">
        <v>53</v>
      </c>
      <c r="C126" s="66" t="s">
        <v>268</v>
      </c>
      <c r="D126" s="51" t="s">
        <v>56</v>
      </c>
      <c r="E126" s="27" t="s">
        <v>10</v>
      </c>
      <c r="F126" s="111">
        <v>190100</v>
      </c>
      <c r="G126" s="112"/>
      <c r="H126" s="113">
        <f>F126-(F126*H3/100)</f>
        <v>190100</v>
      </c>
      <c r="I126" s="114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</row>
    <row r="127" spans="2:47" s="12" customFormat="1" ht="11.25" customHeight="1" x14ac:dyDescent="0.2">
      <c r="B127" s="41" t="s">
        <v>53</v>
      </c>
      <c r="C127" s="72" t="s">
        <v>267</v>
      </c>
      <c r="D127" s="53" t="s">
        <v>57</v>
      </c>
      <c r="E127" s="31" t="s">
        <v>256</v>
      </c>
      <c r="F127" s="123">
        <v>190100</v>
      </c>
      <c r="G127" s="124"/>
      <c r="H127" s="125">
        <f>F127-(F127*H3/100)</f>
        <v>190100</v>
      </c>
      <c r="I127" s="126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</row>
    <row r="128" spans="2:47" s="12" customFormat="1" ht="11.25" customHeight="1" x14ac:dyDescent="0.2">
      <c r="B128" s="41" t="s">
        <v>53</v>
      </c>
      <c r="C128" s="67"/>
      <c r="D128" s="52"/>
      <c r="E128" s="31" t="s">
        <v>257</v>
      </c>
      <c r="F128" s="115"/>
      <c r="G128" s="116"/>
      <c r="H128" s="117"/>
      <c r="I128" s="118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</row>
    <row r="129" spans="2:47" s="12" customFormat="1" ht="15" customHeight="1" x14ac:dyDescent="0.2">
      <c r="B129" s="41" t="s">
        <v>53</v>
      </c>
      <c r="C129" s="68"/>
      <c r="D129" s="58" t="s">
        <v>7</v>
      </c>
      <c r="E129" s="87"/>
      <c r="F129" s="119"/>
      <c r="G129" s="120"/>
      <c r="H129" s="121"/>
      <c r="I129" s="122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</row>
    <row r="130" spans="2:47" s="12" customFormat="1" ht="11.25" customHeight="1" x14ac:dyDescent="0.2">
      <c r="B130" s="41" t="s">
        <v>53</v>
      </c>
      <c r="C130" s="65" t="s">
        <v>126</v>
      </c>
      <c r="D130" s="18" t="s">
        <v>41</v>
      </c>
      <c r="E130" s="85" t="s">
        <v>94</v>
      </c>
      <c r="F130" s="103">
        <v>3600</v>
      </c>
      <c r="G130" s="104"/>
      <c r="H130" s="106"/>
      <c r="I130" s="98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</row>
    <row r="131" spans="2:47" s="12" customFormat="1" ht="11.25" customHeight="1" x14ac:dyDescent="0.2">
      <c r="B131" s="41" t="s">
        <v>53</v>
      </c>
      <c r="C131" s="65" t="s">
        <v>376</v>
      </c>
      <c r="D131" s="37" t="s">
        <v>375</v>
      </c>
      <c r="E131" s="85" t="s">
        <v>94</v>
      </c>
      <c r="F131" s="103">
        <v>3600</v>
      </c>
      <c r="G131" s="104"/>
      <c r="H131" s="106"/>
      <c r="I131" s="98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</row>
    <row r="132" spans="2:47" s="12" customFormat="1" ht="19.2" customHeight="1" x14ac:dyDescent="0.2">
      <c r="B132" s="41" t="s">
        <v>53</v>
      </c>
      <c r="C132" s="65" t="s">
        <v>378</v>
      </c>
      <c r="D132" s="37" t="s">
        <v>377</v>
      </c>
      <c r="E132" s="85" t="s">
        <v>381</v>
      </c>
      <c r="F132" s="103">
        <v>8500</v>
      </c>
      <c r="G132" s="104"/>
      <c r="H132" s="106"/>
      <c r="I132" s="98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</row>
    <row r="133" spans="2:47" s="12" customFormat="1" ht="21" customHeight="1" x14ac:dyDescent="0.2">
      <c r="B133" s="41" t="s">
        <v>53</v>
      </c>
      <c r="C133" s="65" t="s">
        <v>380</v>
      </c>
      <c r="D133" s="37" t="s">
        <v>379</v>
      </c>
      <c r="E133" s="85" t="s">
        <v>382</v>
      </c>
      <c r="F133" s="103">
        <v>8500</v>
      </c>
      <c r="G133" s="104"/>
      <c r="H133" s="106"/>
      <c r="I133" s="98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</row>
    <row r="134" spans="2:47" s="12" customFormat="1" ht="19.8" customHeight="1" x14ac:dyDescent="0.2">
      <c r="B134" s="41" t="s">
        <v>53</v>
      </c>
      <c r="C134" s="65" t="s">
        <v>366</v>
      </c>
      <c r="D134" s="37" t="s">
        <v>365</v>
      </c>
      <c r="E134" s="85" t="s">
        <v>368</v>
      </c>
      <c r="F134" s="103">
        <v>4600</v>
      </c>
      <c r="G134" s="104"/>
      <c r="H134" s="106"/>
      <c r="I134" s="98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</row>
    <row r="135" spans="2:47" s="12" customFormat="1" ht="19.8" customHeight="1" x14ac:dyDescent="0.2">
      <c r="B135" s="41" t="s">
        <v>53</v>
      </c>
      <c r="C135" s="65" t="s">
        <v>370</v>
      </c>
      <c r="D135" s="37" t="s">
        <v>367</v>
      </c>
      <c r="E135" s="85" t="s">
        <v>369</v>
      </c>
      <c r="F135" s="103">
        <v>4600</v>
      </c>
      <c r="G135" s="104"/>
      <c r="H135" s="106"/>
      <c r="I135" s="98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</row>
    <row r="136" spans="2:47" s="12" customFormat="1" ht="22.8" customHeight="1" x14ac:dyDescent="0.2">
      <c r="B136" s="41" t="s">
        <v>53</v>
      </c>
      <c r="C136" s="65" t="s">
        <v>358</v>
      </c>
      <c r="D136" s="37" t="s">
        <v>359</v>
      </c>
      <c r="E136" s="85" t="s">
        <v>122</v>
      </c>
      <c r="F136" s="103">
        <v>2200</v>
      </c>
      <c r="G136" s="104"/>
      <c r="H136" s="106"/>
      <c r="I136" s="98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</row>
    <row r="137" spans="2:47" s="12" customFormat="1" ht="24" customHeight="1" x14ac:dyDescent="0.2">
      <c r="B137" s="41" t="s">
        <v>53</v>
      </c>
      <c r="C137" s="65" t="s">
        <v>361</v>
      </c>
      <c r="D137" s="37" t="s">
        <v>362</v>
      </c>
      <c r="E137" s="85" t="s">
        <v>360</v>
      </c>
      <c r="F137" s="103">
        <v>3000</v>
      </c>
      <c r="G137" s="104"/>
      <c r="H137" s="106"/>
      <c r="I137" s="98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</row>
    <row r="138" spans="2:47" s="12" customFormat="1" ht="13.2" customHeight="1" x14ac:dyDescent="0.2">
      <c r="B138" s="41" t="s">
        <v>53</v>
      </c>
      <c r="C138" s="65" t="s">
        <v>498</v>
      </c>
      <c r="D138" s="37" t="s">
        <v>497</v>
      </c>
      <c r="E138" s="85"/>
      <c r="F138" s="103">
        <v>400</v>
      </c>
      <c r="G138" s="104"/>
      <c r="H138" s="106"/>
      <c r="I138" s="98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</row>
    <row r="139" spans="2:47" s="12" customFormat="1" ht="12.75" customHeight="1" x14ac:dyDescent="0.2">
      <c r="B139" s="41" t="s">
        <v>53</v>
      </c>
      <c r="C139" s="69" t="s">
        <v>307</v>
      </c>
      <c r="D139" s="18" t="s">
        <v>39</v>
      </c>
      <c r="E139" s="85" t="s">
        <v>95</v>
      </c>
      <c r="F139" s="103">
        <v>14400</v>
      </c>
      <c r="G139" s="104"/>
      <c r="H139" s="106"/>
      <c r="I139" s="98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</row>
    <row r="140" spans="2:47" s="12" customFormat="1" ht="13.5" customHeight="1" x14ac:dyDescent="0.2">
      <c r="B140" s="41" t="s">
        <v>53</v>
      </c>
      <c r="C140" s="69" t="s">
        <v>308</v>
      </c>
      <c r="D140" s="18" t="s">
        <v>40</v>
      </c>
      <c r="E140" s="85" t="s">
        <v>95</v>
      </c>
      <c r="F140" s="103">
        <v>12300</v>
      </c>
      <c r="G140" s="104"/>
      <c r="H140" s="106"/>
      <c r="I140" s="98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</row>
    <row r="141" spans="2:47" s="12" customFormat="1" ht="24" customHeight="1" x14ac:dyDescent="0.2">
      <c r="B141" s="168" t="s">
        <v>434</v>
      </c>
      <c r="C141" s="158" t="s">
        <v>403</v>
      </c>
      <c r="D141" s="185" t="s">
        <v>499</v>
      </c>
      <c r="E141" s="185"/>
      <c r="F141" s="185"/>
      <c r="G141" s="185"/>
      <c r="H141" s="185"/>
      <c r="I141" s="186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</row>
    <row r="142" spans="2:47" s="12" customFormat="1" ht="18.600000000000001" customHeight="1" x14ac:dyDescent="0.2">
      <c r="B142" s="41" t="s">
        <v>434</v>
      </c>
      <c r="C142" s="65" t="s">
        <v>437</v>
      </c>
      <c r="D142" s="18" t="s">
        <v>435</v>
      </c>
      <c r="E142" s="85" t="s">
        <v>436</v>
      </c>
      <c r="F142" s="103">
        <v>207100</v>
      </c>
      <c r="G142" s="104"/>
      <c r="H142" s="105">
        <f>F142-(F142*H3/100)</f>
        <v>207100</v>
      </c>
      <c r="I142" s="98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</row>
    <row r="143" spans="2:47" s="12" customFormat="1" ht="20.399999999999999" customHeight="1" x14ac:dyDescent="0.2">
      <c r="B143" s="41" t="s">
        <v>434</v>
      </c>
      <c r="C143" s="164" t="s">
        <v>440</v>
      </c>
      <c r="D143" s="32" t="s">
        <v>438</v>
      </c>
      <c r="E143" s="162" t="s">
        <v>439</v>
      </c>
      <c r="F143" s="107">
        <v>204000</v>
      </c>
      <c r="G143" s="108"/>
      <c r="H143" s="105">
        <f>F143-(F143*H3/100)</f>
        <v>204000</v>
      </c>
      <c r="I143" s="110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</row>
    <row r="144" spans="2:47" s="12" customFormat="1" ht="20.399999999999999" customHeight="1" x14ac:dyDescent="0.2">
      <c r="B144" s="41" t="s">
        <v>434</v>
      </c>
      <c r="C144" s="164" t="s">
        <v>443</v>
      </c>
      <c r="D144" s="32" t="s">
        <v>441</v>
      </c>
      <c r="E144" s="162" t="s">
        <v>442</v>
      </c>
      <c r="F144" s="107">
        <v>263900</v>
      </c>
      <c r="G144" s="108"/>
      <c r="H144" s="105">
        <f>F144-(F144*H3/100)</f>
        <v>263900</v>
      </c>
      <c r="I144" s="110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</row>
    <row r="145" spans="2:47" s="12" customFormat="1" ht="20.399999999999999" customHeight="1" x14ac:dyDescent="0.2">
      <c r="B145" s="41" t="s">
        <v>434</v>
      </c>
      <c r="C145" s="164" t="s">
        <v>445</v>
      </c>
      <c r="D145" s="32" t="s">
        <v>444</v>
      </c>
      <c r="E145" s="162" t="s">
        <v>446</v>
      </c>
      <c r="F145" s="107">
        <v>260800</v>
      </c>
      <c r="G145" s="108"/>
      <c r="H145" s="105">
        <f>F145-(F145*H3/100)</f>
        <v>260800</v>
      </c>
      <c r="I145" s="110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</row>
    <row r="146" spans="2:47" s="12" customFormat="1" ht="12" customHeight="1" x14ac:dyDescent="0.2">
      <c r="B146" s="41" t="s">
        <v>434</v>
      </c>
      <c r="C146" s="68"/>
      <c r="D146" s="58" t="s">
        <v>7</v>
      </c>
      <c r="E146" s="87"/>
      <c r="F146" s="119"/>
      <c r="G146" s="120"/>
      <c r="H146" s="121"/>
      <c r="I146" s="122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</row>
    <row r="147" spans="2:47" s="12" customFormat="1" ht="12" customHeight="1" x14ac:dyDescent="0.2">
      <c r="B147" s="41" t="s">
        <v>434</v>
      </c>
      <c r="C147" s="65" t="s">
        <v>319</v>
      </c>
      <c r="D147" s="18" t="s">
        <v>8</v>
      </c>
      <c r="E147" s="85"/>
      <c r="F147" s="103">
        <v>2200</v>
      </c>
      <c r="G147" s="104"/>
      <c r="H147" s="106"/>
      <c r="I147" s="98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</row>
    <row r="148" spans="2:47" s="12" customFormat="1" ht="12" customHeight="1" x14ac:dyDescent="0.2">
      <c r="B148" s="45" t="s">
        <v>118</v>
      </c>
      <c r="C148" s="13"/>
      <c r="D148" s="14" t="s">
        <v>17</v>
      </c>
      <c r="E148" s="15"/>
      <c r="F148" s="16"/>
      <c r="G148" s="34"/>
      <c r="H148" s="17"/>
      <c r="I148" s="35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</row>
    <row r="149" spans="2:47" s="12" customFormat="1" ht="12" customHeight="1" x14ac:dyDescent="0.2">
      <c r="B149" s="41" t="s">
        <v>118</v>
      </c>
      <c r="C149" s="65" t="s">
        <v>58</v>
      </c>
      <c r="D149" s="18" t="s">
        <v>59</v>
      </c>
      <c r="E149" s="85" t="s">
        <v>67</v>
      </c>
      <c r="F149" s="103">
        <v>189200</v>
      </c>
      <c r="G149" s="104"/>
      <c r="H149" s="105">
        <f>F149-(F149*H3/100)</f>
        <v>189200</v>
      </c>
      <c r="I149" s="98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</row>
    <row r="150" spans="2:47" s="12" customFormat="1" ht="12.75" customHeight="1" x14ac:dyDescent="0.2">
      <c r="B150" s="41" t="s">
        <v>118</v>
      </c>
      <c r="C150" s="73" t="s">
        <v>269</v>
      </c>
      <c r="D150" s="51" t="s">
        <v>60</v>
      </c>
      <c r="E150" s="27" t="s">
        <v>330</v>
      </c>
      <c r="F150" s="111">
        <v>246000</v>
      </c>
      <c r="G150" s="112"/>
      <c r="H150" s="113">
        <f>F150-(F150*H3/100)</f>
        <v>246000</v>
      </c>
      <c r="I150" s="114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</row>
    <row r="151" spans="2:47" s="12" customFormat="1" ht="11.25" customHeight="1" x14ac:dyDescent="0.2">
      <c r="B151" s="41" t="s">
        <v>118</v>
      </c>
      <c r="C151" s="74"/>
      <c r="D151" s="52"/>
      <c r="E151" s="31" t="s">
        <v>256</v>
      </c>
      <c r="F151" s="111"/>
      <c r="G151" s="112"/>
      <c r="H151" s="113"/>
      <c r="I151" s="114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</row>
    <row r="152" spans="2:47" s="12" customFormat="1" ht="15.75" customHeight="1" x14ac:dyDescent="0.2">
      <c r="B152" s="41" t="s">
        <v>118</v>
      </c>
      <c r="C152" s="67"/>
      <c r="D152" s="52"/>
      <c r="E152" s="31" t="s">
        <v>257</v>
      </c>
      <c r="F152" s="115"/>
      <c r="G152" s="116"/>
      <c r="H152" s="117"/>
      <c r="I152" s="118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</row>
    <row r="153" spans="2:47" s="12" customFormat="1" ht="11.25" customHeight="1" x14ac:dyDescent="0.2">
      <c r="B153" s="41" t="s">
        <v>118</v>
      </c>
      <c r="C153" s="65" t="s">
        <v>270</v>
      </c>
      <c r="D153" s="18" t="s">
        <v>61</v>
      </c>
      <c r="E153" s="40" t="s">
        <v>68</v>
      </c>
      <c r="F153" s="103">
        <v>246000</v>
      </c>
      <c r="G153" s="104"/>
      <c r="H153" s="105">
        <f>F153-(F153*H3/100)</f>
        <v>246000</v>
      </c>
      <c r="I153" s="98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</row>
    <row r="154" spans="2:47" s="12" customFormat="1" ht="11.25" customHeight="1" x14ac:dyDescent="0.2">
      <c r="B154" s="41" t="s">
        <v>118</v>
      </c>
      <c r="C154" s="78" t="s">
        <v>374</v>
      </c>
      <c r="D154" s="129" t="s">
        <v>352</v>
      </c>
      <c r="E154" s="130" t="s">
        <v>345</v>
      </c>
      <c r="F154" s="131">
        <v>319800</v>
      </c>
      <c r="G154" s="132"/>
      <c r="H154" s="133">
        <f>F154-(F154*H3/100)</f>
        <v>319800</v>
      </c>
      <c r="I154" s="134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</row>
    <row r="155" spans="2:47" s="12" customFormat="1" ht="11.25" customHeight="1" x14ac:dyDescent="0.2">
      <c r="B155" s="41" t="s">
        <v>118</v>
      </c>
      <c r="C155" s="78"/>
      <c r="D155" s="129"/>
      <c r="E155" s="130" t="s">
        <v>344</v>
      </c>
      <c r="F155" s="131"/>
      <c r="G155" s="132"/>
      <c r="H155" s="133"/>
      <c r="I155" s="134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</row>
    <row r="156" spans="2:47" s="12" customFormat="1" ht="11.25" customHeight="1" x14ac:dyDescent="0.2">
      <c r="B156" s="41" t="s">
        <v>118</v>
      </c>
      <c r="C156" s="78"/>
      <c r="D156" s="129"/>
      <c r="E156" s="130" t="s">
        <v>346</v>
      </c>
      <c r="F156" s="131"/>
      <c r="G156" s="132"/>
      <c r="H156" s="133"/>
      <c r="I156" s="134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</row>
    <row r="157" spans="2:47" s="12" customFormat="1" ht="14.25" customHeight="1" x14ac:dyDescent="0.2">
      <c r="B157" s="41" t="s">
        <v>118</v>
      </c>
      <c r="C157" s="68"/>
      <c r="D157" s="58" t="s">
        <v>7</v>
      </c>
      <c r="E157" s="87"/>
      <c r="F157" s="119"/>
      <c r="G157" s="120"/>
      <c r="H157" s="121"/>
      <c r="I157" s="122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</row>
    <row r="158" spans="2:47" s="12" customFormat="1" ht="12" customHeight="1" x14ac:dyDescent="0.2">
      <c r="B158" s="41" t="s">
        <v>118</v>
      </c>
      <c r="C158" s="65" t="s">
        <v>319</v>
      </c>
      <c r="D158" s="18" t="s">
        <v>8</v>
      </c>
      <c r="E158" s="85"/>
      <c r="F158" s="103">
        <v>2200</v>
      </c>
      <c r="G158" s="104"/>
      <c r="H158" s="106"/>
      <c r="I158" s="98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</row>
    <row r="159" spans="2:47" s="12" customFormat="1" ht="12" customHeight="1" x14ac:dyDescent="0.2">
      <c r="B159" s="41" t="s">
        <v>118</v>
      </c>
      <c r="C159" s="75" t="s">
        <v>126</v>
      </c>
      <c r="D159" s="18" t="s">
        <v>41</v>
      </c>
      <c r="E159" s="85" t="s">
        <v>94</v>
      </c>
      <c r="F159" s="103">
        <v>3600</v>
      </c>
      <c r="G159" s="104"/>
      <c r="H159" s="106"/>
      <c r="I159" s="98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</row>
    <row r="160" spans="2:47" s="12" customFormat="1" ht="11.4" customHeight="1" x14ac:dyDescent="0.2">
      <c r="B160" s="41" t="s">
        <v>118</v>
      </c>
      <c r="C160" s="65" t="s">
        <v>376</v>
      </c>
      <c r="D160" s="37" t="s">
        <v>375</v>
      </c>
      <c r="E160" s="85" t="s">
        <v>94</v>
      </c>
      <c r="F160" s="103">
        <v>3600</v>
      </c>
      <c r="G160" s="104"/>
      <c r="H160" s="106"/>
      <c r="I160" s="98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</row>
    <row r="161" spans="2:47" s="12" customFormat="1" ht="19.8" customHeight="1" x14ac:dyDescent="0.2">
      <c r="B161" s="41" t="s">
        <v>118</v>
      </c>
      <c r="C161" s="65" t="s">
        <v>378</v>
      </c>
      <c r="D161" s="37" t="s">
        <v>377</v>
      </c>
      <c r="E161" s="85" t="s">
        <v>381</v>
      </c>
      <c r="F161" s="103">
        <v>8500</v>
      </c>
      <c r="G161" s="104"/>
      <c r="H161" s="106"/>
      <c r="I161" s="98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</row>
    <row r="162" spans="2:47" s="12" customFormat="1" ht="19.8" customHeight="1" x14ac:dyDescent="0.2">
      <c r="B162" s="41" t="s">
        <v>118</v>
      </c>
      <c r="C162" s="65" t="s">
        <v>380</v>
      </c>
      <c r="D162" s="37" t="s">
        <v>379</v>
      </c>
      <c r="E162" s="85" t="s">
        <v>382</v>
      </c>
      <c r="F162" s="103">
        <v>8500</v>
      </c>
      <c r="G162" s="104"/>
      <c r="H162" s="106"/>
      <c r="I162" s="98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</row>
    <row r="163" spans="2:47" s="12" customFormat="1" ht="20.399999999999999" customHeight="1" x14ac:dyDescent="0.2">
      <c r="B163" s="41" t="s">
        <v>118</v>
      </c>
      <c r="C163" s="65" t="s">
        <v>366</v>
      </c>
      <c r="D163" s="37" t="s">
        <v>365</v>
      </c>
      <c r="E163" s="85" t="s">
        <v>368</v>
      </c>
      <c r="F163" s="103">
        <v>4600</v>
      </c>
      <c r="G163" s="104"/>
      <c r="H163" s="106"/>
      <c r="I163" s="98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</row>
    <row r="164" spans="2:47" s="12" customFormat="1" ht="21" customHeight="1" x14ac:dyDescent="0.2">
      <c r="B164" s="41" t="s">
        <v>118</v>
      </c>
      <c r="C164" s="65" t="s">
        <v>370</v>
      </c>
      <c r="D164" s="37" t="s">
        <v>367</v>
      </c>
      <c r="E164" s="85" t="s">
        <v>369</v>
      </c>
      <c r="F164" s="103">
        <v>4600</v>
      </c>
      <c r="G164" s="104"/>
      <c r="H164" s="106"/>
      <c r="I164" s="98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</row>
    <row r="165" spans="2:47" s="12" customFormat="1" ht="22.8" customHeight="1" x14ac:dyDescent="0.2">
      <c r="B165" s="41" t="s">
        <v>118</v>
      </c>
      <c r="C165" s="65" t="s">
        <v>358</v>
      </c>
      <c r="D165" s="37" t="s">
        <v>359</v>
      </c>
      <c r="E165" s="85" t="s">
        <v>122</v>
      </c>
      <c r="F165" s="103">
        <v>2200</v>
      </c>
      <c r="G165" s="104"/>
      <c r="H165" s="106"/>
      <c r="I165" s="98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</row>
    <row r="166" spans="2:47" s="12" customFormat="1" ht="22.2" customHeight="1" x14ac:dyDescent="0.2">
      <c r="B166" s="41" t="s">
        <v>118</v>
      </c>
      <c r="C166" s="65" t="s">
        <v>361</v>
      </c>
      <c r="D166" s="37" t="s">
        <v>362</v>
      </c>
      <c r="E166" s="85" t="s">
        <v>360</v>
      </c>
      <c r="F166" s="103">
        <v>3000</v>
      </c>
      <c r="G166" s="104"/>
      <c r="H166" s="106"/>
      <c r="I166" s="98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</row>
    <row r="167" spans="2:47" s="12" customFormat="1" ht="15" customHeight="1" x14ac:dyDescent="0.2">
      <c r="B167" s="41" t="s">
        <v>118</v>
      </c>
      <c r="C167" s="65" t="s">
        <v>498</v>
      </c>
      <c r="D167" s="37" t="s">
        <v>497</v>
      </c>
      <c r="E167" s="85"/>
      <c r="F167" s="103">
        <v>400</v>
      </c>
      <c r="G167" s="104"/>
      <c r="H167" s="106"/>
      <c r="I167" s="98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</row>
    <row r="168" spans="2:47" s="12" customFormat="1" ht="15" customHeight="1" x14ac:dyDescent="0.2">
      <c r="B168" s="41" t="s">
        <v>118</v>
      </c>
      <c r="C168" s="76" t="s">
        <v>307</v>
      </c>
      <c r="D168" s="18" t="s">
        <v>39</v>
      </c>
      <c r="E168" s="85" t="s">
        <v>95</v>
      </c>
      <c r="F168" s="103">
        <v>14400</v>
      </c>
      <c r="G168" s="104"/>
      <c r="H168" s="106"/>
      <c r="I168" s="98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</row>
    <row r="169" spans="2:47" s="12" customFormat="1" ht="13.2" customHeight="1" x14ac:dyDescent="0.2">
      <c r="B169" s="41" t="s">
        <v>118</v>
      </c>
      <c r="C169" s="76" t="s">
        <v>308</v>
      </c>
      <c r="D169" s="18" t="s">
        <v>40</v>
      </c>
      <c r="E169" s="85" t="s">
        <v>95</v>
      </c>
      <c r="F169" s="103">
        <v>12300</v>
      </c>
      <c r="G169" s="104"/>
      <c r="H169" s="106"/>
      <c r="I169" s="98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</row>
    <row r="170" spans="2:47" s="12" customFormat="1" ht="32.4" customHeight="1" x14ac:dyDescent="0.2">
      <c r="B170" s="41"/>
      <c r="C170" s="80" t="s">
        <v>383</v>
      </c>
      <c r="D170" s="32" t="s">
        <v>500</v>
      </c>
      <c r="E170" s="162" t="s">
        <v>396</v>
      </c>
      <c r="F170" s="107">
        <v>14800</v>
      </c>
      <c r="G170" s="108"/>
      <c r="H170" s="109"/>
      <c r="I170" s="110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</row>
    <row r="171" spans="2:47" s="12" customFormat="1" ht="33" customHeight="1" x14ac:dyDescent="0.2">
      <c r="B171" s="41"/>
      <c r="C171" s="80" t="s">
        <v>385</v>
      </c>
      <c r="D171" s="32" t="s">
        <v>501</v>
      </c>
      <c r="E171" s="85" t="s">
        <v>394</v>
      </c>
      <c r="F171" s="107">
        <v>17900</v>
      </c>
      <c r="G171" s="108"/>
      <c r="H171" s="109"/>
      <c r="I171" s="110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</row>
    <row r="172" spans="2:47" s="26" customFormat="1" ht="30" customHeight="1" x14ac:dyDescent="0.3">
      <c r="B172" s="41"/>
      <c r="C172" s="80" t="s">
        <v>384</v>
      </c>
      <c r="D172" s="32" t="s">
        <v>502</v>
      </c>
      <c r="E172" s="85" t="s">
        <v>395</v>
      </c>
      <c r="F172" s="107">
        <v>17900</v>
      </c>
      <c r="G172" s="108"/>
      <c r="H172" s="109"/>
      <c r="I172" s="110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  <c r="AR172" s="25"/>
      <c r="AS172" s="25"/>
      <c r="AT172" s="25"/>
      <c r="AU172" s="25"/>
    </row>
    <row r="173" spans="2:47" s="12" customFormat="1" ht="10.5" customHeight="1" x14ac:dyDescent="0.2">
      <c r="B173" s="45" t="s">
        <v>62</v>
      </c>
      <c r="C173" s="13"/>
      <c r="D173" s="14" t="s">
        <v>18</v>
      </c>
      <c r="E173" s="15"/>
      <c r="F173" s="16"/>
      <c r="G173" s="34"/>
      <c r="H173" s="17"/>
      <c r="I173" s="35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</row>
    <row r="174" spans="2:47" s="12" customFormat="1" ht="10.5" customHeight="1" x14ac:dyDescent="0.2">
      <c r="B174" s="41" t="s">
        <v>62</v>
      </c>
      <c r="C174" s="65" t="s">
        <v>66</v>
      </c>
      <c r="D174" s="18" t="s">
        <v>64</v>
      </c>
      <c r="E174" s="172" t="s">
        <v>67</v>
      </c>
      <c r="F174" s="103">
        <v>82300</v>
      </c>
      <c r="G174" s="104">
        <v>70400</v>
      </c>
      <c r="H174" s="105">
        <f>F174-(F174*H3/100)</f>
        <v>82300</v>
      </c>
      <c r="I174" s="98">
        <f>G174-(G174*H3/100)</f>
        <v>70400</v>
      </c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</row>
    <row r="175" spans="2:47" s="12" customFormat="1" ht="14.25" customHeight="1" x14ac:dyDescent="0.2">
      <c r="B175" s="41" t="s">
        <v>62</v>
      </c>
      <c r="C175" s="65" t="s">
        <v>63</v>
      </c>
      <c r="D175" s="18" t="s">
        <v>65</v>
      </c>
      <c r="E175" s="173"/>
      <c r="F175" s="103">
        <v>84600</v>
      </c>
      <c r="G175" s="104"/>
      <c r="H175" s="105">
        <f>F175-(F175*H3/100)</f>
        <v>84600</v>
      </c>
      <c r="I175" s="98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</row>
    <row r="176" spans="2:47" s="12" customFormat="1" ht="11.25" customHeight="1" x14ac:dyDescent="0.2">
      <c r="B176" s="41" t="s">
        <v>62</v>
      </c>
      <c r="C176" s="65" t="s">
        <v>271</v>
      </c>
      <c r="D176" s="18" t="s">
        <v>69</v>
      </c>
      <c r="E176" s="172" t="s">
        <v>68</v>
      </c>
      <c r="F176" s="103">
        <v>107100</v>
      </c>
      <c r="G176" s="104"/>
      <c r="H176" s="105">
        <f>F176-(F176*H3/100)</f>
        <v>107100</v>
      </c>
      <c r="I176" s="98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</row>
    <row r="177" spans="2:47" s="12" customFormat="1" ht="11.25" customHeight="1" x14ac:dyDescent="0.2">
      <c r="B177" s="41" t="s">
        <v>62</v>
      </c>
      <c r="C177" s="65" t="s">
        <v>331</v>
      </c>
      <c r="D177" s="18" t="s">
        <v>70</v>
      </c>
      <c r="E177" s="173"/>
      <c r="F177" s="103">
        <v>110000</v>
      </c>
      <c r="G177" s="104"/>
      <c r="H177" s="105">
        <f>F177-(F177*H3/100)</f>
        <v>110000</v>
      </c>
      <c r="I177" s="98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</row>
    <row r="178" spans="2:47" s="12" customFormat="1" ht="12" customHeight="1" x14ac:dyDescent="0.2">
      <c r="B178" s="41" t="s">
        <v>62</v>
      </c>
      <c r="C178" s="68"/>
      <c r="D178" s="58" t="s">
        <v>7</v>
      </c>
      <c r="E178" s="87"/>
      <c r="F178" s="119"/>
      <c r="G178" s="120"/>
      <c r="H178" s="121"/>
      <c r="I178" s="122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</row>
    <row r="179" spans="2:47" s="12" customFormat="1" ht="12" customHeight="1" x14ac:dyDescent="0.2">
      <c r="B179" s="41" t="s">
        <v>62</v>
      </c>
      <c r="C179" s="77" t="s">
        <v>77</v>
      </c>
      <c r="D179" s="18" t="s">
        <v>71</v>
      </c>
      <c r="E179" s="85" t="s">
        <v>67</v>
      </c>
      <c r="F179" s="103">
        <v>15100</v>
      </c>
      <c r="G179" s="104"/>
      <c r="H179" s="105">
        <f>F179-(F179*H3/100)</f>
        <v>15100</v>
      </c>
      <c r="I179" s="98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</row>
    <row r="180" spans="2:47" s="12" customFormat="1" ht="21" customHeight="1" x14ac:dyDescent="0.2">
      <c r="B180" s="41" t="s">
        <v>62</v>
      </c>
      <c r="C180" s="77" t="s">
        <v>79</v>
      </c>
      <c r="D180" s="18" t="s">
        <v>72</v>
      </c>
      <c r="E180" s="85" t="s">
        <v>67</v>
      </c>
      <c r="F180" s="103">
        <v>15100</v>
      </c>
      <c r="G180" s="104"/>
      <c r="H180" s="105">
        <v>15100</v>
      </c>
      <c r="I180" s="98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</row>
    <row r="181" spans="2:47" s="12" customFormat="1" ht="20.399999999999999" customHeight="1" x14ac:dyDescent="0.2">
      <c r="B181" s="41" t="s">
        <v>62</v>
      </c>
      <c r="C181" s="77" t="s">
        <v>78</v>
      </c>
      <c r="D181" s="18" t="s">
        <v>73</v>
      </c>
      <c r="E181" s="85" t="s">
        <v>67</v>
      </c>
      <c r="F181" s="103">
        <v>8500</v>
      </c>
      <c r="G181" s="104"/>
      <c r="H181" s="105">
        <v>8500</v>
      </c>
      <c r="I181" s="98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</row>
    <row r="182" spans="2:47" s="12" customFormat="1" ht="14.25" customHeight="1" x14ac:dyDescent="0.2">
      <c r="B182" s="41" t="s">
        <v>62</v>
      </c>
      <c r="C182" s="78" t="s">
        <v>80</v>
      </c>
      <c r="D182" s="53" t="s">
        <v>74</v>
      </c>
      <c r="E182" s="27"/>
      <c r="F182" s="123">
        <v>22700</v>
      </c>
      <c r="G182" s="124"/>
      <c r="H182" s="125">
        <f>F182-(F182*H3/100)</f>
        <v>22700</v>
      </c>
      <c r="I182" s="126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</row>
    <row r="183" spans="2:47" s="26" customFormat="1" ht="15.75" customHeight="1" x14ac:dyDescent="0.3">
      <c r="B183" s="41" t="s">
        <v>62</v>
      </c>
      <c r="C183" s="78" t="s">
        <v>82</v>
      </c>
      <c r="D183" s="53" t="s">
        <v>75</v>
      </c>
      <c r="E183" s="31" t="s">
        <v>260</v>
      </c>
      <c r="F183" s="123">
        <v>22700</v>
      </c>
      <c r="G183" s="124"/>
      <c r="H183" s="125">
        <f>F183-(F183*H3/100)</f>
        <v>22700</v>
      </c>
      <c r="I183" s="126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  <c r="AQ183" s="25"/>
      <c r="AR183" s="25"/>
      <c r="AS183" s="25"/>
      <c r="AT183" s="25"/>
      <c r="AU183" s="25"/>
    </row>
    <row r="184" spans="2:47" s="12" customFormat="1" ht="10.5" customHeight="1" x14ac:dyDescent="0.2">
      <c r="B184" s="41" t="s">
        <v>62</v>
      </c>
      <c r="C184" s="78" t="s">
        <v>81</v>
      </c>
      <c r="D184" s="53" t="s">
        <v>76</v>
      </c>
      <c r="E184" s="89"/>
      <c r="F184" s="123">
        <v>12800</v>
      </c>
      <c r="G184" s="124"/>
      <c r="H184" s="125">
        <f>F184-(F184*H3/100)</f>
        <v>12800</v>
      </c>
      <c r="I184" s="126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</row>
    <row r="185" spans="2:47" s="12" customFormat="1" ht="10.5" customHeight="1" x14ac:dyDescent="0.2">
      <c r="B185" s="41" t="s">
        <v>62</v>
      </c>
      <c r="C185" s="65" t="s">
        <v>126</v>
      </c>
      <c r="D185" s="18" t="s">
        <v>41</v>
      </c>
      <c r="E185" s="85" t="s">
        <v>94</v>
      </c>
      <c r="F185" s="103">
        <v>3600</v>
      </c>
      <c r="G185" s="104"/>
      <c r="H185" s="106"/>
      <c r="I185" s="98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</row>
    <row r="186" spans="2:47" s="12" customFormat="1" ht="21" customHeight="1" x14ac:dyDescent="0.2">
      <c r="B186" s="41" t="s">
        <v>62</v>
      </c>
      <c r="C186" s="65" t="s">
        <v>376</v>
      </c>
      <c r="D186" s="37" t="s">
        <v>375</v>
      </c>
      <c r="E186" s="85" t="s">
        <v>94</v>
      </c>
      <c r="F186" s="103">
        <v>3600</v>
      </c>
      <c r="G186" s="104"/>
      <c r="H186" s="106"/>
      <c r="I186" s="98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</row>
    <row r="187" spans="2:47" s="12" customFormat="1" ht="22.8" customHeight="1" x14ac:dyDescent="0.2">
      <c r="B187" s="41" t="s">
        <v>62</v>
      </c>
      <c r="C187" s="65" t="s">
        <v>378</v>
      </c>
      <c r="D187" s="37" t="s">
        <v>377</v>
      </c>
      <c r="E187" s="85" t="s">
        <v>381</v>
      </c>
      <c r="F187" s="103">
        <v>8500</v>
      </c>
      <c r="G187" s="104"/>
      <c r="H187" s="106"/>
      <c r="I187" s="98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</row>
    <row r="188" spans="2:47" s="12" customFormat="1" ht="22.8" customHeight="1" x14ac:dyDescent="0.2">
      <c r="B188" s="41" t="s">
        <v>62</v>
      </c>
      <c r="C188" s="65" t="s">
        <v>380</v>
      </c>
      <c r="D188" s="37" t="s">
        <v>379</v>
      </c>
      <c r="E188" s="85" t="s">
        <v>382</v>
      </c>
      <c r="F188" s="103">
        <v>8500</v>
      </c>
      <c r="G188" s="104"/>
      <c r="H188" s="106"/>
      <c r="I188" s="98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</row>
    <row r="189" spans="2:47" s="12" customFormat="1" ht="11.25" customHeight="1" x14ac:dyDescent="0.2">
      <c r="B189" s="41" t="s">
        <v>62</v>
      </c>
      <c r="C189" s="77" t="s">
        <v>323</v>
      </c>
      <c r="D189" s="18" t="s">
        <v>333</v>
      </c>
      <c r="E189" s="85"/>
      <c r="F189" s="103">
        <v>7300</v>
      </c>
      <c r="G189" s="104"/>
      <c r="H189" s="106"/>
      <c r="I189" s="98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</row>
    <row r="190" spans="2:47" s="12" customFormat="1" ht="11.25" customHeight="1" x14ac:dyDescent="0.2">
      <c r="B190" s="45" t="s">
        <v>83</v>
      </c>
      <c r="C190" s="13"/>
      <c r="D190" s="14" t="s">
        <v>18</v>
      </c>
      <c r="E190" s="15"/>
      <c r="F190" s="16"/>
      <c r="G190" s="34"/>
      <c r="H190" s="17"/>
      <c r="I190" s="35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</row>
    <row r="191" spans="2:47" s="12" customFormat="1" ht="11.25" customHeight="1" x14ac:dyDescent="0.2">
      <c r="B191" s="41" t="s">
        <v>83</v>
      </c>
      <c r="C191" s="65" t="s">
        <v>84</v>
      </c>
      <c r="D191" s="18" t="s">
        <v>85</v>
      </c>
      <c r="E191" s="172" t="s">
        <v>67</v>
      </c>
      <c r="F191" s="103">
        <v>73900</v>
      </c>
      <c r="G191" s="104">
        <v>66300</v>
      </c>
      <c r="H191" s="105">
        <f>F191-(F191*H3/100)</f>
        <v>73900</v>
      </c>
      <c r="I191" s="98">
        <f>G191-(G191*H3/100)</f>
        <v>66300</v>
      </c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</row>
    <row r="192" spans="2:47" s="12" customFormat="1" ht="11.25" customHeight="1" x14ac:dyDescent="0.2">
      <c r="B192" s="41" t="s">
        <v>83</v>
      </c>
      <c r="C192" s="65" t="s">
        <v>88</v>
      </c>
      <c r="D192" s="18" t="s">
        <v>86</v>
      </c>
      <c r="E192" s="173"/>
      <c r="F192" s="103">
        <v>76500</v>
      </c>
      <c r="G192" s="104">
        <v>67000</v>
      </c>
      <c r="H192" s="105">
        <f>F192-(F192*H3/100)</f>
        <v>76500</v>
      </c>
      <c r="I192" s="98">
        <f>G192-(G192*H3/100)</f>
        <v>67000</v>
      </c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</row>
    <row r="193" spans="2:47" s="12" customFormat="1" ht="11.25" customHeight="1" x14ac:dyDescent="0.2">
      <c r="B193" s="41" t="s">
        <v>83</v>
      </c>
      <c r="C193" s="65" t="s">
        <v>273</v>
      </c>
      <c r="D193" s="18" t="s">
        <v>87</v>
      </c>
      <c r="E193" s="172" t="s">
        <v>68</v>
      </c>
      <c r="F193" s="103">
        <v>96100</v>
      </c>
      <c r="G193" s="104"/>
      <c r="H193" s="105">
        <f>F193-(F193*H3/100)</f>
        <v>96100</v>
      </c>
      <c r="I193" s="98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</row>
    <row r="194" spans="2:47" s="12" customFormat="1" ht="12" customHeight="1" x14ac:dyDescent="0.2">
      <c r="B194" s="41" t="s">
        <v>83</v>
      </c>
      <c r="C194" s="65" t="s">
        <v>274</v>
      </c>
      <c r="D194" s="18" t="s">
        <v>89</v>
      </c>
      <c r="E194" s="173"/>
      <c r="F194" s="103">
        <v>99500</v>
      </c>
      <c r="G194" s="104"/>
      <c r="H194" s="105">
        <f>F194-(F194*H3/100)</f>
        <v>99500</v>
      </c>
      <c r="I194" s="98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</row>
    <row r="195" spans="2:47" s="12" customFormat="1" ht="15" customHeight="1" x14ac:dyDescent="0.2">
      <c r="B195" s="41" t="s">
        <v>83</v>
      </c>
      <c r="C195" s="68"/>
      <c r="D195" s="58" t="s">
        <v>7</v>
      </c>
      <c r="E195" s="87"/>
      <c r="F195" s="119"/>
      <c r="G195" s="120"/>
      <c r="H195" s="121"/>
      <c r="I195" s="122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</row>
    <row r="196" spans="2:47" s="12" customFormat="1" ht="17.25" customHeight="1" x14ac:dyDescent="0.2">
      <c r="B196" s="41" t="s">
        <v>83</v>
      </c>
      <c r="C196" s="77" t="s">
        <v>77</v>
      </c>
      <c r="D196" s="18" t="s">
        <v>71</v>
      </c>
      <c r="E196" s="85" t="s">
        <v>67</v>
      </c>
      <c r="F196" s="103">
        <v>15100</v>
      </c>
      <c r="G196" s="104"/>
      <c r="H196" s="105">
        <f>F196-(F196*H3/100)</f>
        <v>15100</v>
      </c>
      <c r="I196" s="98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</row>
    <row r="197" spans="2:47" s="12" customFormat="1" x14ac:dyDescent="0.2">
      <c r="B197" s="41" t="s">
        <v>83</v>
      </c>
      <c r="C197" s="77" t="s">
        <v>160</v>
      </c>
      <c r="D197" s="18" t="s">
        <v>156</v>
      </c>
      <c r="E197" s="85" t="s">
        <v>67</v>
      </c>
      <c r="F197" s="103">
        <v>8500</v>
      </c>
      <c r="G197" s="104"/>
      <c r="H197" s="105">
        <f>F197-(F197*H3/100)</f>
        <v>8500</v>
      </c>
      <c r="I197" s="98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</row>
    <row r="198" spans="2:47" s="12" customFormat="1" ht="12.75" customHeight="1" x14ac:dyDescent="0.2">
      <c r="B198" s="41" t="s">
        <v>83</v>
      </c>
      <c r="C198" s="77" t="s">
        <v>92</v>
      </c>
      <c r="D198" s="18" t="s">
        <v>91</v>
      </c>
      <c r="E198" s="85" t="s">
        <v>67</v>
      </c>
      <c r="F198" s="103">
        <v>8500</v>
      </c>
      <c r="G198" s="104"/>
      <c r="H198" s="105">
        <f>F198-(F198*H3/100)</f>
        <v>8500</v>
      </c>
      <c r="I198" s="98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</row>
    <row r="199" spans="2:47" s="12" customFormat="1" ht="12.75" customHeight="1" x14ac:dyDescent="0.2">
      <c r="B199" s="41" t="s">
        <v>83</v>
      </c>
      <c r="C199" s="78" t="s">
        <v>80</v>
      </c>
      <c r="D199" s="53" t="s">
        <v>74</v>
      </c>
      <c r="E199" s="27"/>
      <c r="F199" s="123">
        <v>22700</v>
      </c>
      <c r="G199" s="124"/>
      <c r="H199" s="125">
        <f>F199-(F199*H3/100)</f>
        <v>22700</v>
      </c>
      <c r="I199" s="126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</row>
    <row r="200" spans="2:47" s="12" customFormat="1" ht="12.75" customHeight="1" x14ac:dyDescent="0.2">
      <c r="B200" s="41" t="s">
        <v>83</v>
      </c>
      <c r="C200" s="78" t="s">
        <v>162</v>
      </c>
      <c r="D200" s="53" t="s">
        <v>158</v>
      </c>
      <c r="E200" s="31" t="s">
        <v>260</v>
      </c>
      <c r="F200" s="123">
        <v>12800</v>
      </c>
      <c r="G200" s="124"/>
      <c r="H200" s="125">
        <f>F200-(F200*H3/100)</f>
        <v>12800</v>
      </c>
      <c r="I200" s="126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</row>
    <row r="201" spans="2:47" s="12" customFormat="1" x14ac:dyDescent="0.2">
      <c r="B201" s="41" t="s">
        <v>83</v>
      </c>
      <c r="C201" s="78" t="s">
        <v>93</v>
      </c>
      <c r="D201" s="53" t="s">
        <v>90</v>
      </c>
      <c r="E201" s="90"/>
      <c r="F201" s="123">
        <v>12800</v>
      </c>
      <c r="G201" s="124"/>
      <c r="H201" s="125">
        <f>F201-(F201*H3/100)</f>
        <v>12800</v>
      </c>
      <c r="I201" s="126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</row>
    <row r="202" spans="2:47" s="12" customFormat="1" ht="22.2" customHeight="1" x14ac:dyDescent="0.2">
      <c r="B202" s="41" t="s">
        <v>83</v>
      </c>
      <c r="C202" s="65" t="s">
        <v>126</v>
      </c>
      <c r="D202" s="18" t="s">
        <v>41</v>
      </c>
      <c r="E202" s="85" t="s">
        <v>94</v>
      </c>
      <c r="F202" s="103">
        <v>3600</v>
      </c>
      <c r="G202" s="104"/>
      <c r="H202" s="106"/>
      <c r="I202" s="98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</row>
    <row r="203" spans="2:47" s="12" customFormat="1" ht="21.6" customHeight="1" x14ac:dyDescent="0.2">
      <c r="B203" s="41" t="s">
        <v>83</v>
      </c>
      <c r="C203" s="65" t="s">
        <v>376</v>
      </c>
      <c r="D203" s="37" t="s">
        <v>375</v>
      </c>
      <c r="E203" s="85" t="s">
        <v>94</v>
      </c>
      <c r="F203" s="103">
        <v>3600</v>
      </c>
      <c r="G203" s="104"/>
      <c r="H203" s="106"/>
      <c r="I203" s="98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</row>
    <row r="204" spans="2:47" s="12" customFormat="1" ht="26.4" customHeight="1" x14ac:dyDescent="0.2">
      <c r="B204" s="41" t="s">
        <v>83</v>
      </c>
      <c r="C204" s="65" t="s">
        <v>378</v>
      </c>
      <c r="D204" s="37" t="s">
        <v>377</v>
      </c>
      <c r="E204" s="85" t="s">
        <v>381</v>
      </c>
      <c r="F204" s="103">
        <v>8500</v>
      </c>
      <c r="G204" s="104"/>
      <c r="H204" s="106"/>
      <c r="I204" s="98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</row>
    <row r="205" spans="2:47" s="12" customFormat="1" ht="22.8" customHeight="1" x14ac:dyDescent="0.2">
      <c r="B205" s="41" t="s">
        <v>83</v>
      </c>
      <c r="C205" s="65" t="s">
        <v>380</v>
      </c>
      <c r="D205" s="37" t="s">
        <v>379</v>
      </c>
      <c r="E205" s="85" t="s">
        <v>382</v>
      </c>
      <c r="F205" s="103">
        <v>8500</v>
      </c>
      <c r="G205" s="104"/>
      <c r="H205" s="106"/>
      <c r="I205" s="98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</row>
    <row r="206" spans="2:47" s="12" customFormat="1" ht="18.600000000000001" customHeight="1" x14ac:dyDescent="0.2">
      <c r="B206" s="41" t="s">
        <v>83</v>
      </c>
      <c r="C206" s="77" t="s">
        <v>323</v>
      </c>
      <c r="D206" s="32" t="s">
        <v>332</v>
      </c>
      <c r="E206" s="40"/>
      <c r="F206" s="107">
        <v>7300</v>
      </c>
      <c r="G206" s="108"/>
      <c r="H206" s="109"/>
      <c r="I206" s="110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</row>
    <row r="207" spans="2:47" s="12" customFormat="1" ht="26.4" customHeight="1" x14ac:dyDescent="0.2">
      <c r="B207" s="29" t="s">
        <v>97</v>
      </c>
      <c r="C207" s="24"/>
      <c r="D207" s="14" t="s">
        <v>18</v>
      </c>
      <c r="E207" s="21"/>
      <c r="F207" s="21"/>
      <c r="G207" s="22"/>
      <c r="H207" s="23"/>
      <c r="I207" s="36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</row>
    <row r="208" spans="2:47" s="12" customFormat="1" ht="14.25" customHeight="1" x14ac:dyDescent="0.2">
      <c r="B208" s="41" t="s">
        <v>97</v>
      </c>
      <c r="C208" s="63" t="s">
        <v>98</v>
      </c>
      <c r="D208" s="50" t="s">
        <v>104</v>
      </c>
      <c r="E208" s="85" t="s">
        <v>67</v>
      </c>
      <c r="F208" s="95">
        <v>88300</v>
      </c>
      <c r="G208" s="96"/>
      <c r="H208" s="97">
        <f>F208-(F208*H3/100)</f>
        <v>88300</v>
      </c>
      <c r="I208" s="127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</row>
    <row r="209" spans="2:47" s="12" customFormat="1" ht="12.75" customHeight="1" x14ac:dyDescent="0.2">
      <c r="B209" s="41" t="s">
        <v>97</v>
      </c>
      <c r="C209" s="63" t="s">
        <v>275</v>
      </c>
      <c r="D209" s="50" t="s">
        <v>99</v>
      </c>
      <c r="E209" s="85" t="s">
        <v>68</v>
      </c>
      <c r="F209" s="95">
        <v>114800</v>
      </c>
      <c r="G209" s="96"/>
      <c r="H209" s="97">
        <f>F209-(F209*H3/100)</f>
        <v>114800</v>
      </c>
      <c r="I209" s="127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</row>
    <row r="210" spans="2:47" s="12" customFormat="1" ht="11.25" customHeight="1" x14ac:dyDescent="0.2">
      <c r="B210" s="41" t="s">
        <v>97</v>
      </c>
      <c r="C210" s="64"/>
      <c r="D210" s="58" t="s">
        <v>7</v>
      </c>
      <c r="E210" s="86"/>
      <c r="F210" s="99"/>
      <c r="G210" s="100"/>
      <c r="H210" s="101"/>
      <c r="I210" s="102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</row>
    <row r="211" spans="2:47" s="12" customFormat="1" ht="17.25" customHeight="1" x14ac:dyDescent="0.2">
      <c r="B211" s="41" t="s">
        <v>97</v>
      </c>
      <c r="C211" s="65" t="s">
        <v>100</v>
      </c>
      <c r="D211" s="18" t="s">
        <v>105</v>
      </c>
      <c r="E211" s="85" t="s">
        <v>67</v>
      </c>
      <c r="F211" s="103">
        <v>18200</v>
      </c>
      <c r="G211" s="104"/>
      <c r="H211" s="105">
        <f>F211-(F211*H3/100)</f>
        <v>18200</v>
      </c>
      <c r="I211" s="98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</row>
    <row r="212" spans="2:47" s="12" customFormat="1" x14ac:dyDescent="0.2">
      <c r="B212" s="41" t="s">
        <v>97</v>
      </c>
      <c r="C212" s="72" t="s">
        <v>101</v>
      </c>
      <c r="D212" s="53" t="s">
        <v>106</v>
      </c>
      <c r="E212" s="88" t="s">
        <v>260</v>
      </c>
      <c r="F212" s="123">
        <v>27300</v>
      </c>
      <c r="G212" s="124"/>
      <c r="H212" s="125">
        <f>F212-(F212*H3/100)</f>
        <v>27300</v>
      </c>
      <c r="I212" s="126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</row>
    <row r="213" spans="2:47" s="12" customFormat="1" x14ac:dyDescent="0.2">
      <c r="B213" s="41" t="s">
        <v>97</v>
      </c>
      <c r="C213" s="65" t="s">
        <v>319</v>
      </c>
      <c r="D213" s="18" t="s">
        <v>8</v>
      </c>
      <c r="E213" s="85"/>
      <c r="F213" s="103">
        <v>2200</v>
      </c>
      <c r="G213" s="104"/>
      <c r="H213" s="106"/>
      <c r="I213" s="98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</row>
    <row r="214" spans="2:47" s="12" customFormat="1" ht="21.6" customHeight="1" x14ac:dyDescent="0.2">
      <c r="B214" s="41" t="s">
        <v>97</v>
      </c>
      <c r="C214" s="65" t="s">
        <v>126</v>
      </c>
      <c r="D214" s="18" t="s">
        <v>41</v>
      </c>
      <c r="E214" s="85" t="s">
        <v>94</v>
      </c>
      <c r="F214" s="103">
        <v>3600</v>
      </c>
      <c r="G214" s="104"/>
      <c r="H214" s="106"/>
      <c r="I214" s="98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</row>
    <row r="215" spans="2:47" s="12" customFormat="1" ht="22.2" customHeight="1" x14ac:dyDescent="0.2">
      <c r="B215" s="41" t="s">
        <v>97</v>
      </c>
      <c r="C215" s="65" t="s">
        <v>376</v>
      </c>
      <c r="D215" s="37" t="s">
        <v>375</v>
      </c>
      <c r="E215" s="85" t="s">
        <v>94</v>
      </c>
      <c r="F215" s="103">
        <v>3600</v>
      </c>
      <c r="G215" s="104"/>
      <c r="H215" s="106"/>
      <c r="I215" s="98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</row>
    <row r="216" spans="2:47" s="12" customFormat="1" ht="21" customHeight="1" x14ac:dyDescent="0.2">
      <c r="B216" s="41" t="s">
        <v>97</v>
      </c>
      <c r="C216" s="65" t="s">
        <v>378</v>
      </c>
      <c r="D216" s="37" t="s">
        <v>377</v>
      </c>
      <c r="E216" s="85" t="s">
        <v>381</v>
      </c>
      <c r="F216" s="103">
        <v>8500</v>
      </c>
      <c r="G216" s="104"/>
      <c r="H216" s="106"/>
      <c r="I216" s="98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</row>
    <row r="217" spans="2:47" s="12" customFormat="1" ht="24" customHeight="1" x14ac:dyDescent="0.2">
      <c r="B217" s="41" t="s">
        <v>97</v>
      </c>
      <c r="C217" s="65" t="s">
        <v>380</v>
      </c>
      <c r="D217" s="37" t="s">
        <v>379</v>
      </c>
      <c r="E217" s="85" t="s">
        <v>382</v>
      </c>
      <c r="F217" s="103">
        <v>8500</v>
      </c>
      <c r="G217" s="104"/>
      <c r="H217" s="106"/>
      <c r="I217" s="98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</row>
    <row r="218" spans="2:47" s="12" customFormat="1" ht="21" customHeight="1" x14ac:dyDescent="0.2">
      <c r="B218" s="29" t="s">
        <v>103</v>
      </c>
      <c r="C218" s="24"/>
      <c r="D218" s="14" t="s">
        <v>18</v>
      </c>
      <c r="E218" s="21"/>
      <c r="F218" s="21"/>
      <c r="G218" s="22"/>
      <c r="H218" s="23"/>
      <c r="I218" s="36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</row>
    <row r="219" spans="2:47" s="12" customFormat="1" ht="21" customHeight="1" x14ac:dyDescent="0.2">
      <c r="B219" s="41" t="s">
        <v>103</v>
      </c>
      <c r="C219" s="63" t="s">
        <v>113</v>
      </c>
      <c r="D219" s="50" t="s">
        <v>107</v>
      </c>
      <c r="E219" s="85" t="s">
        <v>67</v>
      </c>
      <c r="F219" s="95">
        <v>89100</v>
      </c>
      <c r="G219" s="96"/>
      <c r="H219" s="97">
        <f>F219-(F219*H3/100)</f>
        <v>89100</v>
      </c>
      <c r="I219" s="127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</row>
    <row r="220" spans="2:47" s="12" customFormat="1" ht="21" customHeight="1" x14ac:dyDescent="0.2">
      <c r="B220" s="41" t="s">
        <v>103</v>
      </c>
      <c r="C220" s="63" t="s">
        <v>276</v>
      </c>
      <c r="D220" s="50" t="s">
        <v>108</v>
      </c>
      <c r="E220" s="85" t="s">
        <v>68</v>
      </c>
      <c r="F220" s="95">
        <v>115900</v>
      </c>
      <c r="G220" s="96"/>
      <c r="H220" s="97">
        <f>F220-(F220*H3/100)</f>
        <v>115900</v>
      </c>
      <c r="I220" s="127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</row>
    <row r="221" spans="2:47" s="12" customFormat="1" ht="21.6" customHeight="1" x14ac:dyDescent="0.2">
      <c r="B221" s="41" t="s">
        <v>103</v>
      </c>
      <c r="C221" s="79"/>
      <c r="D221" s="59" t="s">
        <v>7</v>
      </c>
      <c r="E221" s="85"/>
      <c r="F221" s="103"/>
      <c r="G221" s="104"/>
      <c r="H221" s="105"/>
      <c r="I221" s="98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</row>
    <row r="222" spans="2:47" s="12" customFormat="1" ht="21.6" customHeight="1" x14ac:dyDescent="0.2">
      <c r="B222" s="41" t="s">
        <v>103</v>
      </c>
      <c r="C222" s="65" t="s">
        <v>114</v>
      </c>
      <c r="D222" s="18" t="s">
        <v>109</v>
      </c>
      <c r="E222" s="85" t="s">
        <v>67</v>
      </c>
      <c r="F222" s="103">
        <v>16400</v>
      </c>
      <c r="G222" s="104"/>
      <c r="H222" s="105">
        <f>F222-(F222*H3/100)</f>
        <v>16400</v>
      </c>
      <c r="I222" s="98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</row>
    <row r="223" spans="2:47" s="12" customFormat="1" ht="27.6" customHeight="1" x14ac:dyDescent="0.2">
      <c r="B223" s="41" t="s">
        <v>103</v>
      </c>
      <c r="C223" s="65" t="s">
        <v>115</v>
      </c>
      <c r="D223" s="18" t="s">
        <v>111</v>
      </c>
      <c r="E223" s="85" t="s">
        <v>67</v>
      </c>
      <c r="F223" s="103">
        <v>23100</v>
      </c>
      <c r="G223" s="104"/>
      <c r="H223" s="105">
        <f>F223-(F223*H3/100)</f>
        <v>23100</v>
      </c>
      <c r="I223" s="98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</row>
    <row r="224" spans="2:47" s="12" customFormat="1" ht="27.6" customHeight="1" x14ac:dyDescent="0.2">
      <c r="B224" s="41" t="s">
        <v>103</v>
      </c>
      <c r="C224" s="72" t="s">
        <v>116</v>
      </c>
      <c r="D224" s="53" t="s">
        <v>110</v>
      </c>
      <c r="E224" s="88" t="s">
        <v>4</v>
      </c>
      <c r="F224" s="123">
        <v>24600</v>
      </c>
      <c r="G224" s="124"/>
      <c r="H224" s="125">
        <f>F224-(F224*H3/100)</f>
        <v>24600</v>
      </c>
      <c r="I224" s="126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</row>
    <row r="225" spans="2:47" s="12" customFormat="1" ht="11.25" customHeight="1" x14ac:dyDescent="0.2">
      <c r="B225" s="41" t="s">
        <v>103</v>
      </c>
      <c r="C225" s="72" t="s">
        <v>117</v>
      </c>
      <c r="D225" s="53" t="s">
        <v>112</v>
      </c>
      <c r="E225" s="88" t="s">
        <v>4</v>
      </c>
      <c r="F225" s="123">
        <v>34700</v>
      </c>
      <c r="G225" s="124"/>
      <c r="H225" s="125">
        <f>F225-(F225*H3/100)</f>
        <v>34700</v>
      </c>
      <c r="I225" s="126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</row>
    <row r="226" spans="2:47" s="12" customFormat="1" ht="17.25" customHeight="1" x14ac:dyDescent="0.2">
      <c r="B226" s="41" t="s">
        <v>103</v>
      </c>
      <c r="C226" s="65" t="s">
        <v>319</v>
      </c>
      <c r="D226" s="18" t="s">
        <v>8</v>
      </c>
      <c r="E226" s="85"/>
      <c r="F226" s="103">
        <v>2200</v>
      </c>
      <c r="G226" s="104"/>
      <c r="H226" s="106"/>
      <c r="I226" s="98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</row>
    <row r="227" spans="2:47" s="12" customFormat="1" x14ac:dyDescent="0.2">
      <c r="B227" s="41" t="s">
        <v>103</v>
      </c>
      <c r="C227" s="65" t="s">
        <v>126</v>
      </c>
      <c r="D227" s="18" t="s">
        <v>41</v>
      </c>
      <c r="E227" s="85" t="s">
        <v>94</v>
      </c>
      <c r="F227" s="103">
        <v>3600</v>
      </c>
      <c r="G227" s="104"/>
      <c r="H227" s="106"/>
      <c r="I227" s="98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</row>
    <row r="228" spans="2:47" s="12" customFormat="1" ht="22.8" customHeight="1" x14ac:dyDescent="0.2">
      <c r="B228" s="41" t="s">
        <v>103</v>
      </c>
      <c r="C228" s="65" t="s">
        <v>376</v>
      </c>
      <c r="D228" s="37" t="s">
        <v>375</v>
      </c>
      <c r="E228" s="85" t="s">
        <v>94</v>
      </c>
      <c r="F228" s="103">
        <v>3600</v>
      </c>
      <c r="G228" s="104"/>
      <c r="H228" s="106"/>
      <c r="I228" s="98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</row>
    <row r="229" spans="2:47" s="12" customFormat="1" ht="24" customHeight="1" x14ac:dyDescent="0.2">
      <c r="B229" s="41" t="s">
        <v>103</v>
      </c>
      <c r="C229" s="65" t="s">
        <v>378</v>
      </c>
      <c r="D229" s="37" t="s">
        <v>377</v>
      </c>
      <c r="E229" s="85" t="s">
        <v>381</v>
      </c>
      <c r="F229" s="103">
        <v>8500</v>
      </c>
      <c r="G229" s="104"/>
      <c r="H229" s="106"/>
      <c r="I229" s="98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</row>
    <row r="230" spans="2:47" s="12" customFormat="1" ht="20.399999999999999" customHeight="1" x14ac:dyDescent="0.2">
      <c r="B230" s="41" t="s">
        <v>103</v>
      </c>
      <c r="C230" s="65" t="s">
        <v>380</v>
      </c>
      <c r="D230" s="37" t="s">
        <v>379</v>
      </c>
      <c r="E230" s="85" t="s">
        <v>382</v>
      </c>
      <c r="F230" s="103">
        <v>8500</v>
      </c>
      <c r="G230" s="104"/>
      <c r="H230" s="106"/>
      <c r="I230" s="98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</row>
    <row r="231" spans="2:47" s="12" customFormat="1" x14ac:dyDescent="0.2">
      <c r="B231" s="41" t="s">
        <v>103</v>
      </c>
      <c r="C231" s="77" t="s">
        <v>323</v>
      </c>
      <c r="D231" s="18" t="s">
        <v>333</v>
      </c>
      <c r="E231" s="85"/>
      <c r="F231" s="103">
        <v>7300</v>
      </c>
      <c r="G231" s="104"/>
      <c r="H231" s="106"/>
      <c r="I231" s="98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</row>
    <row r="232" spans="2:47" s="12" customFormat="1" ht="14.25" customHeight="1" x14ac:dyDescent="0.2">
      <c r="B232" s="157" t="s">
        <v>386</v>
      </c>
      <c r="C232" s="158" t="s">
        <v>403</v>
      </c>
      <c r="D232" s="149"/>
      <c r="E232" s="150"/>
      <c r="F232" s="151"/>
      <c r="G232" s="152"/>
      <c r="H232" s="153"/>
      <c r="I232" s="154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</row>
    <row r="233" spans="2:47" s="12" customFormat="1" ht="14.25" customHeight="1" x14ac:dyDescent="0.2">
      <c r="B233" s="44" t="s">
        <v>386</v>
      </c>
      <c r="C233" s="65" t="s">
        <v>388</v>
      </c>
      <c r="D233" s="18" t="s">
        <v>387</v>
      </c>
      <c r="E233" s="19" t="s">
        <v>67</v>
      </c>
      <c r="F233" s="103">
        <v>159500</v>
      </c>
      <c r="G233" s="104"/>
      <c r="H233" s="105">
        <f>F233-(F233*H3/100)</f>
        <v>159500</v>
      </c>
      <c r="I233" s="98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</row>
    <row r="234" spans="2:47" s="12" customFormat="1" ht="14.25" customHeight="1" x14ac:dyDescent="0.2">
      <c r="B234" s="44" t="s">
        <v>386</v>
      </c>
      <c r="C234" s="73" t="s">
        <v>390</v>
      </c>
      <c r="D234" s="51" t="s">
        <v>389</v>
      </c>
      <c r="E234" s="27" t="s">
        <v>10</v>
      </c>
      <c r="F234" s="111">
        <v>207400</v>
      </c>
      <c r="G234" s="112"/>
      <c r="H234" s="125">
        <f>F234-(F234*H3/100)</f>
        <v>207400</v>
      </c>
      <c r="I234" s="114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</row>
    <row r="235" spans="2:47" s="12" customFormat="1" ht="14.25" customHeight="1" x14ac:dyDescent="0.2">
      <c r="B235" s="44" t="s">
        <v>386</v>
      </c>
      <c r="C235" s="74"/>
      <c r="D235" s="52"/>
      <c r="E235" s="31" t="s">
        <v>256</v>
      </c>
      <c r="F235" s="111"/>
      <c r="G235" s="112"/>
      <c r="H235" s="113"/>
      <c r="I235" s="126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</row>
    <row r="236" spans="2:47" s="12" customFormat="1" ht="14.25" customHeight="1" x14ac:dyDescent="0.2">
      <c r="B236" s="44" t="s">
        <v>386</v>
      </c>
      <c r="C236" s="140"/>
      <c r="D236" s="139"/>
      <c r="E236" s="31" t="s">
        <v>257</v>
      </c>
      <c r="F236" s="123"/>
      <c r="G236" s="124"/>
      <c r="H236" s="125"/>
      <c r="I236" s="126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</row>
    <row r="237" spans="2:47" s="12" customFormat="1" ht="12.6" customHeight="1" x14ac:dyDescent="0.2">
      <c r="B237" s="44" t="s">
        <v>386</v>
      </c>
      <c r="C237" s="65" t="s">
        <v>373</v>
      </c>
      <c r="D237" s="18" t="s">
        <v>391</v>
      </c>
      <c r="E237" s="136"/>
      <c r="F237" s="103">
        <v>207400</v>
      </c>
      <c r="G237" s="104"/>
      <c r="H237" s="105">
        <f>F237-(F237*H3/100)</f>
        <v>207400</v>
      </c>
      <c r="I237" s="98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</row>
    <row r="238" spans="2:47" s="12" customFormat="1" ht="13.2" customHeight="1" x14ac:dyDescent="0.2">
      <c r="B238" s="44" t="s">
        <v>386</v>
      </c>
      <c r="C238" s="141" t="s">
        <v>393</v>
      </c>
      <c r="D238" s="144" t="s">
        <v>392</v>
      </c>
      <c r="E238" s="130" t="s">
        <v>345</v>
      </c>
      <c r="F238" s="131">
        <v>269700</v>
      </c>
      <c r="G238" s="132"/>
      <c r="H238" s="133">
        <f>F238-(F238*H3/100)</f>
        <v>269700</v>
      </c>
      <c r="I238" s="134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</row>
    <row r="239" spans="2:47" s="12" customFormat="1" ht="10.199999999999999" customHeight="1" x14ac:dyDescent="0.2">
      <c r="B239" s="44" t="s">
        <v>386</v>
      </c>
      <c r="C239" s="142"/>
      <c r="D239" s="145"/>
      <c r="E239" s="130" t="s">
        <v>344</v>
      </c>
      <c r="F239" s="131"/>
      <c r="G239" s="132"/>
      <c r="H239" s="133"/>
      <c r="I239" s="134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</row>
    <row r="240" spans="2:47" s="12" customFormat="1" ht="22.2" customHeight="1" x14ac:dyDescent="0.2">
      <c r="B240" s="44" t="s">
        <v>386</v>
      </c>
      <c r="C240" s="143"/>
      <c r="D240" s="146"/>
      <c r="E240" s="130" t="s">
        <v>346</v>
      </c>
      <c r="F240" s="131"/>
      <c r="G240" s="132"/>
      <c r="H240" s="133"/>
      <c r="I240" s="134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</row>
    <row r="241" spans="2:47" s="12" customFormat="1" ht="13.8" customHeight="1" x14ac:dyDescent="0.2">
      <c r="B241" s="44" t="s">
        <v>386</v>
      </c>
      <c r="C241" s="68"/>
      <c r="D241" s="58" t="s">
        <v>7</v>
      </c>
      <c r="E241" s="87"/>
      <c r="F241" s="119"/>
      <c r="G241" s="120"/>
      <c r="H241" s="121"/>
      <c r="I241" s="122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</row>
    <row r="242" spans="2:47" s="12" customFormat="1" ht="23.4" customHeight="1" x14ac:dyDescent="0.2">
      <c r="B242" s="44" t="s">
        <v>386</v>
      </c>
      <c r="C242" s="65" t="s">
        <v>366</v>
      </c>
      <c r="D242" s="37" t="s">
        <v>365</v>
      </c>
      <c r="E242" s="85" t="s">
        <v>368</v>
      </c>
      <c r="F242" s="103">
        <v>4600</v>
      </c>
      <c r="G242" s="104"/>
      <c r="H242" s="106"/>
      <c r="I242" s="98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</row>
    <row r="243" spans="2:47" s="12" customFormat="1" ht="24" customHeight="1" x14ac:dyDescent="0.2">
      <c r="B243" s="44" t="s">
        <v>386</v>
      </c>
      <c r="C243" s="65" t="s">
        <v>370</v>
      </c>
      <c r="D243" s="37" t="s">
        <v>367</v>
      </c>
      <c r="E243" s="85" t="s">
        <v>369</v>
      </c>
      <c r="F243" s="103">
        <v>4600</v>
      </c>
      <c r="G243" s="104"/>
      <c r="H243" s="106"/>
      <c r="I243" s="98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</row>
    <row r="244" spans="2:47" s="12" customFormat="1" ht="21.6" x14ac:dyDescent="0.2">
      <c r="B244" s="44" t="s">
        <v>386</v>
      </c>
      <c r="C244" s="65" t="s">
        <v>358</v>
      </c>
      <c r="D244" s="37" t="s">
        <v>363</v>
      </c>
      <c r="E244" s="85" t="s">
        <v>122</v>
      </c>
      <c r="F244" s="103">
        <v>2200</v>
      </c>
      <c r="G244" s="104"/>
      <c r="H244" s="106"/>
      <c r="I244" s="98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</row>
    <row r="245" spans="2:47" s="12" customFormat="1" ht="20.399999999999999" customHeight="1" x14ac:dyDescent="0.2">
      <c r="B245" s="44" t="s">
        <v>386</v>
      </c>
      <c r="C245" s="65" t="s">
        <v>361</v>
      </c>
      <c r="D245" s="37" t="s">
        <v>364</v>
      </c>
      <c r="E245" s="85" t="s">
        <v>360</v>
      </c>
      <c r="F245" s="103">
        <v>3000</v>
      </c>
      <c r="G245" s="104"/>
      <c r="H245" s="106"/>
      <c r="I245" s="98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</row>
    <row r="246" spans="2:47" s="12" customFormat="1" ht="12.75" customHeight="1" x14ac:dyDescent="0.2">
      <c r="B246" s="44" t="s">
        <v>386</v>
      </c>
      <c r="C246" s="65" t="s">
        <v>498</v>
      </c>
      <c r="D246" s="37" t="s">
        <v>497</v>
      </c>
      <c r="E246" s="85"/>
      <c r="F246" s="103">
        <v>400</v>
      </c>
      <c r="G246" s="104"/>
      <c r="H246" s="106"/>
      <c r="I246" s="98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</row>
    <row r="247" spans="2:47" s="12" customFormat="1" ht="12.75" customHeight="1" x14ac:dyDescent="0.2">
      <c r="B247" s="29" t="s">
        <v>102</v>
      </c>
      <c r="C247" s="13"/>
      <c r="D247" s="14" t="s">
        <v>17</v>
      </c>
      <c r="E247" s="15"/>
      <c r="F247" s="16"/>
      <c r="G247" s="34"/>
      <c r="H247" s="17"/>
      <c r="I247" s="35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</row>
    <row r="248" spans="2:47" s="12" customFormat="1" ht="14.25" customHeight="1" x14ac:dyDescent="0.2">
      <c r="B248" s="41" t="s">
        <v>102</v>
      </c>
      <c r="C248" s="65" t="s">
        <v>120</v>
      </c>
      <c r="D248" s="18" t="s">
        <v>124</v>
      </c>
      <c r="E248" s="85" t="s">
        <v>67</v>
      </c>
      <c r="F248" s="103">
        <v>97100</v>
      </c>
      <c r="G248" s="104"/>
      <c r="H248" s="105">
        <f>F248-(F248*H3/100)</f>
        <v>97100</v>
      </c>
      <c r="I248" s="98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</row>
    <row r="249" spans="2:47" s="12" customFormat="1" ht="13.5" customHeight="1" x14ac:dyDescent="0.2">
      <c r="B249" s="41" t="s">
        <v>102</v>
      </c>
      <c r="C249" s="66" t="s">
        <v>125</v>
      </c>
      <c r="D249" s="51" t="s">
        <v>130</v>
      </c>
      <c r="E249" s="27" t="s">
        <v>10</v>
      </c>
      <c r="F249" s="111">
        <v>126300</v>
      </c>
      <c r="G249" s="112"/>
      <c r="H249" s="113">
        <f>F249-(F249*H3/100)</f>
        <v>126300</v>
      </c>
      <c r="I249" s="114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</row>
    <row r="250" spans="2:47" s="12" customFormat="1" ht="11.25" customHeight="1" x14ac:dyDescent="0.2">
      <c r="B250" s="41" t="s">
        <v>102</v>
      </c>
      <c r="C250" s="67"/>
      <c r="D250" s="52"/>
      <c r="E250" s="31" t="s">
        <v>256</v>
      </c>
      <c r="F250" s="115"/>
      <c r="G250" s="116"/>
      <c r="H250" s="117"/>
      <c r="I250" s="118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</row>
    <row r="251" spans="2:47" s="12" customFormat="1" ht="11.25" customHeight="1" x14ac:dyDescent="0.2">
      <c r="B251" s="41" t="s">
        <v>102</v>
      </c>
      <c r="C251" s="67"/>
      <c r="D251" s="52"/>
      <c r="E251" s="31" t="s">
        <v>257</v>
      </c>
      <c r="F251" s="115"/>
      <c r="G251" s="116"/>
      <c r="H251" s="117"/>
      <c r="I251" s="118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</row>
    <row r="252" spans="2:47" s="12" customFormat="1" ht="11.25" customHeight="1" x14ac:dyDescent="0.2">
      <c r="B252" s="41" t="s">
        <v>102</v>
      </c>
      <c r="C252" s="65" t="s">
        <v>277</v>
      </c>
      <c r="D252" s="18" t="s">
        <v>127</v>
      </c>
      <c r="E252" s="85" t="s">
        <v>68</v>
      </c>
      <c r="F252" s="103">
        <v>126300</v>
      </c>
      <c r="G252" s="104"/>
      <c r="H252" s="105">
        <f>F252-(F252*H3/100)</f>
        <v>126300</v>
      </c>
      <c r="I252" s="98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</row>
    <row r="253" spans="2:47" s="12" customFormat="1" ht="11.25" customHeight="1" x14ac:dyDescent="0.2">
      <c r="B253" s="41" t="s">
        <v>102</v>
      </c>
      <c r="C253" s="78"/>
      <c r="D253" s="129" t="s">
        <v>353</v>
      </c>
      <c r="E253" s="130" t="s">
        <v>345</v>
      </c>
      <c r="F253" s="131">
        <v>164200</v>
      </c>
      <c r="G253" s="132"/>
      <c r="H253" s="133">
        <f>F253-(F253*H3/100)</f>
        <v>164200</v>
      </c>
      <c r="I253" s="134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</row>
    <row r="254" spans="2:47" s="12" customFormat="1" ht="11.25" customHeight="1" x14ac:dyDescent="0.2">
      <c r="B254" s="41" t="s">
        <v>102</v>
      </c>
      <c r="C254" s="78"/>
      <c r="D254" s="129"/>
      <c r="E254" s="130" t="s">
        <v>344</v>
      </c>
      <c r="F254" s="131"/>
      <c r="G254" s="132"/>
      <c r="H254" s="133"/>
      <c r="I254" s="134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</row>
    <row r="255" spans="2:47" s="12" customFormat="1" ht="18.600000000000001" customHeight="1" x14ac:dyDescent="0.2">
      <c r="B255" s="41" t="s">
        <v>102</v>
      </c>
      <c r="C255" s="78"/>
      <c r="D255" s="129"/>
      <c r="E255" s="130" t="s">
        <v>346</v>
      </c>
      <c r="F255" s="131"/>
      <c r="G255" s="132"/>
      <c r="H255" s="133"/>
      <c r="I255" s="134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</row>
    <row r="256" spans="2:47" s="12" customFormat="1" ht="12" customHeight="1" x14ac:dyDescent="0.2">
      <c r="B256" s="41" t="s">
        <v>102</v>
      </c>
      <c r="C256" s="68"/>
      <c r="D256" s="58" t="s">
        <v>7</v>
      </c>
      <c r="E256" s="87"/>
      <c r="F256" s="119"/>
      <c r="G256" s="120"/>
      <c r="H256" s="121"/>
      <c r="I256" s="122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</row>
    <row r="257" spans="2:47" s="12" customFormat="1" ht="10.8" customHeight="1" x14ac:dyDescent="0.2">
      <c r="B257" s="41" t="s">
        <v>102</v>
      </c>
      <c r="C257" s="65" t="s">
        <v>123</v>
      </c>
      <c r="D257" s="18" t="s">
        <v>121</v>
      </c>
      <c r="E257" s="85" t="s">
        <v>122</v>
      </c>
      <c r="F257" s="103">
        <v>9700</v>
      </c>
      <c r="G257" s="104"/>
      <c r="H257" s="106"/>
      <c r="I257" s="98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</row>
    <row r="258" spans="2:47" s="12" customFormat="1" x14ac:dyDescent="0.2">
      <c r="B258" s="41" t="s">
        <v>102</v>
      </c>
      <c r="C258" s="65" t="s">
        <v>319</v>
      </c>
      <c r="D258" s="18" t="s">
        <v>8</v>
      </c>
      <c r="E258" s="85"/>
      <c r="F258" s="103">
        <v>2200</v>
      </c>
      <c r="G258" s="104"/>
      <c r="H258" s="106"/>
      <c r="I258" s="98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</row>
    <row r="259" spans="2:47" s="12" customFormat="1" x14ac:dyDescent="0.2">
      <c r="B259" s="41" t="s">
        <v>102</v>
      </c>
      <c r="C259" s="65" t="s">
        <v>317</v>
      </c>
      <c r="D259" s="18" t="s">
        <v>38</v>
      </c>
      <c r="E259" s="85" t="s">
        <v>94</v>
      </c>
      <c r="F259" s="103">
        <v>3600</v>
      </c>
      <c r="G259" s="104"/>
      <c r="H259" s="106"/>
      <c r="I259" s="98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</row>
    <row r="260" spans="2:47" s="12" customFormat="1" ht="9" customHeight="1" x14ac:dyDescent="0.2">
      <c r="B260" s="41" t="s">
        <v>102</v>
      </c>
      <c r="C260" s="65" t="s">
        <v>376</v>
      </c>
      <c r="D260" s="37" t="s">
        <v>375</v>
      </c>
      <c r="E260" s="85" t="s">
        <v>94</v>
      </c>
      <c r="F260" s="103">
        <v>3600</v>
      </c>
      <c r="G260" s="104"/>
      <c r="H260" s="106"/>
      <c r="I260" s="98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</row>
    <row r="261" spans="2:47" s="12" customFormat="1" ht="21" customHeight="1" x14ac:dyDescent="0.2">
      <c r="B261" s="41" t="s">
        <v>102</v>
      </c>
      <c r="C261" s="65" t="s">
        <v>378</v>
      </c>
      <c r="D261" s="37" t="s">
        <v>377</v>
      </c>
      <c r="E261" s="85" t="s">
        <v>381</v>
      </c>
      <c r="F261" s="103">
        <v>8500</v>
      </c>
      <c r="G261" s="104"/>
      <c r="H261" s="106"/>
      <c r="I261" s="98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</row>
    <row r="262" spans="2:47" s="12" customFormat="1" ht="21" customHeight="1" x14ac:dyDescent="0.2">
      <c r="B262" s="41" t="s">
        <v>102</v>
      </c>
      <c r="C262" s="65" t="s">
        <v>380</v>
      </c>
      <c r="D262" s="37" t="s">
        <v>379</v>
      </c>
      <c r="E262" s="85" t="s">
        <v>382</v>
      </c>
      <c r="F262" s="103">
        <v>8500</v>
      </c>
      <c r="G262" s="104"/>
      <c r="H262" s="106"/>
      <c r="I262" s="98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</row>
    <row r="263" spans="2:47" s="12" customFormat="1" ht="21" customHeight="1" x14ac:dyDescent="0.2">
      <c r="B263" s="41" t="s">
        <v>102</v>
      </c>
      <c r="C263" s="65" t="s">
        <v>366</v>
      </c>
      <c r="D263" s="37" t="s">
        <v>365</v>
      </c>
      <c r="E263" s="85" t="s">
        <v>368</v>
      </c>
      <c r="F263" s="103">
        <v>4600</v>
      </c>
      <c r="G263" s="104"/>
      <c r="H263" s="106"/>
      <c r="I263" s="98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</row>
    <row r="264" spans="2:47" s="12" customFormat="1" ht="20.399999999999999" customHeight="1" x14ac:dyDescent="0.2">
      <c r="B264" s="41" t="s">
        <v>102</v>
      </c>
      <c r="C264" s="65" t="s">
        <v>370</v>
      </c>
      <c r="D264" s="37" t="s">
        <v>367</v>
      </c>
      <c r="E264" s="85" t="s">
        <v>369</v>
      </c>
      <c r="F264" s="103">
        <v>4600</v>
      </c>
      <c r="G264" s="104"/>
      <c r="H264" s="106"/>
      <c r="I264" s="98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</row>
    <row r="265" spans="2:47" s="12" customFormat="1" ht="21.6" x14ac:dyDescent="0.2">
      <c r="B265" s="41" t="s">
        <v>102</v>
      </c>
      <c r="C265" s="65" t="s">
        <v>358</v>
      </c>
      <c r="D265" s="37" t="s">
        <v>359</v>
      </c>
      <c r="E265" s="85" t="s">
        <v>122</v>
      </c>
      <c r="F265" s="103">
        <v>2200</v>
      </c>
      <c r="G265" s="104"/>
      <c r="H265" s="106"/>
      <c r="I265" s="98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</row>
    <row r="266" spans="2:47" s="12" customFormat="1" ht="21.6" x14ac:dyDescent="0.2">
      <c r="B266" s="41" t="s">
        <v>102</v>
      </c>
      <c r="C266" s="65" t="s">
        <v>361</v>
      </c>
      <c r="D266" s="37" t="s">
        <v>362</v>
      </c>
      <c r="E266" s="85" t="s">
        <v>360</v>
      </c>
      <c r="F266" s="103">
        <v>3000</v>
      </c>
      <c r="G266" s="104"/>
      <c r="H266" s="106"/>
      <c r="I266" s="98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</row>
    <row r="267" spans="2:47" s="12" customFormat="1" ht="14.25" customHeight="1" x14ac:dyDescent="0.2">
      <c r="B267" s="41" t="s">
        <v>102</v>
      </c>
      <c r="C267" s="65" t="s">
        <v>498</v>
      </c>
      <c r="D267" s="37" t="s">
        <v>497</v>
      </c>
      <c r="E267" s="85"/>
      <c r="F267" s="103">
        <v>400</v>
      </c>
      <c r="G267" s="104"/>
      <c r="H267" s="106"/>
      <c r="I267" s="98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</row>
    <row r="268" spans="2:47" s="12" customFormat="1" ht="14.25" customHeight="1" x14ac:dyDescent="0.2">
      <c r="B268" s="41" t="s">
        <v>102</v>
      </c>
      <c r="C268" s="69" t="s">
        <v>307</v>
      </c>
      <c r="D268" s="18" t="s">
        <v>39</v>
      </c>
      <c r="E268" s="85" t="s">
        <v>95</v>
      </c>
      <c r="F268" s="103">
        <v>14400</v>
      </c>
      <c r="G268" s="104"/>
      <c r="H268" s="106"/>
      <c r="I268" s="98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</row>
    <row r="269" spans="2:47" s="12" customFormat="1" ht="14.25" customHeight="1" x14ac:dyDescent="0.2">
      <c r="B269" s="41" t="s">
        <v>102</v>
      </c>
      <c r="C269" s="69" t="s">
        <v>308</v>
      </c>
      <c r="D269" s="18" t="s">
        <v>40</v>
      </c>
      <c r="E269" s="85" t="s">
        <v>95</v>
      </c>
      <c r="F269" s="103">
        <v>12300</v>
      </c>
      <c r="G269" s="104"/>
      <c r="H269" s="106"/>
      <c r="I269" s="98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</row>
    <row r="270" spans="2:47" s="12" customFormat="1" ht="14.25" customHeight="1" x14ac:dyDescent="0.2">
      <c r="B270" s="166" t="s">
        <v>128</v>
      </c>
      <c r="C270" s="156" t="s">
        <v>403</v>
      </c>
      <c r="D270" s="149" t="s">
        <v>18</v>
      </c>
      <c r="E270" s="155"/>
      <c r="F270" s="151"/>
      <c r="G270" s="152"/>
      <c r="H270" s="153"/>
      <c r="I270" s="154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</row>
    <row r="271" spans="2:47" s="12" customFormat="1" ht="14.25" customHeight="1" x14ac:dyDescent="0.2">
      <c r="B271" s="41" t="s">
        <v>128</v>
      </c>
      <c r="C271" s="65" t="s">
        <v>408</v>
      </c>
      <c r="D271" s="18" t="s">
        <v>402</v>
      </c>
      <c r="E271" s="85" t="s">
        <v>67</v>
      </c>
      <c r="F271" s="103">
        <v>62900</v>
      </c>
      <c r="G271" s="104"/>
      <c r="H271" s="105">
        <f>F271-(F271*H3/100)</f>
        <v>62900</v>
      </c>
      <c r="I271" s="98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</row>
    <row r="272" spans="2:47" s="12" customFormat="1" ht="14.25" customHeight="1" x14ac:dyDescent="0.2">
      <c r="B272" s="41" t="s">
        <v>128</v>
      </c>
      <c r="C272" s="65" t="s">
        <v>400</v>
      </c>
      <c r="D272" s="18" t="s">
        <v>401</v>
      </c>
      <c r="E272" s="85" t="s">
        <v>68</v>
      </c>
      <c r="F272" s="103">
        <v>81800</v>
      </c>
      <c r="G272" s="104"/>
      <c r="H272" s="105">
        <f>F272-(F272*H3/100)</f>
        <v>81800</v>
      </c>
      <c r="I272" s="98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</row>
    <row r="273" spans="2:47" s="12" customFormat="1" ht="14.25" customHeight="1" x14ac:dyDescent="0.2">
      <c r="B273" s="41" t="s">
        <v>128</v>
      </c>
      <c r="C273" s="68"/>
      <c r="D273" s="58" t="s">
        <v>7</v>
      </c>
      <c r="E273" s="87"/>
      <c r="F273" s="119"/>
      <c r="G273" s="120"/>
      <c r="H273" s="121"/>
      <c r="I273" s="122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</row>
    <row r="274" spans="2:47" s="12" customFormat="1" ht="12" customHeight="1" x14ac:dyDescent="0.2">
      <c r="B274" s="41" t="s">
        <v>128</v>
      </c>
      <c r="C274" s="77" t="s">
        <v>77</v>
      </c>
      <c r="D274" s="18" t="s">
        <v>71</v>
      </c>
      <c r="E274" s="85" t="s">
        <v>67</v>
      </c>
      <c r="F274" s="103">
        <v>15100</v>
      </c>
      <c r="G274" s="104"/>
      <c r="H274" s="105">
        <f>F274-(F274*H3/100)</f>
        <v>15100</v>
      </c>
      <c r="I274" s="98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</row>
    <row r="275" spans="2:47" s="12" customFormat="1" ht="20.399999999999999" customHeight="1" x14ac:dyDescent="0.2">
      <c r="B275" s="41" t="s">
        <v>128</v>
      </c>
      <c r="C275" s="77" t="s">
        <v>160</v>
      </c>
      <c r="D275" s="18" t="s">
        <v>156</v>
      </c>
      <c r="E275" s="85" t="s">
        <v>67</v>
      </c>
      <c r="F275" s="103">
        <v>8500</v>
      </c>
      <c r="G275" s="104"/>
      <c r="H275" s="105">
        <f>F275-(F275*H3/100)</f>
        <v>8500</v>
      </c>
      <c r="I275" s="98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</row>
    <row r="276" spans="2:47" s="12" customFormat="1" ht="21.6" customHeight="1" x14ac:dyDescent="0.2">
      <c r="B276" s="41" t="s">
        <v>128</v>
      </c>
      <c r="C276" s="78" t="s">
        <v>80</v>
      </c>
      <c r="D276" s="53" t="s">
        <v>74</v>
      </c>
      <c r="E276" s="88" t="s">
        <v>260</v>
      </c>
      <c r="F276" s="123">
        <v>22700</v>
      </c>
      <c r="G276" s="124"/>
      <c r="H276" s="125">
        <f>F276-(F276*H3/100)</f>
        <v>22700</v>
      </c>
      <c r="I276" s="126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</row>
    <row r="277" spans="2:47" s="12" customFormat="1" ht="14.25" customHeight="1" x14ac:dyDescent="0.2">
      <c r="B277" s="41" t="s">
        <v>128</v>
      </c>
      <c r="C277" s="78" t="s">
        <v>162</v>
      </c>
      <c r="D277" s="53" t="s">
        <v>158</v>
      </c>
      <c r="E277" s="88" t="s">
        <v>260</v>
      </c>
      <c r="F277" s="123">
        <v>12800</v>
      </c>
      <c r="G277" s="124"/>
      <c r="H277" s="125">
        <f>F277-(F277*H3/100)</f>
        <v>12800</v>
      </c>
      <c r="I277" s="126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</row>
    <row r="278" spans="2:47" s="12" customFormat="1" ht="11.25" customHeight="1" x14ac:dyDescent="0.2">
      <c r="B278" s="41" t="s">
        <v>128</v>
      </c>
      <c r="C278" s="65" t="s">
        <v>126</v>
      </c>
      <c r="D278" s="18" t="s">
        <v>41</v>
      </c>
      <c r="E278" s="85" t="s">
        <v>94</v>
      </c>
      <c r="F278" s="103">
        <v>3600</v>
      </c>
      <c r="G278" s="104"/>
      <c r="H278" s="106"/>
      <c r="I278" s="98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</row>
    <row r="279" spans="2:47" s="12" customFormat="1" ht="22.2" customHeight="1" x14ac:dyDescent="0.2">
      <c r="B279" s="41" t="s">
        <v>128</v>
      </c>
      <c r="C279" s="65" t="s">
        <v>376</v>
      </c>
      <c r="D279" s="37" t="s">
        <v>375</v>
      </c>
      <c r="E279" s="85" t="s">
        <v>94</v>
      </c>
      <c r="F279" s="103">
        <v>3600</v>
      </c>
      <c r="G279" s="104"/>
      <c r="H279" s="106"/>
      <c r="I279" s="98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</row>
    <row r="280" spans="2:47" s="12" customFormat="1" ht="20.399999999999999" customHeight="1" x14ac:dyDescent="0.2">
      <c r="B280" s="41" t="s">
        <v>128</v>
      </c>
      <c r="C280" s="65" t="s">
        <v>378</v>
      </c>
      <c r="D280" s="37" t="s">
        <v>377</v>
      </c>
      <c r="E280" s="85" t="s">
        <v>381</v>
      </c>
      <c r="F280" s="103">
        <v>8500</v>
      </c>
      <c r="G280" s="104"/>
      <c r="H280" s="106"/>
      <c r="I280" s="98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</row>
    <row r="281" spans="2:47" s="12" customFormat="1" ht="19.8" customHeight="1" x14ac:dyDescent="0.2">
      <c r="B281" s="41" t="s">
        <v>128</v>
      </c>
      <c r="C281" s="65" t="s">
        <v>380</v>
      </c>
      <c r="D281" s="37" t="s">
        <v>379</v>
      </c>
      <c r="E281" s="85" t="s">
        <v>382</v>
      </c>
      <c r="F281" s="103">
        <v>8500</v>
      </c>
      <c r="G281" s="104"/>
      <c r="H281" s="106"/>
      <c r="I281" s="98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</row>
    <row r="282" spans="2:47" s="12" customFormat="1" ht="13.2" customHeight="1" x14ac:dyDescent="0.2">
      <c r="B282" s="41" t="s">
        <v>128</v>
      </c>
      <c r="C282" s="77" t="s">
        <v>323</v>
      </c>
      <c r="D282" s="32" t="s">
        <v>333</v>
      </c>
      <c r="E282" s="40"/>
      <c r="F282" s="107">
        <v>7300</v>
      </c>
      <c r="G282" s="108"/>
      <c r="H282" s="109"/>
      <c r="I282" s="110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</row>
    <row r="283" spans="2:47" s="12" customFormat="1" ht="21.6" customHeight="1" x14ac:dyDescent="0.2">
      <c r="B283" s="167" t="s">
        <v>128</v>
      </c>
      <c r="C283" s="13"/>
      <c r="D283" s="14" t="s">
        <v>18</v>
      </c>
      <c r="E283" s="15"/>
      <c r="F283" s="16"/>
      <c r="G283" s="34"/>
      <c r="H283" s="17"/>
      <c r="I283" s="35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</row>
    <row r="284" spans="2:47" s="12" customFormat="1" ht="11.25" customHeight="1" x14ac:dyDescent="0.2">
      <c r="B284" s="41" t="s">
        <v>128</v>
      </c>
      <c r="C284" s="65" t="s">
        <v>131</v>
      </c>
      <c r="D284" s="18" t="s">
        <v>129</v>
      </c>
      <c r="E284" s="85" t="s">
        <v>67</v>
      </c>
      <c r="F284" s="103">
        <v>63500</v>
      </c>
      <c r="G284" s="104"/>
      <c r="H284" s="105">
        <f>F284-(F284*H16/100)</f>
        <v>63500</v>
      </c>
      <c r="I284" s="98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</row>
    <row r="285" spans="2:47" s="12" customFormat="1" ht="11.25" customHeight="1" x14ac:dyDescent="0.2">
      <c r="B285" s="41"/>
      <c r="C285" s="65" t="s">
        <v>405</v>
      </c>
      <c r="D285" s="18" t="s">
        <v>404</v>
      </c>
      <c r="E285" s="85" t="s">
        <v>67</v>
      </c>
      <c r="F285" s="103">
        <v>81100</v>
      </c>
      <c r="G285" s="104"/>
      <c r="H285" s="105">
        <f>F285-(F285*H3/100)</f>
        <v>81100</v>
      </c>
      <c r="I285" s="98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</row>
    <row r="286" spans="2:47" s="12" customFormat="1" ht="11.25" customHeight="1" x14ac:dyDescent="0.2">
      <c r="B286" s="41" t="s">
        <v>128</v>
      </c>
      <c r="C286" s="65" t="s">
        <v>334</v>
      </c>
      <c r="D286" s="18" t="s">
        <v>132</v>
      </c>
      <c r="E286" s="85" t="s">
        <v>68</v>
      </c>
      <c r="F286" s="103">
        <v>82700</v>
      </c>
      <c r="G286" s="104"/>
      <c r="H286" s="105">
        <f>F286-(F286*H16/100)</f>
        <v>82700</v>
      </c>
      <c r="I286" s="98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</row>
    <row r="287" spans="2:47" s="12" customFormat="1" ht="11.25" customHeight="1" x14ac:dyDescent="0.2">
      <c r="B287" s="41"/>
      <c r="C287" s="77" t="s">
        <v>406</v>
      </c>
      <c r="D287" s="159" t="s">
        <v>407</v>
      </c>
      <c r="E287" s="86" t="s">
        <v>68</v>
      </c>
      <c r="F287" s="99">
        <v>105500</v>
      </c>
      <c r="G287" s="100"/>
      <c r="H287" s="105">
        <f>F287-(F287*H22/100)</f>
        <v>105500</v>
      </c>
      <c r="I287" s="102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</row>
    <row r="288" spans="2:47" s="12" customFormat="1" ht="11.25" customHeight="1" x14ac:dyDescent="0.2">
      <c r="B288" s="41" t="s">
        <v>128</v>
      </c>
      <c r="C288" s="68"/>
      <c r="D288" s="58" t="s">
        <v>7</v>
      </c>
      <c r="E288" s="87"/>
      <c r="F288" s="119"/>
      <c r="G288" s="120"/>
      <c r="H288" s="121"/>
      <c r="I288" s="122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</row>
    <row r="289" spans="2:47" s="12" customFormat="1" ht="11.25" customHeight="1" x14ac:dyDescent="0.2">
      <c r="B289" s="41" t="s">
        <v>128</v>
      </c>
      <c r="C289" s="77" t="s">
        <v>77</v>
      </c>
      <c r="D289" s="18" t="s">
        <v>71</v>
      </c>
      <c r="E289" s="85" t="s">
        <v>67</v>
      </c>
      <c r="F289" s="103">
        <v>15100</v>
      </c>
      <c r="G289" s="104"/>
      <c r="H289" s="105">
        <f>F289-(F289*H16/100)</f>
        <v>15100</v>
      </c>
      <c r="I289" s="98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</row>
    <row r="290" spans="2:47" s="12" customFormat="1" ht="11.25" customHeight="1" x14ac:dyDescent="0.2">
      <c r="B290" s="41"/>
      <c r="C290" s="77" t="s">
        <v>79</v>
      </c>
      <c r="D290" s="18" t="s">
        <v>72</v>
      </c>
      <c r="E290" s="160" t="s">
        <v>67</v>
      </c>
      <c r="F290" s="103">
        <v>15100</v>
      </c>
      <c r="G290" s="104"/>
      <c r="H290" s="105">
        <v>15100</v>
      </c>
      <c r="I290" s="98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</row>
    <row r="291" spans="2:47" s="12" customFormat="1" ht="11.25" customHeight="1" x14ac:dyDescent="0.2">
      <c r="B291" s="41" t="s">
        <v>128</v>
      </c>
      <c r="C291" s="77" t="s">
        <v>92</v>
      </c>
      <c r="D291" s="18" t="s">
        <v>91</v>
      </c>
      <c r="E291" s="85" t="s">
        <v>67</v>
      </c>
      <c r="F291" s="103">
        <v>8500</v>
      </c>
      <c r="G291" s="104"/>
      <c r="H291" s="105">
        <f>F291-(F291*H16/100)</f>
        <v>8500</v>
      </c>
      <c r="I291" s="98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</row>
    <row r="292" spans="2:47" s="12" customFormat="1" ht="11.25" customHeight="1" x14ac:dyDescent="0.2">
      <c r="B292" s="41"/>
      <c r="C292" s="77" t="s">
        <v>78</v>
      </c>
      <c r="D292" s="18" t="s">
        <v>73</v>
      </c>
      <c r="E292" s="161"/>
      <c r="F292" s="103">
        <v>8500</v>
      </c>
      <c r="G292" s="104"/>
      <c r="H292" s="105">
        <v>8500</v>
      </c>
      <c r="I292" s="98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</row>
    <row r="293" spans="2:47" s="12" customFormat="1" ht="11.25" customHeight="1" x14ac:dyDescent="0.2">
      <c r="B293" s="41" t="s">
        <v>128</v>
      </c>
      <c r="C293" s="78" t="s">
        <v>80</v>
      </c>
      <c r="D293" s="53" t="s">
        <v>74</v>
      </c>
      <c r="E293" s="88" t="s">
        <v>260</v>
      </c>
      <c r="F293" s="123">
        <v>22700</v>
      </c>
      <c r="G293" s="124"/>
      <c r="H293" s="125">
        <f>F293-(F293*H16/100)</f>
        <v>22700</v>
      </c>
      <c r="I293" s="126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</row>
    <row r="294" spans="2:47" s="12" customFormat="1" ht="10.199999999999999" customHeight="1" x14ac:dyDescent="0.2">
      <c r="B294" s="41"/>
      <c r="C294" s="78" t="s">
        <v>82</v>
      </c>
      <c r="D294" s="53" t="s">
        <v>75</v>
      </c>
      <c r="E294" s="31" t="s">
        <v>260</v>
      </c>
      <c r="F294" s="123">
        <v>22700</v>
      </c>
      <c r="G294" s="124"/>
      <c r="H294" s="125">
        <f>F294-(F294*H22/100)</f>
        <v>22700</v>
      </c>
      <c r="I294" s="126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</row>
    <row r="295" spans="2:47" s="12" customFormat="1" ht="12" customHeight="1" x14ac:dyDescent="0.2">
      <c r="B295" s="41" t="s">
        <v>128</v>
      </c>
      <c r="C295" s="78" t="s">
        <v>93</v>
      </c>
      <c r="D295" s="53" t="s">
        <v>90</v>
      </c>
      <c r="E295" s="88" t="s">
        <v>260</v>
      </c>
      <c r="F295" s="123">
        <v>12800</v>
      </c>
      <c r="G295" s="124"/>
      <c r="H295" s="125">
        <f>F295-(F295*H16/100)</f>
        <v>12800</v>
      </c>
      <c r="I295" s="126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</row>
    <row r="296" spans="2:47" s="12" customFormat="1" ht="11.4" customHeight="1" x14ac:dyDescent="0.2">
      <c r="B296" s="41"/>
      <c r="C296" s="78" t="s">
        <v>81</v>
      </c>
      <c r="D296" s="53" t="s">
        <v>76</v>
      </c>
      <c r="E296" s="90" t="s">
        <v>260</v>
      </c>
      <c r="F296" s="123">
        <v>12800</v>
      </c>
      <c r="G296" s="124"/>
      <c r="H296" s="125">
        <f>F296-(F296*H22/100)</f>
        <v>12800</v>
      </c>
      <c r="I296" s="126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</row>
    <row r="297" spans="2:47" s="12" customFormat="1" ht="15" customHeight="1" x14ac:dyDescent="0.2">
      <c r="B297" s="41" t="s">
        <v>128</v>
      </c>
      <c r="C297" s="65" t="s">
        <v>126</v>
      </c>
      <c r="D297" s="18" t="s">
        <v>41</v>
      </c>
      <c r="E297" s="85" t="s">
        <v>94</v>
      </c>
      <c r="F297" s="103">
        <v>3600</v>
      </c>
      <c r="G297" s="104"/>
      <c r="H297" s="106"/>
      <c r="I297" s="98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</row>
    <row r="298" spans="2:47" s="12" customFormat="1" ht="15" customHeight="1" x14ac:dyDescent="0.2">
      <c r="B298" s="41" t="s">
        <v>128</v>
      </c>
      <c r="C298" s="65" t="s">
        <v>376</v>
      </c>
      <c r="D298" s="37" t="s">
        <v>375</v>
      </c>
      <c r="E298" s="85" t="s">
        <v>94</v>
      </c>
      <c r="F298" s="103">
        <v>3600</v>
      </c>
      <c r="G298" s="104"/>
      <c r="H298" s="106"/>
      <c r="I298" s="98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</row>
    <row r="299" spans="2:47" s="12" customFormat="1" ht="21.6" customHeight="1" x14ac:dyDescent="0.2">
      <c r="B299" s="41" t="s">
        <v>128</v>
      </c>
      <c r="C299" s="65" t="s">
        <v>378</v>
      </c>
      <c r="D299" s="37" t="s">
        <v>377</v>
      </c>
      <c r="E299" s="85" t="s">
        <v>381</v>
      </c>
      <c r="F299" s="103">
        <v>8500</v>
      </c>
      <c r="G299" s="104"/>
      <c r="H299" s="106"/>
      <c r="I299" s="98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</row>
    <row r="300" spans="2:47" s="12" customFormat="1" ht="19.8" customHeight="1" x14ac:dyDescent="0.2">
      <c r="B300" s="41" t="s">
        <v>128</v>
      </c>
      <c r="C300" s="65" t="s">
        <v>380</v>
      </c>
      <c r="D300" s="37" t="s">
        <v>379</v>
      </c>
      <c r="E300" s="85" t="s">
        <v>382</v>
      </c>
      <c r="F300" s="103">
        <v>8500</v>
      </c>
      <c r="G300" s="104"/>
      <c r="H300" s="106"/>
      <c r="I300" s="98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</row>
    <row r="301" spans="2:47" s="12" customFormat="1" ht="12" customHeight="1" x14ac:dyDescent="0.2">
      <c r="B301" s="41" t="s">
        <v>128</v>
      </c>
      <c r="C301" s="77" t="s">
        <v>323</v>
      </c>
      <c r="D301" s="32" t="s">
        <v>333</v>
      </c>
      <c r="E301" s="147"/>
      <c r="F301" s="107">
        <v>7300</v>
      </c>
      <c r="G301" s="108"/>
      <c r="H301" s="109"/>
      <c r="I301" s="110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</row>
    <row r="302" spans="2:47" s="12" customFormat="1" ht="12" customHeight="1" x14ac:dyDescent="0.2">
      <c r="B302" s="29" t="s">
        <v>133</v>
      </c>
      <c r="C302" s="13"/>
      <c r="D302" s="14" t="s">
        <v>17</v>
      </c>
      <c r="E302" s="15"/>
      <c r="F302" s="16"/>
      <c r="G302" s="34"/>
      <c r="H302" s="17"/>
      <c r="I302" s="35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</row>
    <row r="303" spans="2:47" s="12" customFormat="1" ht="12" customHeight="1" x14ac:dyDescent="0.2">
      <c r="B303" s="41" t="s">
        <v>133</v>
      </c>
      <c r="C303" s="65" t="s">
        <v>135</v>
      </c>
      <c r="D303" s="18" t="s">
        <v>140</v>
      </c>
      <c r="E303" s="85" t="s">
        <v>67</v>
      </c>
      <c r="F303" s="103">
        <v>113500</v>
      </c>
      <c r="G303" s="104">
        <v>99900</v>
      </c>
      <c r="H303" s="105">
        <f>F303-(F303*H3/100)</f>
        <v>113500</v>
      </c>
      <c r="I303" s="98">
        <f>G303-(G303*H3/100)</f>
        <v>99900</v>
      </c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</row>
    <row r="304" spans="2:47" s="12" customFormat="1" ht="12" customHeight="1" x14ac:dyDescent="0.2">
      <c r="B304" s="41" t="s">
        <v>133</v>
      </c>
      <c r="C304" s="66" t="s">
        <v>136</v>
      </c>
      <c r="D304" s="51" t="s">
        <v>141</v>
      </c>
      <c r="E304" s="27" t="s">
        <v>10</v>
      </c>
      <c r="F304" s="111">
        <v>147600</v>
      </c>
      <c r="G304" s="112"/>
      <c r="H304" s="113">
        <f>F304-(F304*H3/100)</f>
        <v>147600</v>
      </c>
      <c r="I304" s="114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</row>
    <row r="305" spans="2:47" s="12" customFormat="1" ht="12" customHeight="1" x14ac:dyDescent="0.2">
      <c r="B305" s="41" t="s">
        <v>133</v>
      </c>
      <c r="C305" s="67"/>
      <c r="D305" s="52"/>
      <c r="E305" s="31" t="s">
        <v>256</v>
      </c>
      <c r="F305" s="115"/>
      <c r="G305" s="116"/>
      <c r="H305" s="117"/>
      <c r="I305" s="118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</row>
    <row r="306" spans="2:47" s="12" customFormat="1" ht="12" customHeight="1" x14ac:dyDescent="0.2">
      <c r="B306" s="41" t="s">
        <v>133</v>
      </c>
      <c r="C306" s="67"/>
      <c r="D306" s="52"/>
      <c r="E306" s="31" t="s">
        <v>257</v>
      </c>
      <c r="F306" s="115"/>
      <c r="G306" s="116"/>
      <c r="H306" s="117"/>
      <c r="I306" s="118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</row>
    <row r="307" spans="2:47" s="12" customFormat="1" ht="12" customHeight="1" x14ac:dyDescent="0.2">
      <c r="B307" s="41" t="s">
        <v>133</v>
      </c>
      <c r="C307" s="65" t="s">
        <v>278</v>
      </c>
      <c r="D307" s="18" t="s">
        <v>134</v>
      </c>
      <c r="E307" s="85" t="s">
        <v>68</v>
      </c>
      <c r="F307" s="103">
        <v>147600</v>
      </c>
      <c r="G307" s="104"/>
      <c r="H307" s="105">
        <f>F307-(F307*H3/100)</f>
        <v>147600</v>
      </c>
      <c r="I307" s="98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</row>
    <row r="308" spans="2:47" s="12" customFormat="1" ht="12" customHeight="1" x14ac:dyDescent="0.2">
      <c r="B308" s="41" t="s">
        <v>133</v>
      </c>
      <c r="C308" s="78"/>
      <c r="D308" s="129" t="s">
        <v>354</v>
      </c>
      <c r="E308" s="130" t="s">
        <v>345</v>
      </c>
      <c r="F308" s="131">
        <v>191900</v>
      </c>
      <c r="G308" s="132"/>
      <c r="H308" s="133">
        <f>F308-(F308*H3/100)</f>
        <v>191900</v>
      </c>
      <c r="I308" s="134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</row>
    <row r="309" spans="2:47" s="12" customFormat="1" ht="12" customHeight="1" x14ac:dyDescent="0.2">
      <c r="B309" s="41" t="s">
        <v>133</v>
      </c>
      <c r="C309" s="78"/>
      <c r="D309" s="129"/>
      <c r="E309" s="130" t="s">
        <v>344</v>
      </c>
      <c r="F309" s="131"/>
      <c r="G309" s="132"/>
      <c r="H309" s="133"/>
      <c r="I309" s="134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</row>
    <row r="310" spans="2:47" s="12" customFormat="1" ht="22.2" customHeight="1" x14ac:dyDescent="0.2">
      <c r="B310" s="41" t="s">
        <v>133</v>
      </c>
      <c r="C310" s="78"/>
      <c r="D310" s="129"/>
      <c r="E310" s="130" t="s">
        <v>346</v>
      </c>
      <c r="F310" s="131"/>
      <c r="G310" s="132"/>
      <c r="H310" s="133"/>
      <c r="I310" s="134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</row>
    <row r="311" spans="2:47" s="12" customFormat="1" ht="23.4" customHeight="1" x14ac:dyDescent="0.2">
      <c r="B311" s="41" t="s">
        <v>133</v>
      </c>
      <c r="C311" s="68"/>
      <c r="D311" s="58" t="s">
        <v>7</v>
      </c>
      <c r="E311" s="87"/>
      <c r="F311" s="119"/>
      <c r="G311" s="120"/>
      <c r="H311" s="121"/>
      <c r="I311" s="122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</row>
    <row r="312" spans="2:47" s="12" customFormat="1" ht="19.8" customHeight="1" x14ac:dyDescent="0.2">
      <c r="B312" s="41" t="s">
        <v>133</v>
      </c>
      <c r="C312" s="65" t="s">
        <v>319</v>
      </c>
      <c r="D312" s="18" t="s">
        <v>8</v>
      </c>
      <c r="E312" s="85"/>
      <c r="F312" s="103">
        <v>2200</v>
      </c>
      <c r="G312" s="104"/>
      <c r="H312" s="106"/>
      <c r="I312" s="98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</row>
    <row r="313" spans="2:47" s="12" customFormat="1" ht="16.2" customHeight="1" x14ac:dyDescent="0.2">
      <c r="B313" s="41" t="s">
        <v>133</v>
      </c>
      <c r="C313" s="65" t="s">
        <v>317</v>
      </c>
      <c r="D313" s="18" t="s">
        <v>38</v>
      </c>
      <c r="E313" s="85" t="s">
        <v>94</v>
      </c>
      <c r="F313" s="103">
        <v>3600</v>
      </c>
      <c r="G313" s="104"/>
      <c r="H313" s="106"/>
      <c r="I313" s="98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</row>
    <row r="314" spans="2:47" s="12" customFormat="1" ht="22.8" customHeight="1" x14ac:dyDescent="0.2">
      <c r="B314" s="41" t="s">
        <v>133</v>
      </c>
      <c r="C314" s="65" t="s">
        <v>376</v>
      </c>
      <c r="D314" s="37" t="s">
        <v>375</v>
      </c>
      <c r="E314" s="85" t="s">
        <v>94</v>
      </c>
      <c r="F314" s="103">
        <v>3600</v>
      </c>
      <c r="G314" s="104"/>
      <c r="H314" s="106"/>
      <c r="I314" s="98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</row>
    <row r="315" spans="2:47" s="12" customFormat="1" ht="18.600000000000001" customHeight="1" x14ac:dyDescent="0.2">
      <c r="B315" s="41" t="s">
        <v>133</v>
      </c>
      <c r="C315" s="65" t="s">
        <v>378</v>
      </c>
      <c r="D315" s="37" t="s">
        <v>377</v>
      </c>
      <c r="E315" s="85" t="s">
        <v>381</v>
      </c>
      <c r="F315" s="103">
        <v>8500</v>
      </c>
      <c r="G315" s="104"/>
      <c r="H315" s="106"/>
      <c r="I315" s="98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</row>
    <row r="316" spans="2:47" s="12" customFormat="1" ht="22.8" customHeight="1" x14ac:dyDescent="0.2">
      <c r="B316" s="41" t="s">
        <v>133</v>
      </c>
      <c r="C316" s="65" t="s">
        <v>380</v>
      </c>
      <c r="D316" s="37" t="s">
        <v>379</v>
      </c>
      <c r="E316" s="85" t="s">
        <v>382</v>
      </c>
      <c r="F316" s="103">
        <v>8500</v>
      </c>
      <c r="G316" s="104"/>
      <c r="H316" s="106"/>
      <c r="I316" s="98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</row>
    <row r="317" spans="2:47" s="12" customFormat="1" ht="21" customHeight="1" x14ac:dyDescent="0.2">
      <c r="B317" s="41" t="s">
        <v>133</v>
      </c>
      <c r="C317" s="65" t="s">
        <v>366</v>
      </c>
      <c r="D317" s="37" t="s">
        <v>365</v>
      </c>
      <c r="E317" s="85" t="s">
        <v>368</v>
      </c>
      <c r="F317" s="103">
        <v>4600</v>
      </c>
      <c r="G317" s="104"/>
      <c r="H317" s="106"/>
      <c r="I317" s="98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</row>
    <row r="318" spans="2:47" s="12" customFormat="1" ht="22.2" customHeight="1" x14ac:dyDescent="0.2">
      <c r="B318" s="41" t="s">
        <v>133</v>
      </c>
      <c r="C318" s="65" t="s">
        <v>370</v>
      </c>
      <c r="D318" s="37" t="s">
        <v>367</v>
      </c>
      <c r="E318" s="85" t="s">
        <v>369</v>
      </c>
      <c r="F318" s="103">
        <v>4600</v>
      </c>
      <c r="G318" s="104"/>
      <c r="H318" s="106"/>
      <c r="I318" s="98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</row>
    <row r="319" spans="2:47" s="12" customFormat="1" ht="19.2" customHeight="1" x14ac:dyDescent="0.2">
      <c r="B319" s="41" t="s">
        <v>133</v>
      </c>
      <c r="C319" s="65" t="s">
        <v>358</v>
      </c>
      <c r="D319" s="37" t="s">
        <v>359</v>
      </c>
      <c r="E319" s="85" t="s">
        <v>122</v>
      </c>
      <c r="F319" s="103">
        <v>2200</v>
      </c>
      <c r="G319" s="104"/>
      <c r="H319" s="106"/>
      <c r="I319" s="98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</row>
    <row r="320" spans="2:47" s="12" customFormat="1" ht="19.8" customHeight="1" x14ac:dyDescent="0.2">
      <c r="B320" s="41" t="s">
        <v>133</v>
      </c>
      <c r="C320" s="65" t="s">
        <v>361</v>
      </c>
      <c r="D320" s="37" t="s">
        <v>362</v>
      </c>
      <c r="E320" s="85" t="s">
        <v>360</v>
      </c>
      <c r="F320" s="103">
        <v>3000</v>
      </c>
      <c r="G320" s="104"/>
      <c r="H320" s="106"/>
      <c r="I320" s="98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</row>
    <row r="321" spans="2:47" s="12" customFormat="1" ht="11.25" customHeight="1" x14ac:dyDescent="0.2">
      <c r="B321" s="41" t="s">
        <v>133</v>
      </c>
      <c r="C321" s="65" t="s">
        <v>498</v>
      </c>
      <c r="D321" s="37" t="s">
        <v>497</v>
      </c>
      <c r="E321" s="85"/>
      <c r="F321" s="103">
        <v>400</v>
      </c>
      <c r="G321" s="104"/>
      <c r="H321" s="106"/>
      <c r="I321" s="98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</row>
    <row r="322" spans="2:47" s="12" customFormat="1" ht="11.25" customHeight="1" x14ac:dyDescent="0.2">
      <c r="B322" s="41" t="s">
        <v>133</v>
      </c>
      <c r="C322" s="69" t="s">
        <v>307</v>
      </c>
      <c r="D322" s="18" t="s">
        <v>39</v>
      </c>
      <c r="E322" s="85" t="s">
        <v>95</v>
      </c>
      <c r="F322" s="103">
        <v>14400</v>
      </c>
      <c r="G322" s="104"/>
      <c r="H322" s="106"/>
      <c r="I322" s="98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</row>
    <row r="323" spans="2:47" s="12" customFormat="1" ht="11.25" customHeight="1" x14ac:dyDescent="0.2">
      <c r="B323" s="41" t="s">
        <v>133</v>
      </c>
      <c r="C323" s="69" t="s">
        <v>308</v>
      </c>
      <c r="D323" s="18" t="s">
        <v>40</v>
      </c>
      <c r="E323" s="85" t="s">
        <v>95</v>
      </c>
      <c r="F323" s="103">
        <v>12300</v>
      </c>
      <c r="G323" s="104"/>
      <c r="H323" s="106"/>
      <c r="I323" s="98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</row>
    <row r="324" spans="2:47" s="12" customFormat="1" ht="11.25" customHeight="1" x14ac:dyDescent="0.2">
      <c r="B324" s="29" t="s">
        <v>137</v>
      </c>
      <c r="C324" s="13"/>
      <c r="D324" s="14"/>
      <c r="E324" s="15"/>
      <c r="F324" s="16"/>
      <c r="G324" s="34"/>
      <c r="H324" s="17"/>
      <c r="I324" s="35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</row>
    <row r="325" spans="2:47" s="12" customFormat="1" ht="11.25" customHeight="1" x14ac:dyDescent="0.2">
      <c r="B325" s="41" t="s">
        <v>137</v>
      </c>
      <c r="C325" s="65" t="s">
        <v>212</v>
      </c>
      <c r="D325" s="18" t="s">
        <v>139</v>
      </c>
      <c r="E325" s="85" t="s">
        <v>67</v>
      </c>
      <c r="F325" s="103">
        <v>136800</v>
      </c>
      <c r="G325" s="104"/>
      <c r="H325" s="105">
        <f>F325-(F325*H3/100)</f>
        <v>136800</v>
      </c>
      <c r="I325" s="98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</row>
    <row r="326" spans="2:47" s="12" customFormat="1" ht="11.25" customHeight="1" x14ac:dyDescent="0.2">
      <c r="B326" s="41" t="s">
        <v>137</v>
      </c>
      <c r="C326" s="66" t="s">
        <v>279</v>
      </c>
      <c r="D326" s="51" t="s">
        <v>138</v>
      </c>
      <c r="E326" s="27" t="s">
        <v>10</v>
      </c>
      <c r="F326" s="111">
        <v>177900</v>
      </c>
      <c r="G326" s="112"/>
      <c r="H326" s="113">
        <f>F326-(F326*H3/100)</f>
        <v>177900</v>
      </c>
      <c r="I326" s="114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</row>
    <row r="327" spans="2:47" s="12" customFormat="1" ht="11.25" customHeight="1" x14ac:dyDescent="0.2">
      <c r="B327" s="41" t="s">
        <v>137</v>
      </c>
      <c r="C327" s="67"/>
      <c r="D327" s="52"/>
      <c r="E327" s="31" t="s">
        <v>256</v>
      </c>
      <c r="F327" s="115"/>
      <c r="G327" s="116"/>
      <c r="H327" s="117"/>
      <c r="I327" s="118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</row>
    <row r="328" spans="2:47" s="12" customFormat="1" ht="11.25" customHeight="1" x14ac:dyDescent="0.2">
      <c r="B328" s="41" t="s">
        <v>137</v>
      </c>
      <c r="C328" s="67"/>
      <c r="D328" s="52"/>
      <c r="E328" s="31" t="s">
        <v>257</v>
      </c>
      <c r="F328" s="115"/>
      <c r="G328" s="116"/>
      <c r="H328" s="117"/>
      <c r="I328" s="118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</row>
    <row r="329" spans="2:47" s="12" customFormat="1" ht="11.25" customHeight="1" x14ac:dyDescent="0.2">
      <c r="B329" s="41" t="s">
        <v>137</v>
      </c>
      <c r="C329" s="68"/>
      <c r="D329" s="58" t="s">
        <v>7</v>
      </c>
      <c r="E329" s="87"/>
      <c r="F329" s="119"/>
      <c r="G329" s="120"/>
      <c r="H329" s="121"/>
      <c r="I329" s="122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</row>
    <row r="330" spans="2:47" s="12" customFormat="1" ht="10.8" customHeight="1" x14ac:dyDescent="0.2">
      <c r="B330" s="41" t="s">
        <v>137</v>
      </c>
      <c r="C330" s="65" t="s">
        <v>126</v>
      </c>
      <c r="D330" s="18" t="s">
        <v>41</v>
      </c>
      <c r="E330" s="85" t="s">
        <v>94</v>
      </c>
      <c r="F330" s="103">
        <v>3600</v>
      </c>
      <c r="G330" s="104"/>
      <c r="H330" s="106"/>
      <c r="I330" s="98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</row>
    <row r="331" spans="2:47" s="12" customFormat="1" ht="10.8" customHeight="1" x14ac:dyDescent="0.2">
      <c r="B331" s="41" t="s">
        <v>137</v>
      </c>
      <c r="C331" s="65" t="s">
        <v>376</v>
      </c>
      <c r="D331" s="37" t="s">
        <v>375</v>
      </c>
      <c r="E331" s="85" t="s">
        <v>94</v>
      </c>
      <c r="F331" s="103">
        <v>3600</v>
      </c>
      <c r="G331" s="104"/>
      <c r="H331" s="106"/>
      <c r="I331" s="98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</row>
    <row r="332" spans="2:47" s="12" customFormat="1" ht="10.8" customHeight="1" x14ac:dyDescent="0.2">
      <c r="B332" s="41" t="s">
        <v>137</v>
      </c>
      <c r="C332" s="65" t="s">
        <v>378</v>
      </c>
      <c r="D332" s="37" t="s">
        <v>377</v>
      </c>
      <c r="E332" s="85" t="s">
        <v>381</v>
      </c>
      <c r="F332" s="103">
        <v>8500</v>
      </c>
      <c r="G332" s="104"/>
      <c r="H332" s="106"/>
      <c r="I332" s="98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</row>
    <row r="333" spans="2:47" s="12" customFormat="1" ht="19.8" customHeight="1" x14ac:dyDescent="0.2">
      <c r="B333" s="41" t="s">
        <v>137</v>
      </c>
      <c r="C333" s="69" t="s">
        <v>307</v>
      </c>
      <c r="D333" s="18" t="s">
        <v>39</v>
      </c>
      <c r="E333" s="85" t="s">
        <v>95</v>
      </c>
      <c r="F333" s="103">
        <v>14400</v>
      </c>
      <c r="G333" s="104"/>
      <c r="H333" s="106"/>
      <c r="I333" s="98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</row>
    <row r="334" spans="2:47" s="12" customFormat="1" ht="14.25" customHeight="1" x14ac:dyDescent="0.2">
      <c r="B334" s="41" t="s">
        <v>137</v>
      </c>
      <c r="C334" s="69" t="s">
        <v>308</v>
      </c>
      <c r="D334" s="18" t="s">
        <v>40</v>
      </c>
      <c r="E334" s="85" t="s">
        <v>95</v>
      </c>
      <c r="F334" s="103">
        <v>12300</v>
      </c>
      <c r="G334" s="104"/>
      <c r="H334" s="106"/>
      <c r="I334" s="98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</row>
    <row r="335" spans="2:47" s="12" customFormat="1" ht="19.8" customHeight="1" x14ac:dyDescent="0.2">
      <c r="B335" s="29" t="s">
        <v>142</v>
      </c>
      <c r="C335" s="13"/>
      <c r="D335" s="14" t="s">
        <v>17</v>
      </c>
      <c r="E335" s="15"/>
      <c r="F335" s="16"/>
      <c r="G335" s="34"/>
      <c r="H335" s="17"/>
      <c r="I335" s="35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</row>
    <row r="336" spans="2:47" s="12" customFormat="1" ht="19.8" customHeight="1" x14ac:dyDescent="0.2">
      <c r="B336" s="41" t="s">
        <v>142</v>
      </c>
      <c r="C336" s="65" t="s">
        <v>280</v>
      </c>
      <c r="D336" s="18" t="s">
        <v>143</v>
      </c>
      <c r="E336" s="85" t="s">
        <v>67</v>
      </c>
      <c r="F336" s="103">
        <v>93500</v>
      </c>
      <c r="G336" s="104">
        <v>79700</v>
      </c>
      <c r="H336" s="105">
        <f>F336-(F336*H3/100)</f>
        <v>93500</v>
      </c>
      <c r="I336" s="98">
        <f>G336-(G336*H3/100)</f>
        <v>79700</v>
      </c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</row>
    <row r="337" spans="2:47" s="12" customFormat="1" ht="12" customHeight="1" x14ac:dyDescent="0.2">
      <c r="B337" s="41" t="s">
        <v>142</v>
      </c>
      <c r="C337" s="66" t="s">
        <v>281</v>
      </c>
      <c r="D337" s="51" t="s">
        <v>144</v>
      </c>
      <c r="E337" s="27" t="s">
        <v>10</v>
      </c>
      <c r="F337" s="111">
        <v>121600</v>
      </c>
      <c r="G337" s="112"/>
      <c r="H337" s="113">
        <f>F337-(F337*H3/100)</f>
        <v>121600</v>
      </c>
      <c r="I337" s="114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</row>
    <row r="338" spans="2:47" s="12" customFormat="1" ht="12" customHeight="1" x14ac:dyDescent="0.2">
      <c r="B338" s="41" t="s">
        <v>142</v>
      </c>
      <c r="C338" s="67"/>
      <c r="D338" s="52"/>
      <c r="E338" s="31" t="s">
        <v>256</v>
      </c>
      <c r="F338" s="115"/>
      <c r="G338" s="116"/>
      <c r="H338" s="117"/>
      <c r="I338" s="118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</row>
    <row r="339" spans="2:47" s="12" customFormat="1" ht="12" customHeight="1" x14ac:dyDescent="0.2">
      <c r="B339" s="41" t="s">
        <v>142</v>
      </c>
      <c r="C339" s="67"/>
      <c r="D339" s="52"/>
      <c r="E339" s="31" t="s">
        <v>257</v>
      </c>
      <c r="F339" s="115"/>
      <c r="G339" s="116"/>
      <c r="H339" s="117"/>
      <c r="I339" s="118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</row>
    <row r="340" spans="2:47" s="12" customFormat="1" ht="12" customHeight="1" x14ac:dyDescent="0.2">
      <c r="B340" s="41" t="s">
        <v>142</v>
      </c>
      <c r="C340" s="65" t="s">
        <v>282</v>
      </c>
      <c r="D340" s="18" t="s">
        <v>145</v>
      </c>
      <c r="E340" s="85" t="s">
        <v>68</v>
      </c>
      <c r="F340" s="103">
        <v>121600</v>
      </c>
      <c r="G340" s="104"/>
      <c r="H340" s="105">
        <f>F340-(F340*H3/100)</f>
        <v>121600</v>
      </c>
      <c r="I340" s="98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</row>
    <row r="341" spans="2:47" s="12" customFormat="1" ht="12" customHeight="1" x14ac:dyDescent="0.2">
      <c r="B341" s="41" t="s">
        <v>142</v>
      </c>
      <c r="C341" s="78"/>
      <c r="D341" s="129" t="s">
        <v>355</v>
      </c>
      <c r="E341" s="130" t="s">
        <v>345</v>
      </c>
      <c r="F341" s="131">
        <v>158100</v>
      </c>
      <c r="G341" s="132"/>
      <c r="H341" s="133">
        <f>F341-(F341*H3/100)</f>
        <v>158100</v>
      </c>
      <c r="I341" s="134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</row>
    <row r="342" spans="2:47" s="12" customFormat="1" ht="12" customHeight="1" x14ac:dyDescent="0.2">
      <c r="B342" s="41" t="s">
        <v>142</v>
      </c>
      <c r="C342" s="78"/>
      <c r="D342" s="129"/>
      <c r="E342" s="130" t="s">
        <v>344</v>
      </c>
      <c r="F342" s="131"/>
      <c r="G342" s="132"/>
      <c r="H342" s="133"/>
      <c r="I342" s="134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</row>
    <row r="343" spans="2:47" s="12" customFormat="1" ht="19.2" customHeight="1" x14ac:dyDescent="0.2">
      <c r="B343" s="41" t="s">
        <v>142</v>
      </c>
      <c r="C343" s="78"/>
      <c r="D343" s="129"/>
      <c r="E343" s="130" t="s">
        <v>346</v>
      </c>
      <c r="F343" s="131"/>
      <c r="G343" s="132"/>
      <c r="H343" s="133"/>
      <c r="I343" s="134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</row>
    <row r="344" spans="2:47" s="12" customFormat="1" ht="12" customHeight="1" x14ac:dyDescent="0.2">
      <c r="B344" s="41" t="s">
        <v>142</v>
      </c>
      <c r="C344" s="68"/>
      <c r="D344" s="58" t="s">
        <v>7</v>
      </c>
      <c r="E344" s="87"/>
      <c r="F344" s="119"/>
      <c r="G344" s="120"/>
      <c r="H344" s="121"/>
      <c r="I344" s="122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</row>
    <row r="345" spans="2:47" s="12" customFormat="1" ht="12" customHeight="1" x14ac:dyDescent="0.2">
      <c r="B345" s="41" t="s">
        <v>142</v>
      </c>
      <c r="C345" s="65" t="s">
        <v>319</v>
      </c>
      <c r="D345" s="18" t="s">
        <v>8</v>
      </c>
      <c r="E345" s="85"/>
      <c r="F345" s="103">
        <v>2200</v>
      </c>
      <c r="G345" s="104"/>
      <c r="H345" s="106"/>
      <c r="I345" s="98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</row>
    <row r="346" spans="2:47" s="12" customFormat="1" ht="12" customHeight="1" x14ac:dyDescent="0.2">
      <c r="B346" s="41" t="s">
        <v>142</v>
      </c>
      <c r="C346" s="65" t="s">
        <v>126</v>
      </c>
      <c r="D346" s="18" t="s">
        <v>41</v>
      </c>
      <c r="E346" s="85" t="s">
        <v>94</v>
      </c>
      <c r="F346" s="103">
        <v>3600</v>
      </c>
      <c r="G346" s="104"/>
      <c r="H346" s="106"/>
      <c r="I346" s="98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</row>
    <row r="347" spans="2:47" s="12" customFormat="1" ht="21.6" customHeight="1" x14ac:dyDescent="0.2">
      <c r="B347" s="41" t="s">
        <v>142</v>
      </c>
      <c r="C347" s="65" t="s">
        <v>376</v>
      </c>
      <c r="D347" s="37" t="s">
        <v>375</v>
      </c>
      <c r="E347" s="85" t="s">
        <v>94</v>
      </c>
      <c r="F347" s="103">
        <v>3600</v>
      </c>
      <c r="G347" s="104"/>
      <c r="H347" s="106"/>
      <c r="I347" s="98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</row>
    <row r="348" spans="2:47" s="12" customFormat="1" ht="21.6" customHeight="1" x14ac:dyDescent="0.2">
      <c r="B348" s="41" t="s">
        <v>142</v>
      </c>
      <c r="C348" s="65" t="s">
        <v>378</v>
      </c>
      <c r="D348" s="37" t="s">
        <v>377</v>
      </c>
      <c r="E348" s="85" t="s">
        <v>381</v>
      </c>
      <c r="F348" s="103">
        <v>8500</v>
      </c>
      <c r="G348" s="104"/>
      <c r="H348" s="106"/>
      <c r="I348" s="98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</row>
    <row r="349" spans="2:47" s="12" customFormat="1" ht="21" customHeight="1" x14ac:dyDescent="0.2">
      <c r="B349" s="41" t="s">
        <v>142</v>
      </c>
      <c r="C349" s="65" t="s">
        <v>380</v>
      </c>
      <c r="D349" s="37" t="s">
        <v>379</v>
      </c>
      <c r="E349" s="85" t="s">
        <v>382</v>
      </c>
      <c r="F349" s="103">
        <v>8500</v>
      </c>
      <c r="G349" s="104"/>
      <c r="H349" s="106"/>
      <c r="I349" s="98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</row>
    <row r="350" spans="2:47" s="12" customFormat="1" ht="21.6" customHeight="1" x14ac:dyDescent="0.2">
      <c r="B350" s="41" t="s">
        <v>142</v>
      </c>
      <c r="C350" s="65" t="s">
        <v>366</v>
      </c>
      <c r="D350" s="37" t="s">
        <v>365</v>
      </c>
      <c r="E350" s="85" t="s">
        <v>368</v>
      </c>
      <c r="F350" s="103">
        <v>4600</v>
      </c>
      <c r="G350" s="104"/>
      <c r="H350" s="106"/>
      <c r="I350" s="98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</row>
    <row r="351" spans="2:47" s="12" customFormat="1" ht="24" customHeight="1" x14ac:dyDescent="0.2">
      <c r="B351" s="41" t="s">
        <v>142</v>
      </c>
      <c r="C351" s="65" t="s">
        <v>370</v>
      </c>
      <c r="D351" s="37" t="s">
        <v>367</v>
      </c>
      <c r="E351" s="85" t="s">
        <v>369</v>
      </c>
      <c r="F351" s="103">
        <v>4600</v>
      </c>
      <c r="G351" s="104"/>
      <c r="H351" s="106"/>
      <c r="I351" s="98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</row>
    <row r="352" spans="2:47" s="12" customFormat="1" ht="21.6" customHeight="1" x14ac:dyDescent="0.2">
      <c r="B352" s="41" t="s">
        <v>142</v>
      </c>
      <c r="C352" s="65" t="s">
        <v>358</v>
      </c>
      <c r="D352" s="37" t="s">
        <v>359</v>
      </c>
      <c r="E352" s="85" t="s">
        <v>122</v>
      </c>
      <c r="F352" s="103">
        <v>2200</v>
      </c>
      <c r="G352" s="104"/>
      <c r="H352" s="106"/>
      <c r="I352" s="98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</row>
    <row r="353" spans="2:47" s="12" customFormat="1" ht="19.2" customHeight="1" x14ac:dyDescent="0.2">
      <c r="B353" s="41" t="s">
        <v>142</v>
      </c>
      <c r="C353" s="65" t="s">
        <v>361</v>
      </c>
      <c r="D353" s="37" t="s">
        <v>362</v>
      </c>
      <c r="E353" s="85" t="s">
        <v>360</v>
      </c>
      <c r="F353" s="103">
        <v>3000</v>
      </c>
      <c r="G353" s="104"/>
      <c r="H353" s="106"/>
      <c r="I353" s="98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</row>
    <row r="354" spans="2:47" ht="16.2" customHeight="1" x14ac:dyDescent="0.2">
      <c r="B354" s="41" t="s">
        <v>142</v>
      </c>
      <c r="C354" s="65" t="s">
        <v>498</v>
      </c>
      <c r="D354" s="37" t="s">
        <v>497</v>
      </c>
      <c r="E354" s="85"/>
      <c r="F354" s="103">
        <v>400</v>
      </c>
      <c r="G354" s="104"/>
      <c r="H354" s="106"/>
      <c r="I354" s="98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</row>
    <row r="355" spans="2:47" s="12" customFormat="1" ht="28.2" customHeight="1" x14ac:dyDescent="0.2">
      <c r="B355" s="41" t="s">
        <v>142</v>
      </c>
      <c r="C355" s="69" t="s">
        <v>307</v>
      </c>
      <c r="D355" s="18" t="s">
        <v>39</v>
      </c>
      <c r="E355" s="85" t="s">
        <v>95</v>
      </c>
      <c r="F355" s="103">
        <v>14400</v>
      </c>
      <c r="G355" s="104"/>
      <c r="H355" s="106"/>
      <c r="I355" s="98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</row>
    <row r="356" spans="2:47" s="12" customFormat="1" ht="21.6" customHeight="1" x14ac:dyDescent="0.2">
      <c r="B356" s="41" t="s">
        <v>142</v>
      </c>
      <c r="C356" s="69" t="s">
        <v>308</v>
      </c>
      <c r="D356" s="18" t="s">
        <v>40</v>
      </c>
      <c r="E356" s="85" t="s">
        <v>95</v>
      </c>
      <c r="F356" s="103">
        <v>12300</v>
      </c>
      <c r="G356" s="104"/>
      <c r="H356" s="106"/>
      <c r="I356" s="98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</row>
    <row r="357" spans="2:47" s="12" customFormat="1" ht="21.6" customHeight="1" x14ac:dyDescent="0.2">
      <c r="B357" s="168" t="s">
        <v>447</v>
      </c>
      <c r="C357" s="158" t="s">
        <v>403</v>
      </c>
      <c r="D357" s="185" t="s">
        <v>503</v>
      </c>
      <c r="E357" s="185"/>
      <c r="F357" s="185"/>
      <c r="G357" s="185"/>
      <c r="H357" s="185"/>
      <c r="I357" s="186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</row>
    <row r="358" spans="2:47" s="12" customFormat="1" ht="21.6" customHeight="1" x14ac:dyDescent="0.2">
      <c r="B358" s="41" t="s">
        <v>447</v>
      </c>
      <c r="C358" s="65" t="s">
        <v>449</v>
      </c>
      <c r="D358" s="18" t="s">
        <v>448</v>
      </c>
      <c r="E358" s="85" t="s">
        <v>436</v>
      </c>
      <c r="F358" s="103">
        <v>78300</v>
      </c>
      <c r="G358" s="104"/>
      <c r="H358" s="105">
        <f>F358-(F358*H3/100)</f>
        <v>78300</v>
      </c>
      <c r="I358" s="98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</row>
    <row r="359" spans="2:47" s="12" customFormat="1" ht="21.6" customHeight="1" x14ac:dyDescent="0.2">
      <c r="B359" s="41" t="s">
        <v>447</v>
      </c>
      <c r="C359" s="65" t="s">
        <v>451</v>
      </c>
      <c r="D359" s="18" t="s">
        <v>450</v>
      </c>
      <c r="E359" s="85" t="s">
        <v>439</v>
      </c>
      <c r="F359" s="103">
        <v>75200</v>
      </c>
      <c r="G359" s="104"/>
      <c r="H359" s="105">
        <f>F359-(F359*H3:I3/100)</f>
        <v>75200</v>
      </c>
      <c r="I359" s="98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</row>
    <row r="360" spans="2:47" s="12" customFormat="1" ht="21.6" customHeight="1" x14ac:dyDescent="0.2">
      <c r="B360" s="41" t="s">
        <v>447</v>
      </c>
      <c r="C360" s="65" t="s">
        <v>453</v>
      </c>
      <c r="D360" s="18" t="s">
        <v>452</v>
      </c>
      <c r="E360" s="85" t="s">
        <v>454</v>
      </c>
      <c r="F360" s="103">
        <v>79400</v>
      </c>
      <c r="G360" s="104"/>
      <c r="H360" s="105">
        <f>F360-(F360*H3/100)</f>
        <v>79400</v>
      </c>
      <c r="I360" s="98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</row>
    <row r="361" spans="2:47" s="12" customFormat="1" ht="21.6" customHeight="1" x14ac:dyDescent="0.2">
      <c r="B361" s="41" t="s">
        <v>447</v>
      </c>
      <c r="C361" s="65" t="s">
        <v>456</v>
      </c>
      <c r="D361" s="18" t="s">
        <v>455</v>
      </c>
      <c r="E361" s="85" t="s">
        <v>439</v>
      </c>
      <c r="F361" s="103">
        <v>76300</v>
      </c>
      <c r="G361" s="104"/>
      <c r="H361" s="105">
        <f>F361-(F361*H3/100)</f>
        <v>76300</v>
      </c>
      <c r="I361" s="98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</row>
    <row r="362" spans="2:47" s="12" customFormat="1" ht="21.6" customHeight="1" x14ac:dyDescent="0.2">
      <c r="B362" s="41" t="s">
        <v>447</v>
      </c>
      <c r="C362" s="65" t="s">
        <v>458</v>
      </c>
      <c r="D362" s="18" t="s">
        <v>457</v>
      </c>
      <c r="E362" s="85" t="s">
        <v>436</v>
      </c>
      <c r="F362" s="103">
        <v>79400</v>
      </c>
      <c r="G362" s="104"/>
      <c r="H362" s="105">
        <f>F362-(F362*H3/100)</f>
        <v>79400</v>
      </c>
      <c r="I362" s="98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</row>
    <row r="363" spans="2:47" s="12" customFormat="1" ht="21.6" customHeight="1" x14ac:dyDescent="0.2">
      <c r="B363" s="41" t="s">
        <v>447</v>
      </c>
      <c r="C363" s="65" t="s">
        <v>460</v>
      </c>
      <c r="D363" s="18" t="s">
        <v>459</v>
      </c>
      <c r="E363" s="85" t="s">
        <v>439</v>
      </c>
      <c r="F363" s="103">
        <v>76300</v>
      </c>
      <c r="G363" s="104"/>
      <c r="H363" s="105">
        <f>F363-(F363*H3/100)</f>
        <v>76300</v>
      </c>
      <c r="I363" s="98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</row>
    <row r="364" spans="2:47" s="12" customFormat="1" ht="20.399999999999999" customHeight="1" x14ac:dyDescent="0.2">
      <c r="B364" s="41" t="s">
        <v>447</v>
      </c>
      <c r="C364" s="65" t="s">
        <v>462</v>
      </c>
      <c r="D364" s="18" t="s">
        <v>461</v>
      </c>
      <c r="E364" s="85" t="s">
        <v>436</v>
      </c>
      <c r="F364" s="103">
        <v>79400</v>
      </c>
      <c r="G364" s="104"/>
      <c r="H364" s="105">
        <f>F364-(F364*H3/100)</f>
        <v>79400</v>
      </c>
      <c r="I364" s="98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</row>
    <row r="365" spans="2:47" s="12" customFormat="1" ht="21" customHeight="1" x14ac:dyDescent="0.2">
      <c r="B365" s="41" t="s">
        <v>447</v>
      </c>
      <c r="C365" s="65" t="s">
        <v>464</v>
      </c>
      <c r="D365" s="18" t="s">
        <v>463</v>
      </c>
      <c r="E365" s="85" t="s">
        <v>439</v>
      </c>
      <c r="F365" s="103">
        <v>76300</v>
      </c>
      <c r="G365" s="104"/>
      <c r="H365" s="105">
        <f>F365-(F365*H3/100)</f>
        <v>76300</v>
      </c>
      <c r="I365" s="98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</row>
    <row r="366" spans="2:47" s="12" customFormat="1" ht="21.6" x14ac:dyDescent="0.2">
      <c r="B366" s="41" t="s">
        <v>447</v>
      </c>
      <c r="C366" s="65" t="s">
        <v>466</v>
      </c>
      <c r="D366" s="18" t="s">
        <v>465</v>
      </c>
      <c r="E366" s="85" t="s">
        <v>436</v>
      </c>
      <c r="F366" s="103">
        <v>79400</v>
      </c>
      <c r="G366" s="104"/>
      <c r="H366" s="105">
        <f>F366-(F366*H3/100)</f>
        <v>79400</v>
      </c>
      <c r="I366" s="98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</row>
    <row r="367" spans="2:47" s="12" customFormat="1" ht="21.6" x14ac:dyDescent="0.2">
      <c r="B367" s="41" t="s">
        <v>447</v>
      </c>
      <c r="C367" s="65" t="s">
        <v>468</v>
      </c>
      <c r="D367" s="18" t="s">
        <v>467</v>
      </c>
      <c r="E367" s="85" t="s">
        <v>439</v>
      </c>
      <c r="F367" s="103">
        <v>76300</v>
      </c>
      <c r="G367" s="104"/>
      <c r="H367" s="105">
        <f>F367-(F367*H3/100)</f>
        <v>76300</v>
      </c>
      <c r="I367" s="98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</row>
    <row r="368" spans="2:47" s="12" customFormat="1" ht="21.6" customHeight="1" x14ac:dyDescent="0.2">
      <c r="B368" s="41" t="s">
        <v>447</v>
      </c>
      <c r="C368" s="65" t="s">
        <v>470</v>
      </c>
      <c r="D368" s="18" t="s">
        <v>469</v>
      </c>
      <c r="E368" s="85" t="s">
        <v>436</v>
      </c>
      <c r="F368" s="103">
        <v>96500</v>
      </c>
      <c r="G368" s="104"/>
      <c r="H368" s="105">
        <f>F368-(F368*H3/100)</f>
        <v>96500</v>
      </c>
      <c r="I368" s="98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</row>
    <row r="369" spans="2:47" s="12" customFormat="1" ht="21.6" customHeight="1" x14ac:dyDescent="0.2">
      <c r="B369" s="41" t="s">
        <v>447</v>
      </c>
      <c r="C369" s="65" t="s">
        <v>472</v>
      </c>
      <c r="D369" s="18" t="s">
        <v>471</v>
      </c>
      <c r="E369" s="160" t="s">
        <v>439</v>
      </c>
      <c r="F369" s="103">
        <v>93400</v>
      </c>
      <c r="G369" s="104"/>
      <c r="H369" s="105">
        <f>F369-(F369*H3/100)</f>
        <v>93400</v>
      </c>
      <c r="I369" s="98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</row>
    <row r="370" spans="2:47" s="12" customFormat="1" ht="17.399999999999999" customHeight="1" x14ac:dyDescent="0.2">
      <c r="B370" s="41" t="s">
        <v>447</v>
      </c>
      <c r="C370" s="65" t="s">
        <v>474</v>
      </c>
      <c r="D370" s="18" t="s">
        <v>473</v>
      </c>
      <c r="E370" s="85" t="s">
        <v>442</v>
      </c>
      <c r="F370" s="103">
        <v>96500</v>
      </c>
      <c r="G370" s="104"/>
      <c r="H370" s="105">
        <f>F370-(F370*H3/100)</f>
        <v>96500</v>
      </c>
      <c r="I370" s="98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</row>
    <row r="371" spans="2:47" s="12" customFormat="1" ht="21.6" customHeight="1" x14ac:dyDescent="0.2">
      <c r="B371" s="41" t="s">
        <v>447</v>
      </c>
      <c r="C371" s="65" t="s">
        <v>476</v>
      </c>
      <c r="D371" s="18" t="s">
        <v>475</v>
      </c>
      <c r="E371" s="85" t="s">
        <v>446</v>
      </c>
      <c r="F371" s="103">
        <v>93400</v>
      </c>
      <c r="G371" s="104"/>
      <c r="H371" s="105">
        <f>F371-(F371*H3/100)</f>
        <v>93400</v>
      </c>
      <c r="I371" s="98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</row>
    <row r="372" spans="2:47" s="12" customFormat="1" ht="21.6" customHeight="1" x14ac:dyDescent="0.2">
      <c r="B372" s="41" t="s">
        <v>447</v>
      </c>
      <c r="C372" s="65" t="s">
        <v>478</v>
      </c>
      <c r="D372" s="18" t="s">
        <v>477</v>
      </c>
      <c r="E372" s="85" t="s">
        <v>442</v>
      </c>
      <c r="F372" s="103">
        <v>97900</v>
      </c>
      <c r="G372" s="104"/>
      <c r="H372" s="105">
        <f>F372-(F372*H3/100)</f>
        <v>97900</v>
      </c>
      <c r="I372" s="98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</row>
    <row r="373" spans="2:47" s="12" customFormat="1" ht="21.6" customHeight="1" x14ac:dyDescent="0.2">
      <c r="B373" s="41" t="s">
        <v>447</v>
      </c>
      <c r="C373" s="65" t="s">
        <v>480</v>
      </c>
      <c r="D373" s="18" t="s">
        <v>479</v>
      </c>
      <c r="E373" s="85" t="s">
        <v>446</v>
      </c>
      <c r="F373" s="103">
        <v>94800</v>
      </c>
      <c r="G373" s="104"/>
      <c r="H373" s="105">
        <f>F373-(F373*H3/100)</f>
        <v>94800</v>
      </c>
      <c r="I373" s="98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</row>
    <row r="374" spans="2:47" s="12" customFormat="1" ht="21.6" x14ac:dyDescent="0.2">
      <c r="B374" s="41" t="s">
        <v>447</v>
      </c>
      <c r="C374" s="65" t="s">
        <v>482</v>
      </c>
      <c r="D374" s="18" t="s">
        <v>481</v>
      </c>
      <c r="E374" s="85" t="s">
        <v>442</v>
      </c>
      <c r="F374" s="103">
        <v>97900</v>
      </c>
      <c r="G374" s="104"/>
      <c r="H374" s="105">
        <f>F374-(F374*H3/100)</f>
        <v>97900</v>
      </c>
      <c r="I374" s="98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</row>
    <row r="375" spans="2:47" s="12" customFormat="1" ht="21.6" x14ac:dyDescent="0.2">
      <c r="B375" s="41" t="s">
        <v>447</v>
      </c>
      <c r="C375" s="65" t="s">
        <v>484</v>
      </c>
      <c r="D375" s="18" t="s">
        <v>483</v>
      </c>
      <c r="E375" s="85" t="s">
        <v>446</v>
      </c>
      <c r="F375" s="103">
        <v>94800</v>
      </c>
      <c r="G375" s="104"/>
      <c r="H375" s="105">
        <f>F375-(F375*H3/100)</f>
        <v>94800</v>
      </c>
      <c r="I375" s="98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</row>
    <row r="376" spans="2:47" s="12" customFormat="1" ht="24" customHeight="1" x14ac:dyDescent="0.2">
      <c r="B376" s="41" t="s">
        <v>447</v>
      </c>
      <c r="C376" s="65" t="s">
        <v>486</v>
      </c>
      <c r="D376" s="18" t="s">
        <v>485</v>
      </c>
      <c r="E376" s="85" t="s">
        <v>442</v>
      </c>
      <c r="F376" s="103">
        <v>97900</v>
      </c>
      <c r="G376" s="104"/>
      <c r="H376" s="105">
        <f>F376-(F376*H3/100)</f>
        <v>97900</v>
      </c>
      <c r="I376" s="98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</row>
    <row r="377" spans="2:47" s="12" customFormat="1" ht="21.6" customHeight="1" x14ac:dyDescent="0.2">
      <c r="B377" s="41" t="s">
        <v>447</v>
      </c>
      <c r="C377" s="65" t="s">
        <v>488</v>
      </c>
      <c r="D377" s="18" t="s">
        <v>487</v>
      </c>
      <c r="E377" s="85" t="s">
        <v>446</v>
      </c>
      <c r="F377" s="103">
        <v>94800</v>
      </c>
      <c r="G377" s="104"/>
      <c r="H377" s="105">
        <f>F377-(F377*H3/100)</f>
        <v>94800</v>
      </c>
      <c r="I377" s="98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</row>
    <row r="378" spans="2:47" s="12" customFormat="1" ht="21.6" customHeight="1" x14ac:dyDescent="0.2">
      <c r="B378" s="41" t="s">
        <v>447</v>
      </c>
      <c r="C378" s="65" t="s">
        <v>490</v>
      </c>
      <c r="D378" s="18" t="s">
        <v>489</v>
      </c>
      <c r="E378" s="85" t="s">
        <v>442</v>
      </c>
      <c r="F378" s="103">
        <v>97900</v>
      </c>
      <c r="G378" s="104"/>
      <c r="H378" s="105">
        <f>F378-(F378*H3/100)</f>
        <v>97900</v>
      </c>
      <c r="I378" s="98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</row>
    <row r="379" spans="2:47" s="12" customFormat="1" ht="21.6" customHeight="1" x14ac:dyDescent="0.2">
      <c r="B379" s="41" t="s">
        <v>447</v>
      </c>
      <c r="C379" s="65" t="s">
        <v>492</v>
      </c>
      <c r="D379" s="18" t="s">
        <v>491</v>
      </c>
      <c r="E379" s="85" t="s">
        <v>446</v>
      </c>
      <c r="F379" s="103">
        <v>94800</v>
      </c>
      <c r="G379" s="104"/>
      <c r="H379" s="105">
        <f>F379-(F379*H3/100)</f>
        <v>94800</v>
      </c>
      <c r="I379" s="98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</row>
    <row r="380" spans="2:47" s="12" customFormat="1" ht="27.6" customHeight="1" x14ac:dyDescent="0.2">
      <c r="B380" s="41" t="s">
        <v>447</v>
      </c>
      <c r="C380" s="65" t="s">
        <v>494</v>
      </c>
      <c r="D380" s="18" t="s">
        <v>493</v>
      </c>
      <c r="E380" s="85" t="s">
        <v>442</v>
      </c>
      <c r="F380" s="103">
        <v>120100</v>
      </c>
      <c r="G380" s="104"/>
      <c r="H380" s="105">
        <f>F380-(F380*H3/100)</f>
        <v>120100</v>
      </c>
      <c r="I380" s="98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</row>
    <row r="381" spans="2:47" s="12" customFormat="1" ht="25.8" customHeight="1" x14ac:dyDescent="0.2">
      <c r="B381" s="41"/>
      <c r="C381" s="77" t="s">
        <v>496</v>
      </c>
      <c r="D381" s="159" t="s">
        <v>495</v>
      </c>
      <c r="E381" s="86" t="s">
        <v>446</v>
      </c>
      <c r="F381" s="99">
        <v>117000</v>
      </c>
      <c r="G381" s="100"/>
      <c r="H381" s="105">
        <f>F381-(F381*H3/100)</f>
        <v>117000</v>
      </c>
      <c r="I381" s="102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</row>
    <row r="382" spans="2:47" s="12" customFormat="1" ht="13.8" customHeight="1" x14ac:dyDescent="0.2">
      <c r="B382" s="45" t="s">
        <v>146</v>
      </c>
      <c r="C382" s="13"/>
      <c r="D382" s="14" t="s">
        <v>18</v>
      </c>
      <c r="E382" s="15"/>
      <c r="F382" s="16"/>
      <c r="G382" s="34"/>
      <c r="H382" s="17"/>
      <c r="I382" s="35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</row>
    <row r="383" spans="2:47" s="12" customFormat="1" ht="13.8" customHeight="1" x14ac:dyDescent="0.2">
      <c r="B383" s="41" t="s">
        <v>146</v>
      </c>
      <c r="C383" s="65" t="s">
        <v>289</v>
      </c>
      <c r="D383" s="18" t="s">
        <v>147</v>
      </c>
      <c r="E383" s="172"/>
      <c r="F383" s="103">
        <v>60400</v>
      </c>
      <c r="G383" s="104"/>
      <c r="H383" s="105">
        <f>F383-(F383*H4/100)</f>
        <v>60400</v>
      </c>
      <c r="I383" s="98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</row>
    <row r="384" spans="2:47" s="12" customFormat="1" ht="14.25" customHeight="1" x14ac:dyDescent="0.2">
      <c r="B384" s="41" t="s">
        <v>146</v>
      </c>
      <c r="C384" s="65" t="s">
        <v>286</v>
      </c>
      <c r="D384" s="18" t="s">
        <v>149</v>
      </c>
      <c r="E384" s="184"/>
      <c r="F384" s="103">
        <v>61500</v>
      </c>
      <c r="G384" s="104"/>
      <c r="H384" s="105">
        <f>F384-(F384*H4/100)</f>
        <v>61500</v>
      </c>
      <c r="I384" s="98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</row>
    <row r="385" spans="2:47" s="12" customFormat="1" ht="13.8" customHeight="1" x14ac:dyDescent="0.2">
      <c r="B385" s="41" t="s">
        <v>146</v>
      </c>
      <c r="C385" s="65" t="s">
        <v>288</v>
      </c>
      <c r="D385" s="18" t="s">
        <v>148</v>
      </c>
      <c r="E385" s="184" t="s">
        <v>67</v>
      </c>
      <c r="F385" s="103">
        <v>61500</v>
      </c>
      <c r="G385" s="104"/>
      <c r="H385" s="105">
        <f>F385-(F385*H4/100)</f>
        <v>61500</v>
      </c>
      <c r="I385" s="98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</row>
    <row r="386" spans="2:47" s="12" customFormat="1" ht="13.8" customHeight="1" x14ac:dyDescent="0.2">
      <c r="B386" s="41" t="s">
        <v>146</v>
      </c>
      <c r="C386" s="65" t="s">
        <v>287</v>
      </c>
      <c r="D386" s="18" t="s">
        <v>150</v>
      </c>
      <c r="E386" s="184"/>
      <c r="F386" s="103">
        <v>61500</v>
      </c>
      <c r="G386" s="104"/>
      <c r="H386" s="105">
        <f>F386-(F386*H4/100)</f>
        <v>61500</v>
      </c>
      <c r="I386" s="98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</row>
    <row r="387" spans="2:47" s="12" customFormat="1" ht="13.8" customHeight="1" x14ac:dyDescent="0.2">
      <c r="B387" s="41" t="s">
        <v>146</v>
      </c>
      <c r="C387" s="65" t="s">
        <v>290</v>
      </c>
      <c r="D387" s="18" t="s">
        <v>183</v>
      </c>
      <c r="E387" s="184"/>
      <c r="F387" s="103">
        <v>61500</v>
      </c>
      <c r="G387" s="104"/>
      <c r="H387" s="105">
        <f>F387-(F387*H4/100)</f>
        <v>61500</v>
      </c>
      <c r="I387" s="98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</row>
    <row r="388" spans="2:47" s="12" customFormat="1" ht="13.8" customHeight="1" x14ac:dyDescent="0.2">
      <c r="B388" s="41" t="s">
        <v>146</v>
      </c>
      <c r="C388" s="65" t="s">
        <v>291</v>
      </c>
      <c r="D388" s="18" t="s">
        <v>175</v>
      </c>
      <c r="E388" s="173"/>
      <c r="F388" s="103">
        <v>78600</v>
      </c>
      <c r="G388" s="104"/>
      <c r="H388" s="105">
        <f>F388-(F388*H3/100)</f>
        <v>78600</v>
      </c>
      <c r="I388" s="98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</row>
    <row r="389" spans="2:47" s="12" customFormat="1" ht="13.8" customHeight="1" x14ac:dyDescent="0.2">
      <c r="B389" s="41" t="s">
        <v>146</v>
      </c>
      <c r="C389" s="65" t="s">
        <v>283</v>
      </c>
      <c r="D389" s="18" t="s">
        <v>151</v>
      </c>
      <c r="E389" s="172"/>
      <c r="F389" s="103">
        <v>78600</v>
      </c>
      <c r="G389" s="104"/>
      <c r="H389" s="105">
        <f>F389-(F389*H3/100)</f>
        <v>78600</v>
      </c>
      <c r="I389" s="98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</row>
    <row r="390" spans="2:47" s="12" customFormat="1" ht="13.8" customHeight="1" x14ac:dyDescent="0.2">
      <c r="B390" s="41" t="s">
        <v>146</v>
      </c>
      <c r="C390" s="65" t="s">
        <v>284</v>
      </c>
      <c r="D390" s="18" t="s">
        <v>152</v>
      </c>
      <c r="E390" s="184"/>
      <c r="F390" s="103">
        <v>80000</v>
      </c>
      <c r="G390" s="104"/>
      <c r="H390" s="105">
        <f>F390-(F390*H3/100)</f>
        <v>80000</v>
      </c>
      <c r="I390" s="98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</row>
    <row r="391" spans="2:47" s="12" customFormat="1" ht="13.8" customHeight="1" x14ac:dyDescent="0.2">
      <c r="B391" s="41" t="s">
        <v>146</v>
      </c>
      <c r="C391" s="65" t="s">
        <v>285</v>
      </c>
      <c r="D391" s="18" t="s">
        <v>153</v>
      </c>
      <c r="E391" s="184" t="s">
        <v>68</v>
      </c>
      <c r="F391" s="103">
        <v>80000</v>
      </c>
      <c r="G391" s="104"/>
      <c r="H391" s="105">
        <f>F391-(F391*H3/100)</f>
        <v>80000</v>
      </c>
      <c r="I391" s="98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</row>
    <row r="392" spans="2:47" s="12" customFormat="1" ht="13.8" customHeight="1" x14ac:dyDescent="0.2">
      <c r="B392" s="41" t="s">
        <v>146</v>
      </c>
      <c r="C392" s="65" t="s">
        <v>372</v>
      </c>
      <c r="D392" s="18" t="s">
        <v>154</v>
      </c>
      <c r="E392" s="184"/>
      <c r="F392" s="103">
        <v>80000</v>
      </c>
      <c r="G392" s="104"/>
      <c r="H392" s="105">
        <f>F392-(F392*H3/100)</f>
        <v>80000</v>
      </c>
      <c r="I392" s="98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</row>
    <row r="393" spans="2:47" s="12" customFormat="1" x14ac:dyDescent="0.2">
      <c r="B393" s="41" t="s">
        <v>146</v>
      </c>
      <c r="C393" s="65" t="s">
        <v>292</v>
      </c>
      <c r="D393" s="18" t="s">
        <v>398</v>
      </c>
      <c r="E393" s="184"/>
      <c r="F393" s="103">
        <v>80000</v>
      </c>
      <c r="G393" s="104"/>
      <c r="H393" s="105">
        <f>F393-(F393*H3/100)</f>
        <v>80000</v>
      </c>
      <c r="I393" s="98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</row>
    <row r="394" spans="2:47" s="12" customFormat="1" ht="14.25" customHeight="1" x14ac:dyDescent="0.2">
      <c r="B394" s="41" t="s">
        <v>146</v>
      </c>
      <c r="C394" s="65" t="s">
        <v>335</v>
      </c>
      <c r="D394" s="18" t="s">
        <v>167</v>
      </c>
      <c r="E394" s="173"/>
      <c r="F394" s="103">
        <v>102200</v>
      </c>
      <c r="G394" s="104"/>
      <c r="H394" s="105">
        <f>F394-(F394*H3/100)</f>
        <v>102200</v>
      </c>
      <c r="I394" s="98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</row>
    <row r="395" spans="2:47" s="12" customFormat="1" ht="13.2" customHeight="1" x14ac:dyDescent="0.2">
      <c r="B395" s="41" t="s">
        <v>146</v>
      </c>
      <c r="C395" s="68"/>
      <c r="D395" s="58" t="s">
        <v>7</v>
      </c>
      <c r="E395" s="87"/>
      <c r="F395" s="119"/>
      <c r="G395" s="120"/>
      <c r="H395" s="121"/>
      <c r="I395" s="122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</row>
    <row r="396" spans="2:47" s="12" customFormat="1" ht="14.25" customHeight="1" x14ac:dyDescent="0.2">
      <c r="B396" s="41" t="s">
        <v>146</v>
      </c>
      <c r="C396" s="77" t="s">
        <v>159</v>
      </c>
      <c r="D396" s="18" t="s">
        <v>155</v>
      </c>
      <c r="E396" s="40"/>
      <c r="F396" s="103">
        <v>15100</v>
      </c>
      <c r="G396" s="104"/>
      <c r="H396" s="105">
        <f>F396-(F396*H3/100)</f>
        <v>15100</v>
      </c>
      <c r="I396" s="98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</row>
    <row r="397" spans="2:47" s="12" customFormat="1" ht="14.25" customHeight="1" x14ac:dyDescent="0.2">
      <c r="B397" s="41" t="s">
        <v>146</v>
      </c>
      <c r="C397" s="77" t="s">
        <v>164</v>
      </c>
      <c r="D397" s="18" t="s">
        <v>163</v>
      </c>
      <c r="E397" s="38"/>
      <c r="F397" s="103">
        <v>15100</v>
      </c>
      <c r="G397" s="104"/>
      <c r="H397" s="105">
        <f>F397-(F397*H3/100)</f>
        <v>15100</v>
      </c>
      <c r="I397" s="98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</row>
    <row r="398" spans="2:47" s="12" customFormat="1" ht="12" customHeight="1" x14ac:dyDescent="0.2">
      <c r="B398" s="41" t="s">
        <v>146</v>
      </c>
      <c r="C398" s="77" t="s">
        <v>77</v>
      </c>
      <c r="D398" s="18" t="s">
        <v>71</v>
      </c>
      <c r="E398" s="38"/>
      <c r="F398" s="103">
        <v>15100</v>
      </c>
      <c r="G398" s="104"/>
      <c r="H398" s="105">
        <f>F398-(F398*H3/100)</f>
        <v>15100</v>
      </c>
      <c r="I398" s="98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</row>
    <row r="399" spans="2:47" s="12" customFormat="1" ht="12" customHeight="1" x14ac:dyDescent="0.2">
      <c r="B399" s="41" t="s">
        <v>146</v>
      </c>
      <c r="C399" s="77" t="s">
        <v>79</v>
      </c>
      <c r="D399" s="18" t="s">
        <v>72</v>
      </c>
      <c r="E399" s="38" t="s">
        <v>67</v>
      </c>
      <c r="F399" s="103">
        <v>15100</v>
      </c>
      <c r="G399" s="104"/>
      <c r="H399" s="105">
        <v>15100</v>
      </c>
      <c r="I399" s="98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</row>
    <row r="400" spans="2:47" s="12" customFormat="1" ht="11.25" customHeight="1" x14ac:dyDescent="0.2">
      <c r="B400" s="41" t="s">
        <v>146</v>
      </c>
      <c r="C400" s="77" t="s">
        <v>160</v>
      </c>
      <c r="D400" s="18" t="s">
        <v>156</v>
      </c>
      <c r="E400" s="38"/>
      <c r="F400" s="103">
        <v>8500</v>
      </c>
      <c r="G400" s="104"/>
      <c r="H400" s="105">
        <f>F400-(F400*H3/100)</f>
        <v>8500</v>
      </c>
      <c r="I400" s="98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</row>
    <row r="401" spans="2:47" s="12" customFormat="1" ht="14.4" customHeight="1" x14ac:dyDescent="0.2">
      <c r="B401" s="41" t="s">
        <v>146</v>
      </c>
      <c r="C401" s="77" t="s">
        <v>92</v>
      </c>
      <c r="D401" s="18" t="s">
        <v>91</v>
      </c>
      <c r="E401" s="38"/>
      <c r="F401" s="103">
        <v>8500</v>
      </c>
      <c r="G401" s="104"/>
      <c r="H401" s="105">
        <f>F401-(F401*H3/100)</f>
        <v>8500</v>
      </c>
      <c r="I401" s="98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</row>
    <row r="402" spans="2:47" s="12" customFormat="1" ht="14.4" customHeight="1" x14ac:dyDescent="0.2">
      <c r="B402" s="41" t="s">
        <v>146</v>
      </c>
      <c r="C402" s="77" t="s">
        <v>78</v>
      </c>
      <c r="D402" s="18" t="s">
        <v>73</v>
      </c>
      <c r="E402" s="39"/>
      <c r="F402" s="103">
        <v>8500</v>
      </c>
      <c r="G402" s="104"/>
      <c r="H402" s="105">
        <v>8500</v>
      </c>
      <c r="I402" s="98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</row>
    <row r="403" spans="2:47" s="12" customFormat="1" ht="11.25" customHeight="1" x14ac:dyDescent="0.2">
      <c r="B403" s="41" t="s">
        <v>146</v>
      </c>
      <c r="C403" s="78" t="s">
        <v>161</v>
      </c>
      <c r="D403" s="53" t="s">
        <v>157</v>
      </c>
      <c r="E403" s="27"/>
      <c r="F403" s="123">
        <v>22700</v>
      </c>
      <c r="G403" s="124"/>
      <c r="H403" s="125">
        <f>F403-(F403*H3/100)</f>
        <v>22700</v>
      </c>
      <c r="I403" s="126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</row>
    <row r="404" spans="2:47" s="12" customFormat="1" ht="13.2" customHeight="1" x14ac:dyDescent="0.2">
      <c r="B404" s="41" t="s">
        <v>146</v>
      </c>
      <c r="C404" s="78" t="s">
        <v>166</v>
      </c>
      <c r="D404" s="53" t="s">
        <v>165</v>
      </c>
      <c r="E404" s="31"/>
      <c r="F404" s="123">
        <v>22700</v>
      </c>
      <c r="G404" s="124"/>
      <c r="H404" s="125">
        <f>F404-(F404*H3/100)</f>
        <v>22700</v>
      </c>
      <c r="I404" s="126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</row>
    <row r="405" spans="2:47" s="12" customFormat="1" ht="12" customHeight="1" x14ac:dyDescent="0.2">
      <c r="B405" s="41" t="s">
        <v>146</v>
      </c>
      <c r="C405" s="78" t="s">
        <v>80</v>
      </c>
      <c r="D405" s="53" t="s">
        <v>74</v>
      </c>
      <c r="E405" s="31"/>
      <c r="F405" s="123">
        <v>22700</v>
      </c>
      <c r="G405" s="124"/>
      <c r="H405" s="125">
        <f>F405-(F405*H3/100)</f>
        <v>22700</v>
      </c>
      <c r="I405" s="126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</row>
    <row r="406" spans="2:47" s="12" customFormat="1" ht="14.4" customHeight="1" x14ac:dyDescent="0.2">
      <c r="B406" s="41" t="s">
        <v>146</v>
      </c>
      <c r="C406" s="78" t="s">
        <v>82</v>
      </c>
      <c r="D406" s="53" t="s">
        <v>75</v>
      </c>
      <c r="E406" s="31" t="s">
        <v>260</v>
      </c>
      <c r="F406" s="123">
        <v>22700</v>
      </c>
      <c r="G406" s="124"/>
      <c r="H406" s="125">
        <f>F406-(F406*H3/100)</f>
        <v>22700</v>
      </c>
      <c r="I406" s="126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</row>
    <row r="407" spans="2:47" s="12" customFormat="1" ht="13.2" customHeight="1" x14ac:dyDescent="0.2">
      <c r="B407" s="41" t="s">
        <v>146</v>
      </c>
      <c r="C407" s="78" t="s">
        <v>162</v>
      </c>
      <c r="D407" s="53" t="s">
        <v>158</v>
      </c>
      <c r="E407" s="31"/>
      <c r="F407" s="123">
        <v>12800</v>
      </c>
      <c r="G407" s="124"/>
      <c r="H407" s="125">
        <f>F407-(F407*H3/100)</f>
        <v>12800</v>
      </c>
      <c r="I407" s="126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</row>
    <row r="408" spans="2:47" s="12" customFormat="1" ht="13.8" customHeight="1" x14ac:dyDescent="0.2">
      <c r="B408" s="41" t="s">
        <v>146</v>
      </c>
      <c r="C408" s="78" t="s">
        <v>93</v>
      </c>
      <c r="D408" s="53" t="s">
        <v>90</v>
      </c>
      <c r="E408" s="31"/>
      <c r="F408" s="123">
        <v>12800</v>
      </c>
      <c r="G408" s="124"/>
      <c r="H408" s="125">
        <f>F408-(F408*H3/100)</f>
        <v>12800</v>
      </c>
      <c r="I408" s="126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</row>
    <row r="409" spans="2:47" s="12" customFormat="1" x14ac:dyDescent="0.2">
      <c r="B409" s="41" t="s">
        <v>146</v>
      </c>
      <c r="C409" s="78" t="s">
        <v>81</v>
      </c>
      <c r="D409" s="53" t="s">
        <v>76</v>
      </c>
      <c r="E409" s="90"/>
      <c r="F409" s="123">
        <v>12800</v>
      </c>
      <c r="G409" s="124"/>
      <c r="H409" s="125">
        <f>F409-(F409*H3/100)</f>
        <v>12800</v>
      </c>
      <c r="I409" s="126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</row>
    <row r="410" spans="2:47" s="12" customFormat="1" ht="12.75" customHeight="1" x14ac:dyDescent="0.2">
      <c r="B410" s="41" t="s">
        <v>146</v>
      </c>
      <c r="C410" s="65" t="s">
        <v>319</v>
      </c>
      <c r="D410" s="18" t="s">
        <v>8</v>
      </c>
      <c r="E410" s="85"/>
      <c r="F410" s="103">
        <v>2200</v>
      </c>
      <c r="G410" s="104"/>
      <c r="H410" s="106"/>
      <c r="I410" s="98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</row>
    <row r="411" spans="2:47" s="12" customFormat="1" ht="22.2" customHeight="1" x14ac:dyDescent="0.2">
      <c r="B411" s="41" t="s">
        <v>146</v>
      </c>
      <c r="C411" s="80" t="s">
        <v>324</v>
      </c>
      <c r="D411" s="32" t="s">
        <v>336</v>
      </c>
      <c r="E411" s="40"/>
      <c r="F411" s="107">
        <v>3600</v>
      </c>
      <c r="G411" s="108"/>
      <c r="H411" s="109"/>
      <c r="I411" s="110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</row>
    <row r="412" spans="2:47" s="12" customFormat="1" ht="13.8" customHeight="1" x14ac:dyDescent="0.2">
      <c r="B412" s="41" t="s">
        <v>146</v>
      </c>
      <c r="C412" s="80" t="s">
        <v>323</v>
      </c>
      <c r="D412" s="32" t="s">
        <v>333</v>
      </c>
      <c r="E412" s="40"/>
      <c r="F412" s="107">
        <v>7300</v>
      </c>
      <c r="G412" s="108"/>
      <c r="H412" s="109"/>
      <c r="I412" s="110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</row>
    <row r="413" spans="2:47" s="12" customFormat="1" ht="21.6" customHeight="1" x14ac:dyDescent="0.2">
      <c r="B413" s="41" t="s">
        <v>146</v>
      </c>
      <c r="C413" s="65" t="s">
        <v>378</v>
      </c>
      <c r="D413" s="37" t="s">
        <v>377</v>
      </c>
      <c r="E413" s="85" t="s">
        <v>381</v>
      </c>
      <c r="F413" s="103">
        <v>8500</v>
      </c>
      <c r="G413" s="104"/>
      <c r="H413" s="106"/>
      <c r="I413" s="98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</row>
    <row r="414" spans="2:47" s="12" customFormat="1" ht="20.399999999999999" customHeight="1" x14ac:dyDescent="0.2">
      <c r="B414" s="41" t="s">
        <v>146</v>
      </c>
      <c r="C414" s="65" t="s">
        <v>380</v>
      </c>
      <c r="D414" s="37" t="s">
        <v>379</v>
      </c>
      <c r="E414" s="85" t="s">
        <v>382</v>
      </c>
      <c r="F414" s="103">
        <v>8500</v>
      </c>
      <c r="G414" s="104"/>
      <c r="H414" s="106"/>
      <c r="I414" s="98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</row>
    <row r="415" spans="2:47" s="12" customFormat="1" ht="12" customHeight="1" x14ac:dyDescent="0.2">
      <c r="B415" s="41" t="s">
        <v>146</v>
      </c>
      <c r="C415" s="81" t="s">
        <v>126</v>
      </c>
      <c r="D415" s="18" t="s">
        <v>41</v>
      </c>
      <c r="E415" s="85" t="s">
        <v>94</v>
      </c>
      <c r="F415" s="103">
        <v>3600</v>
      </c>
      <c r="G415" s="104"/>
      <c r="H415" s="106"/>
      <c r="I415" s="98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</row>
    <row r="416" spans="2:47" s="12" customFormat="1" ht="11.25" customHeight="1" x14ac:dyDescent="0.2">
      <c r="B416" s="45" t="s">
        <v>169</v>
      </c>
      <c r="C416" s="13"/>
      <c r="D416" s="14" t="s">
        <v>18</v>
      </c>
      <c r="E416" s="15"/>
      <c r="F416" s="16"/>
      <c r="G416" s="34"/>
      <c r="H416" s="17"/>
      <c r="I416" s="35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</row>
    <row r="417" spans="2:47" s="12" customFormat="1" ht="11.25" customHeight="1" x14ac:dyDescent="0.2">
      <c r="B417" s="41" t="s">
        <v>169</v>
      </c>
      <c r="C417" s="65" t="s">
        <v>293</v>
      </c>
      <c r="D417" s="18" t="s">
        <v>170</v>
      </c>
      <c r="E417" s="172"/>
      <c r="F417" s="103">
        <v>62200</v>
      </c>
      <c r="G417" s="104"/>
      <c r="H417" s="105">
        <f>F417-(F417*H3/100)</f>
        <v>62200</v>
      </c>
      <c r="I417" s="98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</row>
    <row r="418" spans="2:47" s="12" customFormat="1" ht="11.4" customHeight="1" x14ac:dyDescent="0.2">
      <c r="B418" s="41" t="s">
        <v>169</v>
      </c>
      <c r="C418" s="65" t="s">
        <v>294</v>
      </c>
      <c r="D418" s="18" t="s">
        <v>171</v>
      </c>
      <c r="E418" s="184"/>
      <c r="F418" s="103">
        <v>62900</v>
      </c>
      <c r="G418" s="104"/>
      <c r="H418" s="105">
        <f>F418-(F418*H3/100)</f>
        <v>62900</v>
      </c>
      <c r="I418" s="98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</row>
    <row r="419" spans="2:47" s="12" customFormat="1" x14ac:dyDescent="0.2">
      <c r="B419" s="41" t="s">
        <v>169</v>
      </c>
      <c r="C419" s="65" t="s">
        <v>295</v>
      </c>
      <c r="D419" s="18" t="s">
        <v>172</v>
      </c>
      <c r="E419" s="184" t="s">
        <v>67</v>
      </c>
      <c r="F419" s="103">
        <v>62900</v>
      </c>
      <c r="G419" s="104"/>
      <c r="H419" s="105">
        <f>F419-(F419*H3/100)</f>
        <v>62900</v>
      </c>
      <c r="I419" s="98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</row>
    <row r="420" spans="2:47" s="12" customFormat="1" x14ac:dyDescent="0.2">
      <c r="B420" s="41" t="s">
        <v>169</v>
      </c>
      <c r="C420" s="65" t="s">
        <v>296</v>
      </c>
      <c r="D420" s="18" t="s">
        <v>173</v>
      </c>
      <c r="E420" s="184"/>
      <c r="F420" s="103">
        <v>63500</v>
      </c>
      <c r="G420" s="104"/>
      <c r="H420" s="105">
        <f>F420-(F420*H3/100)</f>
        <v>63500</v>
      </c>
      <c r="I420" s="98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</row>
    <row r="421" spans="2:47" s="12" customFormat="1" x14ac:dyDescent="0.2">
      <c r="B421" s="41" t="s">
        <v>169</v>
      </c>
      <c r="C421" s="65" t="s">
        <v>272</v>
      </c>
      <c r="D421" s="18" t="s">
        <v>181</v>
      </c>
      <c r="E421" s="184"/>
      <c r="F421" s="103">
        <v>63500</v>
      </c>
      <c r="G421" s="104"/>
      <c r="H421" s="105">
        <f>F421-(F421*H3/100)</f>
        <v>63500</v>
      </c>
      <c r="I421" s="98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</row>
    <row r="422" spans="2:47" s="12" customFormat="1" x14ac:dyDescent="0.2">
      <c r="B422" s="41" t="s">
        <v>169</v>
      </c>
      <c r="C422" s="65" t="s">
        <v>297</v>
      </c>
      <c r="D422" s="18" t="s">
        <v>174</v>
      </c>
      <c r="E422" s="173"/>
      <c r="F422" s="103">
        <v>81100</v>
      </c>
      <c r="G422" s="104"/>
      <c r="H422" s="105">
        <f>F422-(F422*H3/100)</f>
        <v>81100</v>
      </c>
      <c r="I422" s="98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</row>
    <row r="423" spans="2:47" s="12" customFormat="1" x14ac:dyDescent="0.2">
      <c r="B423" s="41" t="s">
        <v>169</v>
      </c>
      <c r="C423" s="65" t="s">
        <v>300</v>
      </c>
      <c r="D423" s="18" t="s">
        <v>176</v>
      </c>
      <c r="E423" s="172"/>
      <c r="F423" s="103">
        <v>80900</v>
      </c>
      <c r="G423" s="104"/>
      <c r="H423" s="105">
        <f>F423-(F423*H3/100)</f>
        <v>80900</v>
      </c>
      <c r="I423" s="98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</row>
    <row r="424" spans="2:47" s="12" customFormat="1" x14ac:dyDescent="0.2">
      <c r="B424" s="41" t="s">
        <v>169</v>
      </c>
      <c r="C424" s="65" t="s">
        <v>298</v>
      </c>
      <c r="D424" s="18" t="s">
        <v>177</v>
      </c>
      <c r="E424" s="184"/>
      <c r="F424" s="103">
        <v>81800</v>
      </c>
      <c r="G424" s="104"/>
      <c r="H424" s="105">
        <f>F424-(F424*H3/100)</f>
        <v>81800</v>
      </c>
      <c r="I424" s="98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</row>
    <row r="425" spans="2:47" s="12" customFormat="1" ht="11.4" customHeight="1" x14ac:dyDescent="0.2">
      <c r="B425" s="41" t="s">
        <v>169</v>
      </c>
      <c r="C425" s="65" t="s">
        <v>299</v>
      </c>
      <c r="D425" s="18" t="s">
        <v>178</v>
      </c>
      <c r="E425" s="184" t="s">
        <v>68</v>
      </c>
      <c r="F425" s="103">
        <v>81800</v>
      </c>
      <c r="G425" s="104"/>
      <c r="H425" s="105">
        <f>F425-(F425*H3/100)</f>
        <v>81800</v>
      </c>
      <c r="I425" s="98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</row>
    <row r="426" spans="2:47" s="12" customFormat="1" ht="10.8" customHeight="1" x14ac:dyDescent="0.2">
      <c r="B426" s="41" t="s">
        <v>169</v>
      </c>
      <c r="C426" s="65" t="s">
        <v>301</v>
      </c>
      <c r="D426" s="18" t="s">
        <v>179</v>
      </c>
      <c r="E426" s="184"/>
      <c r="F426" s="103">
        <v>82700</v>
      </c>
      <c r="G426" s="104"/>
      <c r="H426" s="105">
        <f>F426-(F426*H3/100)</f>
        <v>82700</v>
      </c>
      <c r="I426" s="98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</row>
    <row r="427" spans="2:47" s="12" customFormat="1" ht="13.8" customHeight="1" x14ac:dyDescent="0.2">
      <c r="B427" s="41" t="s">
        <v>169</v>
      </c>
      <c r="C427" s="65" t="s">
        <v>302</v>
      </c>
      <c r="D427" s="18" t="s">
        <v>182</v>
      </c>
      <c r="E427" s="184"/>
      <c r="F427" s="103">
        <v>82700</v>
      </c>
      <c r="G427" s="104"/>
      <c r="H427" s="105">
        <f>F427-(F427*H3/100)</f>
        <v>82700</v>
      </c>
      <c r="I427" s="98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</row>
    <row r="428" spans="2:47" s="12" customFormat="1" ht="12.75" customHeight="1" x14ac:dyDescent="0.2">
      <c r="B428" s="41" t="s">
        <v>169</v>
      </c>
      <c r="C428" s="65" t="s">
        <v>303</v>
      </c>
      <c r="D428" s="18" t="s">
        <v>180</v>
      </c>
      <c r="E428" s="173"/>
      <c r="F428" s="103">
        <v>105500</v>
      </c>
      <c r="G428" s="104"/>
      <c r="H428" s="105">
        <f>F428-(F428*H3/100)</f>
        <v>105500</v>
      </c>
      <c r="I428" s="98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</row>
    <row r="429" spans="2:47" s="12" customFormat="1" ht="14.25" customHeight="1" x14ac:dyDescent="0.2">
      <c r="B429" s="41" t="s">
        <v>169</v>
      </c>
      <c r="C429" s="64"/>
      <c r="D429" s="58" t="s">
        <v>7</v>
      </c>
      <c r="E429" s="86"/>
      <c r="F429" s="99"/>
      <c r="G429" s="100"/>
      <c r="H429" s="101"/>
      <c r="I429" s="102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</row>
    <row r="430" spans="2:47" s="12" customFormat="1" ht="12" customHeight="1" x14ac:dyDescent="0.2">
      <c r="B430" s="41" t="s">
        <v>169</v>
      </c>
      <c r="C430" s="77" t="s">
        <v>159</v>
      </c>
      <c r="D430" s="18" t="s">
        <v>155</v>
      </c>
      <c r="E430" s="40"/>
      <c r="F430" s="103">
        <v>15100</v>
      </c>
      <c r="G430" s="104"/>
      <c r="H430" s="105">
        <f>F430-(F430*H3/100)</f>
        <v>15100</v>
      </c>
      <c r="I430" s="98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</row>
    <row r="431" spans="2:47" s="12" customFormat="1" ht="12" customHeight="1" x14ac:dyDescent="0.2">
      <c r="B431" s="41" t="s">
        <v>169</v>
      </c>
      <c r="C431" s="77" t="s">
        <v>164</v>
      </c>
      <c r="D431" s="18" t="s">
        <v>163</v>
      </c>
      <c r="E431" s="38"/>
      <c r="F431" s="103">
        <v>15100</v>
      </c>
      <c r="G431" s="104"/>
      <c r="H431" s="105">
        <f>F431-(F431*H3/100)</f>
        <v>15100</v>
      </c>
      <c r="I431" s="98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</row>
    <row r="432" spans="2:47" s="12" customFormat="1" ht="12.6" customHeight="1" x14ac:dyDescent="0.2">
      <c r="B432" s="41" t="s">
        <v>169</v>
      </c>
      <c r="C432" s="77" t="s">
        <v>77</v>
      </c>
      <c r="D432" s="18" t="s">
        <v>71</v>
      </c>
      <c r="E432" s="38"/>
      <c r="F432" s="103">
        <v>15100</v>
      </c>
      <c r="G432" s="104"/>
      <c r="H432" s="105">
        <f>F432-(F432*H3/100)</f>
        <v>15100</v>
      </c>
      <c r="I432" s="98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</row>
    <row r="433" spans="2:47" s="12" customFormat="1" ht="12.6" customHeight="1" x14ac:dyDescent="0.2">
      <c r="B433" s="41" t="s">
        <v>169</v>
      </c>
      <c r="C433" s="77" t="s">
        <v>79</v>
      </c>
      <c r="D433" s="18" t="s">
        <v>72</v>
      </c>
      <c r="E433" s="38" t="s">
        <v>67</v>
      </c>
      <c r="F433" s="103">
        <v>15100</v>
      </c>
      <c r="G433" s="104"/>
      <c r="H433" s="105">
        <v>15100</v>
      </c>
      <c r="I433" s="98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</row>
    <row r="434" spans="2:47" s="12" customFormat="1" ht="12.6" customHeight="1" x14ac:dyDescent="0.2">
      <c r="B434" s="41" t="s">
        <v>169</v>
      </c>
      <c r="C434" s="77" t="s">
        <v>160</v>
      </c>
      <c r="D434" s="18" t="s">
        <v>156</v>
      </c>
      <c r="E434" s="38"/>
      <c r="F434" s="103">
        <v>8500</v>
      </c>
      <c r="G434" s="104"/>
      <c r="H434" s="105">
        <f>F434-(F434*H3/100)</f>
        <v>8500</v>
      </c>
      <c r="I434" s="98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</row>
    <row r="435" spans="2:47" s="12" customFormat="1" ht="12" customHeight="1" x14ac:dyDescent="0.2">
      <c r="B435" s="41" t="s">
        <v>169</v>
      </c>
      <c r="C435" s="77" t="s">
        <v>92</v>
      </c>
      <c r="D435" s="18" t="s">
        <v>91</v>
      </c>
      <c r="E435" s="38"/>
      <c r="F435" s="103">
        <v>8500</v>
      </c>
      <c r="G435" s="104"/>
      <c r="H435" s="105">
        <f>F435-(F435*H3/100)</f>
        <v>8500</v>
      </c>
      <c r="I435" s="98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</row>
    <row r="436" spans="2:47" s="12" customFormat="1" ht="12.6" customHeight="1" x14ac:dyDescent="0.2">
      <c r="B436" s="41" t="s">
        <v>169</v>
      </c>
      <c r="C436" s="77" t="s">
        <v>78</v>
      </c>
      <c r="D436" s="18" t="s">
        <v>73</v>
      </c>
      <c r="E436" s="39"/>
      <c r="F436" s="103">
        <v>8500</v>
      </c>
      <c r="G436" s="104"/>
      <c r="H436" s="105">
        <v>8500</v>
      </c>
      <c r="I436" s="98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</row>
    <row r="437" spans="2:47" s="12" customFormat="1" ht="13.5" customHeight="1" x14ac:dyDescent="0.2">
      <c r="B437" s="41" t="s">
        <v>169</v>
      </c>
      <c r="C437" s="78" t="s">
        <v>161</v>
      </c>
      <c r="D437" s="53" t="s">
        <v>157</v>
      </c>
      <c r="E437" s="27"/>
      <c r="F437" s="123">
        <v>22700</v>
      </c>
      <c r="G437" s="124"/>
      <c r="H437" s="125">
        <f>F437-(F437*H3/100)</f>
        <v>22700</v>
      </c>
      <c r="I437" s="126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</row>
    <row r="438" spans="2:47" s="12" customFormat="1" ht="13.5" customHeight="1" x14ac:dyDescent="0.2">
      <c r="B438" s="41" t="s">
        <v>169</v>
      </c>
      <c r="C438" s="78" t="s">
        <v>166</v>
      </c>
      <c r="D438" s="53" t="s">
        <v>165</v>
      </c>
      <c r="E438" s="31"/>
      <c r="F438" s="123">
        <v>22700</v>
      </c>
      <c r="G438" s="124"/>
      <c r="H438" s="125">
        <f>F438-(F438*H3/100)</f>
        <v>22700</v>
      </c>
      <c r="I438" s="126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</row>
    <row r="439" spans="2:47" s="12" customFormat="1" ht="13.8" customHeight="1" x14ac:dyDescent="0.2">
      <c r="B439" s="41" t="s">
        <v>169</v>
      </c>
      <c r="C439" s="78" t="s">
        <v>80</v>
      </c>
      <c r="D439" s="53" t="s">
        <v>74</v>
      </c>
      <c r="E439" s="31"/>
      <c r="F439" s="123">
        <v>22700</v>
      </c>
      <c r="G439" s="124"/>
      <c r="H439" s="125">
        <f>F439-(F439*H3/100)</f>
        <v>22700</v>
      </c>
      <c r="I439" s="126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</row>
    <row r="440" spans="2:47" s="12" customFormat="1" ht="13.2" customHeight="1" x14ac:dyDescent="0.2">
      <c r="B440" s="41" t="s">
        <v>169</v>
      </c>
      <c r="C440" s="78" t="s">
        <v>82</v>
      </c>
      <c r="D440" s="53" t="s">
        <v>75</v>
      </c>
      <c r="E440" s="31" t="s">
        <v>260</v>
      </c>
      <c r="F440" s="123">
        <v>22700</v>
      </c>
      <c r="G440" s="124"/>
      <c r="H440" s="125">
        <f>F440-(F440*H3/100)</f>
        <v>22700</v>
      </c>
      <c r="I440" s="126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</row>
    <row r="441" spans="2:47" s="12" customFormat="1" ht="13.2" customHeight="1" x14ac:dyDescent="0.2">
      <c r="B441" s="41" t="s">
        <v>169</v>
      </c>
      <c r="C441" s="78" t="s">
        <v>162</v>
      </c>
      <c r="D441" s="53" t="s">
        <v>158</v>
      </c>
      <c r="E441" s="31"/>
      <c r="F441" s="123">
        <v>12800</v>
      </c>
      <c r="G441" s="124"/>
      <c r="H441" s="125">
        <f>F441-(F441*H3/100)</f>
        <v>12800</v>
      </c>
      <c r="I441" s="126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</row>
    <row r="442" spans="2:47" s="12" customFormat="1" ht="14.4" customHeight="1" x14ac:dyDescent="0.2">
      <c r="B442" s="41" t="s">
        <v>169</v>
      </c>
      <c r="C442" s="78" t="s">
        <v>93</v>
      </c>
      <c r="D442" s="53" t="s">
        <v>90</v>
      </c>
      <c r="E442" s="31"/>
      <c r="F442" s="123">
        <v>12800</v>
      </c>
      <c r="G442" s="124"/>
      <c r="H442" s="125">
        <f>F442-(F442*H3/100)</f>
        <v>12800</v>
      </c>
      <c r="I442" s="126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</row>
    <row r="443" spans="2:47" s="12" customFormat="1" ht="12.6" customHeight="1" x14ac:dyDescent="0.2">
      <c r="B443" s="41" t="s">
        <v>169</v>
      </c>
      <c r="C443" s="78" t="s">
        <v>81</v>
      </c>
      <c r="D443" s="53" t="s">
        <v>76</v>
      </c>
      <c r="E443" s="90"/>
      <c r="F443" s="123">
        <v>12800</v>
      </c>
      <c r="G443" s="124"/>
      <c r="H443" s="125">
        <f>F443-(F443*H3/100)</f>
        <v>12800</v>
      </c>
      <c r="I443" s="126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</row>
    <row r="444" spans="2:47" s="12" customFormat="1" ht="10.8" customHeight="1" x14ac:dyDescent="0.2">
      <c r="B444" s="41" t="s">
        <v>169</v>
      </c>
      <c r="C444" s="65" t="s">
        <v>319</v>
      </c>
      <c r="D444" s="18" t="s">
        <v>8</v>
      </c>
      <c r="E444" s="85"/>
      <c r="F444" s="103">
        <v>2200</v>
      </c>
      <c r="G444" s="104"/>
      <c r="H444" s="106"/>
      <c r="I444" s="98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</row>
    <row r="445" spans="2:47" s="12" customFormat="1" ht="12.6" customHeight="1" x14ac:dyDescent="0.2">
      <c r="B445" s="41" t="s">
        <v>169</v>
      </c>
      <c r="C445" s="80" t="s">
        <v>323</v>
      </c>
      <c r="D445" s="32" t="s">
        <v>332</v>
      </c>
      <c r="E445" s="40"/>
      <c r="F445" s="107">
        <v>7300</v>
      </c>
      <c r="G445" s="108"/>
      <c r="H445" s="109"/>
      <c r="I445" s="110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</row>
    <row r="446" spans="2:47" s="12" customFormat="1" ht="13.5" customHeight="1" x14ac:dyDescent="0.2">
      <c r="B446" s="41" t="s">
        <v>169</v>
      </c>
      <c r="C446" s="82" t="s">
        <v>126</v>
      </c>
      <c r="D446" s="32" t="s">
        <v>41</v>
      </c>
      <c r="E446" s="40" t="s">
        <v>94</v>
      </c>
      <c r="F446" s="107">
        <v>3600</v>
      </c>
      <c r="G446" s="108"/>
      <c r="H446" s="109"/>
      <c r="I446" s="110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</row>
    <row r="447" spans="2:47" s="12" customFormat="1" ht="20.399999999999999" customHeight="1" x14ac:dyDescent="0.2">
      <c r="B447" s="41" t="s">
        <v>169</v>
      </c>
      <c r="C447" s="65" t="s">
        <v>376</v>
      </c>
      <c r="D447" s="37" t="s">
        <v>375</v>
      </c>
      <c r="E447" s="85" t="s">
        <v>94</v>
      </c>
      <c r="F447" s="103">
        <v>3600</v>
      </c>
      <c r="G447" s="104"/>
      <c r="H447" s="106"/>
      <c r="I447" s="98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</row>
    <row r="448" spans="2:47" s="26" customFormat="1" ht="18.600000000000001" customHeight="1" x14ac:dyDescent="0.3">
      <c r="B448" s="41" t="s">
        <v>169</v>
      </c>
      <c r="C448" s="65" t="s">
        <v>378</v>
      </c>
      <c r="D448" s="37" t="s">
        <v>377</v>
      </c>
      <c r="E448" s="85" t="s">
        <v>381</v>
      </c>
      <c r="F448" s="103">
        <v>8500</v>
      </c>
      <c r="G448" s="104"/>
      <c r="H448" s="106"/>
      <c r="I448" s="98"/>
      <c r="J448" s="25"/>
      <c r="K448" s="25"/>
      <c r="L448" s="25"/>
      <c r="M448" s="25"/>
      <c r="N448" s="25"/>
      <c r="O448" s="25"/>
      <c r="P448" s="25"/>
      <c r="Q448" s="25"/>
      <c r="R448" s="25"/>
      <c r="S448" s="25"/>
      <c r="T448" s="25"/>
      <c r="U448" s="25"/>
      <c r="V448" s="25"/>
      <c r="W448" s="25"/>
      <c r="X448" s="25"/>
      <c r="Y448" s="25"/>
      <c r="Z448" s="25"/>
      <c r="AA448" s="25"/>
      <c r="AB448" s="25"/>
      <c r="AC448" s="25"/>
      <c r="AD448" s="25"/>
      <c r="AE448" s="25"/>
      <c r="AF448" s="25"/>
      <c r="AG448" s="25"/>
      <c r="AH448" s="25"/>
      <c r="AI448" s="25"/>
      <c r="AJ448" s="25"/>
      <c r="AK448" s="25"/>
      <c r="AL448" s="25"/>
      <c r="AM448" s="25"/>
      <c r="AN448" s="25"/>
      <c r="AO448" s="25"/>
      <c r="AP448" s="25"/>
      <c r="AQ448" s="25"/>
      <c r="AR448" s="25"/>
      <c r="AS448" s="25"/>
      <c r="AT448" s="25"/>
      <c r="AU448" s="25"/>
    </row>
    <row r="449" spans="2:47" s="12" customFormat="1" ht="24" customHeight="1" x14ac:dyDescent="0.2">
      <c r="B449" s="41" t="s">
        <v>169</v>
      </c>
      <c r="C449" s="65" t="s">
        <v>380</v>
      </c>
      <c r="D449" s="37" t="s">
        <v>379</v>
      </c>
      <c r="E449" s="85" t="s">
        <v>382</v>
      </c>
      <c r="F449" s="103">
        <v>8500</v>
      </c>
      <c r="G449" s="104"/>
      <c r="H449" s="106"/>
      <c r="I449" s="98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</row>
    <row r="450" spans="2:47" s="12" customFormat="1" ht="12" customHeight="1" x14ac:dyDescent="0.2">
      <c r="B450" s="33" t="s">
        <v>194</v>
      </c>
      <c r="C450" s="24"/>
      <c r="D450" s="60"/>
      <c r="E450" s="21"/>
      <c r="F450" s="21"/>
      <c r="G450" s="22"/>
      <c r="H450" s="23"/>
      <c r="I450" s="36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</row>
    <row r="451" spans="2:47" s="12" customFormat="1" ht="12" customHeight="1" x14ac:dyDescent="0.2">
      <c r="B451" s="41" t="s">
        <v>194</v>
      </c>
      <c r="C451" s="63" t="s">
        <v>195</v>
      </c>
      <c r="D451" s="50" t="s">
        <v>196</v>
      </c>
      <c r="E451" s="85" t="s">
        <v>67</v>
      </c>
      <c r="F451" s="95">
        <v>156900</v>
      </c>
      <c r="G451" s="96"/>
      <c r="H451" s="97">
        <f>F451-(F451*H3/100)</f>
        <v>156900</v>
      </c>
      <c r="I451" s="127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</row>
    <row r="452" spans="2:47" s="12" customFormat="1" ht="12" customHeight="1" x14ac:dyDescent="0.2">
      <c r="B452" s="41" t="s">
        <v>194</v>
      </c>
      <c r="C452" s="64"/>
      <c r="D452" s="58" t="s">
        <v>7</v>
      </c>
      <c r="E452" s="86"/>
      <c r="F452" s="99"/>
      <c r="G452" s="100"/>
      <c r="H452" s="101"/>
      <c r="I452" s="102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</row>
    <row r="453" spans="2:47" s="12" customFormat="1" ht="19.2" customHeight="1" x14ac:dyDescent="0.2">
      <c r="B453" s="41" t="s">
        <v>194</v>
      </c>
      <c r="C453" s="65" t="s">
        <v>198</v>
      </c>
      <c r="D453" s="18" t="s">
        <v>197</v>
      </c>
      <c r="E453" s="85" t="s">
        <v>67</v>
      </c>
      <c r="F453" s="103">
        <v>83500</v>
      </c>
      <c r="G453" s="104"/>
      <c r="H453" s="105">
        <f>F453-(F453*H3/100)</f>
        <v>83500</v>
      </c>
      <c r="I453" s="98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</row>
    <row r="454" spans="2:47" s="12" customFormat="1" ht="11.25" customHeight="1" x14ac:dyDescent="0.2">
      <c r="B454" s="41" t="s">
        <v>194</v>
      </c>
      <c r="C454" s="65" t="s">
        <v>319</v>
      </c>
      <c r="D454" s="18" t="s">
        <v>8</v>
      </c>
      <c r="E454" s="85"/>
      <c r="F454" s="103">
        <v>2200</v>
      </c>
      <c r="G454" s="104"/>
      <c r="H454" s="106"/>
      <c r="I454" s="98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</row>
    <row r="455" spans="2:47" s="12" customFormat="1" ht="22.8" customHeight="1" x14ac:dyDescent="0.2">
      <c r="B455" s="41" t="s">
        <v>194</v>
      </c>
      <c r="C455" s="83" t="s">
        <v>304</v>
      </c>
      <c r="D455" s="32" t="s">
        <v>199</v>
      </c>
      <c r="E455" s="40" t="s">
        <v>94</v>
      </c>
      <c r="F455" s="107">
        <v>5400</v>
      </c>
      <c r="G455" s="108"/>
      <c r="H455" s="109"/>
      <c r="I455" s="110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</row>
    <row r="456" spans="2:47" s="12" customFormat="1" ht="34.799999999999997" customHeight="1" x14ac:dyDescent="0.2">
      <c r="B456" s="168" t="s">
        <v>505</v>
      </c>
      <c r="C456" s="158" t="s">
        <v>403</v>
      </c>
      <c r="D456" s="149"/>
      <c r="E456" s="150"/>
      <c r="F456" s="151"/>
      <c r="G456" s="152"/>
      <c r="H456" s="153"/>
      <c r="I456" s="154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</row>
    <row r="457" spans="2:47" s="12" customFormat="1" ht="12" customHeight="1" x14ac:dyDescent="0.3">
      <c r="B457" s="171" t="s">
        <v>505</v>
      </c>
      <c r="C457" s="65" t="s">
        <v>507</v>
      </c>
      <c r="D457" s="18" t="s">
        <v>506</v>
      </c>
      <c r="E457" s="85" t="s">
        <v>67</v>
      </c>
      <c r="F457" s="103">
        <v>159500</v>
      </c>
      <c r="G457" s="104"/>
      <c r="H457" s="105">
        <f>F457-(F457*H3/100)</f>
        <v>159500</v>
      </c>
      <c r="I457" s="98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</row>
    <row r="458" spans="2:47" s="12" customFormat="1" ht="12" customHeight="1" x14ac:dyDescent="0.3">
      <c r="B458" s="171" t="s">
        <v>505</v>
      </c>
      <c r="C458" s="66" t="s">
        <v>509</v>
      </c>
      <c r="D458" s="51" t="s">
        <v>508</v>
      </c>
      <c r="E458" s="27" t="s">
        <v>10</v>
      </c>
      <c r="F458" s="111">
        <v>207400</v>
      </c>
      <c r="G458" s="112"/>
      <c r="H458" s="113">
        <f>F458-(F458*H3/100)</f>
        <v>207400</v>
      </c>
      <c r="I458" s="114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</row>
    <row r="459" spans="2:47" s="12" customFormat="1" ht="12" customHeight="1" x14ac:dyDescent="0.3">
      <c r="B459" s="171" t="s">
        <v>505</v>
      </c>
      <c r="C459" s="67"/>
      <c r="D459" s="52"/>
      <c r="E459" s="31" t="s">
        <v>256</v>
      </c>
      <c r="F459" s="115"/>
      <c r="G459" s="116"/>
      <c r="H459" s="117"/>
      <c r="I459" s="118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</row>
    <row r="460" spans="2:47" s="12" customFormat="1" ht="14.25" customHeight="1" x14ac:dyDescent="0.3">
      <c r="B460" s="171" t="s">
        <v>505</v>
      </c>
      <c r="C460" s="67"/>
      <c r="D460" s="52"/>
      <c r="E460" s="31" t="s">
        <v>257</v>
      </c>
      <c r="F460" s="115"/>
      <c r="G460" s="116"/>
      <c r="H460" s="117"/>
      <c r="I460" s="118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</row>
    <row r="461" spans="2:47" s="26" customFormat="1" ht="12.6" customHeight="1" x14ac:dyDescent="0.3">
      <c r="B461" s="171" t="s">
        <v>505</v>
      </c>
      <c r="C461" s="69" t="s">
        <v>512</v>
      </c>
      <c r="D461" s="18" t="s">
        <v>510</v>
      </c>
      <c r="E461" s="85" t="s">
        <v>68</v>
      </c>
      <c r="F461" s="103">
        <v>207400</v>
      </c>
      <c r="G461" s="104"/>
      <c r="H461" s="105">
        <f>F461-(F461*H3/100)</f>
        <v>207400</v>
      </c>
      <c r="I461" s="98"/>
      <c r="J461" s="25"/>
      <c r="K461" s="25"/>
      <c r="L461" s="25"/>
      <c r="M461" s="25"/>
      <c r="N461" s="25"/>
      <c r="O461" s="25"/>
      <c r="P461" s="25"/>
      <c r="Q461" s="25"/>
      <c r="R461" s="25"/>
      <c r="S461" s="25"/>
      <c r="T461" s="25"/>
      <c r="U461" s="25"/>
      <c r="V461" s="25"/>
      <c r="W461" s="25"/>
      <c r="X461" s="25"/>
      <c r="Y461" s="25"/>
      <c r="Z461" s="25"/>
      <c r="AA461" s="25"/>
      <c r="AB461" s="25"/>
      <c r="AC461" s="25"/>
      <c r="AD461" s="25"/>
      <c r="AE461" s="25"/>
      <c r="AF461" s="25"/>
      <c r="AG461" s="25"/>
      <c r="AH461" s="25"/>
      <c r="AI461" s="25"/>
      <c r="AJ461" s="25"/>
      <c r="AK461" s="25"/>
      <c r="AL461" s="25"/>
      <c r="AM461" s="25"/>
      <c r="AN461" s="25"/>
      <c r="AO461" s="25"/>
      <c r="AP461" s="25"/>
      <c r="AQ461" s="25"/>
      <c r="AR461" s="25"/>
      <c r="AS461" s="25"/>
      <c r="AT461" s="25"/>
      <c r="AU461" s="25"/>
    </row>
    <row r="462" spans="2:47" s="12" customFormat="1" ht="12" customHeight="1" x14ac:dyDescent="0.3">
      <c r="B462" s="171" t="s">
        <v>505</v>
      </c>
      <c r="C462" s="135" t="s">
        <v>513</v>
      </c>
      <c r="D462" s="129" t="s">
        <v>511</v>
      </c>
      <c r="E462" s="130" t="s">
        <v>345</v>
      </c>
      <c r="F462" s="131">
        <v>269700</v>
      </c>
      <c r="G462" s="132"/>
      <c r="H462" s="133">
        <f>F462-(F462*H3/100)</f>
        <v>269700</v>
      </c>
      <c r="I462" s="134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</row>
    <row r="463" spans="2:47" s="12" customFormat="1" ht="12" customHeight="1" x14ac:dyDescent="0.3">
      <c r="B463" s="171" t="s">
        <v>505</v>
      </c>
      <c r="C463" s="135"/>
      <c r="D463" s="129"/>
      <c r="E463" s="130" t="s">
        <v>344</v>
      </c>
      <c r="F463" s="131"/>
      <c r="G463" s="132"/>
      <c r="H463" s="133"/>
      <c r="I463" s="134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</row>
    <row r="464" spans="2:47" s="12" customFormat="1" ht="22.2" customHeight="1" x14ac:dyDescent="0.3">
      <c r="B464" s="171" t="s">
        <v>505</v>
      </c>
      <c r="C464" s="135"/>
      <c r="D464" s="129"/>
      <c r="E464" s="130" t="s">
        <v>346</v>
      </c>
      <c r="F464" s="131"/>
      <c r="G464" s="132"/>
      <c r="H464" s="133"/>
      <c r="I464" s="134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</row>
    <row r="465" spans="2:47" s="12" customFormat="1" ht="10.199999999999999" customHeight="1" x14ac:dyDescent="0.3">
      <c r="B465" s="171" t="s">
        <v>505</v>
      </c>
      <c r="C465" s="84"/>
      <c r="D465" s="58" t="s">
        <v>7</v>
      </c>
      <c r="E465" s="86"/>
      <c r="F465" s="99"/>
      <c r="G465" s="100"/>
      <c r="H465" s="101"/>
      <c r="I465" s="102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</row>
    <row r="466" spans="2:47" s="12" customFormat="1" ht="21" customHeight="1" x14ac:dyDescent="0.3">
      <c r="B466" s="171" t="s">
        <v>505</v>
      </c>
      <c r="C466" s="65" t="s">
        <v>366</v>
      </c>
      <c r="D466" s="37" t="s">
        <v>365</v>
      </c>
      <c r="E466" s="85" t="s">
        <v>368</v>
      </c>
      <c r="F466" s="103">
        <v>4600</v>
      </c>
      <c r="G466" s="104"/>
      <c r="H466" s="106"/>
      <c r="I466" s="98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</row>
    <row r="467" spans="2:47" s="12" customFormat="1" ht="19.8" customHeight="1" x14ac:dyDescent="0.3">
      <c r="B467" s="171" t="s">
        <v>505</v>
      </c>
      <c r="C467" s="65" t="s">
        <v>370</v>
      </c>
      <c r="D467" s="37" t="s">
        <v>367</v>
      </c>
      <c r="E467" s="85" t="s">
        <v>369</v>
      </c>
      <c r="F467" s="103">
        <v>4600</v>
      </c>
      <c r="G467" s="104"/>
      <c r="H467" s="106"/>
      <c r="I467" s="98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</row>
    <row r="468" spans="2:47" s="12" customFormat="1" ht="20.399999999999999" customHeight="1" x14ac:dyDescent="0.3">
      <c r="B468" s="171" t="s">
        <v>505</v>
      </c>
      <c r="C468" s="65" t="s">
        <v>358</v>
      </c>
      <c r="D468" s="37" t="s">
        <v>359</v>
      </c>
      <c r="E468" s="85" t="s">
        <v>122</v>
      </c>
      <c r="F468" s="103">
        <v>2200</v>
      </c>
      <c r="G468" s="104"/>
      <c r="H468" s="106"/>
      <c r="I468" s="98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</row>
    <row r="469" spans="2:47" s="12" customFormat="1" ht="25.5" customHeight="1" x14ac:dyDescent="0.3">
      <c r="B469" s="171" t="s">
        <v>505</v>
      </c>
      <c r="C469" s="65" t="s">
        <v>361</v>
      </c>
      <c r="D469" s="37" t="s">
        <v>362</v>
      </c>
      <c r="E469" s="85" t="s">
        <v>360</v>
      </c>
      <c r="F469" s="103">
        <v>3000</v>
      </c>
      <c r="G469" s="104"/>
      <c r="H469" s="106"/>
      <c r="I469" s="98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</row>
    <row r="470" spans="2:47" s="12" customFormat="1" ht="12" customHeight="1" x14ac:dyDescent="0.3">
      <c r="B470" s="171" t="s">
        <v>505</v>
      </c>
      <c r="C470" s="65" t="s">
        <v>498</v>
      </c>
      <c r="D470" s="37" t="s">
        <v>497</v>
      </c>
      <c r="E470" s="85"/>
      <c r="F470" s="103">
        <v>400</v>
      </c>
      <c r="G470" s="104"/>
      <c r="H470" s="106"/>
      <c r="I470" s="98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</row>
    <row r="471" spans="2:47" s="12" customFormat="1" ht="12.75" customHeight="1" x14ac:dyDescent="0.2">
      <c r="B471" s="29" t="s">
        <v>188</v>
      </c>
      <c r="C471" s="13"/>
      <c r="D471" s="14" t="s">
        <v>17</v>
      </c>
      <c r="E471" s="15"/>
      <c r="F471" s="16"/>
      <c r="G471" s="34"/>
      <c r="H471" s="17"/>
      <c r="I471" s="35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</row>
    <row r="472" spans="2:47" s="12" customFormat="1" ht="12.75" customHeight="1" x14ac:dyDescent="0.2">
      <c r="B472" s="41" t="s">
        <v>188</v>
      </c>
      <c r="C472" s="65" t="s">
        <v>184</v>
      </c>
      <c r="D472" s="18" t="s">
        <v>185</v>
      </c>
      <c r="E472" s="85" t="s">
        <v>67</v>
      </c>
      <c r="F472" s="103">
        <v>146200</v>
      </c>
      <c r="G472" s="104"/>
      <c r="H472" s="105">
        <f>F472-(F472*H3/100)</f>
        <v>146200</v>
      </c>
      <c r="I472" s="98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</row>
    <row r="473" spans="2:47" s="12" customFormat="1" ht="14.25" customHeight="1" x14ac:dyDescent="0.2">
      <c r="B473" s="41" t="s">
        <v>188</v>
      </c>
      <c r="C473" s="66" t="s">
        <v>306</v>
      </c>
      <c r="D473" s="51" t="s">
        <v>186</v>
      </c>
      <c r="E473" s="27" t="s">
        <v>10</v>
      </c>
      <c r="F473" s="111">
        <v>190100</v>
      </c>
      <c r="G473" s="112"/>
      <c r="H473" s="113">
        <f>F473-(F473*H3/100)</f>
        <v>190100</v>
      </c>
      <c r="I473" s="114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</row>
    <row r="474" spans="2:47" s="12" customFormat="1" ht="14.25" customHeight="1" x14ac:dyDescent="0.2">
      <c r="B474" s="41" t="s">
        <v>188</v>
      </c>
      <c r="C474" s="67"/>
      <c r="D474" s="52"/>
      <c r="E474" s="31" t="s">
        <v>256</v>
      </c>
      <c r="F474" s="115"/>
      <c r="G474" s="116"/>
      <c r="H474" s="117"/>
      <c r="I474" s="118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</row>
    <row r="475" spans="2:47" s="12" customFormat="1" ht="11.25" customHeight="1" x14ac:dyDescent="0.2">
      <c r="B475" s="41" t="s">
        <v>188</v>
      </c>
      <c r="C475" s="67"/>
      <c r="D475" s="52"/>
      <c r="E475" s="31" t="s">
        <v>257</v>
      </c>
      <c r="F475" s="115"/>
      <c r="G475" s="116"/>
      <c r="H475" s="117"/>
      <c r="I475" s="118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</row>
    <row r="476" spans="2:47" s="12" customFormat="1" ht="11.25" customHeight="1" x14ac:dyDescent="0.2">
      <c r="B476" s="41" t="s">
        <v>188</v>
      </c>
      <c r="C476" s="69" t="s">
        <v>305</v>
      </c>
      <c r="D476" s="18" t="s">
        <v>187</v>
      </c>
      <c r="E476" s="85" t="s">
        <v>68</v>
      </c>
      <c r="F476" s="103">
        <v>190100</v>
      </c>
      <c r="G476" s="104"/>
      <c r="H476" s="105">
        <f>F476-(F476*H3/100)</f>
        <v>190100</v>
      </c>
      <c r="I476" s="98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</row>
    <row r="477" spans="2:47" s="12" customFormat="1" ht="11.25" customHeight="1" x14ac:dyDescent="0.2">
      <c r="B477" s="41" t="s">
        <v>188</v>
      </c>
      <c r="C477" s="135"/>
      <c r="D477" s="129" t="s">
        <v>356</v>
      </c>
      <c r="E477" s="130" t="s">
        <v>345</v>
      </c>
      <c r="F477" s="131">
        <v>247200</v>
      </c>
      <c r="G477" s="132"/>
      <c r="H477" s="133">
        <f>F477-(F477*H3/100)</f>
        <v>247200</v>
      </c>
      <c r="I477" s="134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</row>
    <row r="478" spans="2:47" s="12" customFormat="1" ht="11.25" customHeight="1" x14ac:dyDescent="0.2">
      <c r="B478" s="41" t="s">
        <v>188</v>
      </c>
      <c r="C478" s="135"/>
      <c r="D478" s="129"/>
      <c r="E478" s="130" t="s">
        <v>344</v>
      </c>
      <c r="F478" s="131"/>
      <c r="G478" s="132"/>
      <c r="H478" s="133"/>
      <c r="I478" s="134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</row>
    <row r="479" spans="2:47" s="12" customFormat="1" ht="11.25" customHeight="1" x14ac:dyDescent="0.2">
      <c r="B479" s="41" t="s">
        <v>188</v>
      </c>
      <c r="C479" s="135"/>
      <c r="D479" s="129"/>
      <c r="E479" s="130" t="s">
        <v>346</v>
      </c>
      <c r="F479" s="131"/>
      <c r="G479" s="132"/>
      <c r="H479" s="133"/>
      <c r="I479" s="134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</row>
    <row r="480" spans="2:47" x14ac:dyDescent="0.2">
      <c r="B480" s="41" t="s">
        <v>188</v>
      </c>
      <c r="C480" s="84"/>
      <c r="D480" s="58" t="s">
        <v>7</v>
      </c>
      <c r="E480" s="86"/>
      <c r="F480" s="99"/>
      <c r="G480" s="100"/>
      <c r="H480" s="101"/>
      <c r="I480" s="102"/>
    </row>
    <row r="481" spans="2:9" x14ac:dyDescent="0.2">
      <c r="B481" s="41" t="s">
        <v>188</v>
      </c>
      <c r="C481" s="69" t="s">
        <v>126</v>
      </c>
      <c r="D481" s="18" t="s">
        <v>41</v>
      </c>
      <c r="E481" s="85" t="s">
        <v>94</v>
      </c>
      <c r="F481" s="103">
        <v>3600</v>
      </c>
      <c r="G481" s="104"/>
      <c r="H481" s="106"/>
      <c r="I481" s="98"/>
    </row>
    <row r="482" spans="2:9" x14ac:dyDescent="0.2">
      <c r="B482" s="41" t="s">
        <v>188</v>
      </c>
      <c r="C482" s="65" t="s">
        <v>376</v>
      </c>
      <c r="D482" s="37" t="s">
        <v>375</v>
      </c>
      <c r="E482" s="85" t="s">
        <v>94</v>
      </c>
      <c r="F482" s="103">
        <v>3600</v>
      </c>
      <c r="G482" s="104"/>
      <c r="H482" s="106"/>
      <c r="I482" s="98"/>
    </row>
    <row r="483" spans="2:9" ht="21.6" x14ac:dyDescent="0.2">
      <c r="B483" s="41" t="s">
        <v>188</v>
      </c>
      <c r="C483" s="65" t="s">
        <v>378</v>
      </c>
      <c r="D483" s="37" t="s">
        <v>377</v>
      </c>
      <c r="E483" s="85" t="s">
        <v>381</v>
      </c>
      <c r="F483" s="103">
        <v>8500</v>
      </c>
      <c r="G483" s="104"/>
      <c r="H483" s="106"/>
      <c r="I483" s="98"/>
    </row>
    <row r="484" spans="2:9" ht="20.399999999999999" customHeight="1" x14ac:dyDescent="0.2">
      <c r="B484" s="41" t="s">
        <v>188</v>
      </c>
      <c r="C484" s="65" t="s">
        <v>380</v>
      </c>
      <c r="D484" s="37" t="s">
        <v>379</v>
      </c>
      <c r="E484" s="85" t="s">
        <v>382</v>
      </c>
      <c r="F484" s="103">
        <v>8500</v>
      </c>
      <c r="G484" s="104"/>
      <c r="H484" s="106"/>
      <c r="I484" s="98"/>
    </row>
    <row r="485" spans="2:9" ht="21.6" x14ac:dyDescent="0.2">
      <c r="B485" s="41" t="s">
        <v>188</v>
      </c>
      <c r="C485" s="65" t="s">
        <v>366</v>
      </c>
      <c r="D485" s="37" t="s">
        <v>365</v>
      </c>
      <c r="E485" s="85" t="s">
        <v>368</v>
      </c>
      <c r="F485" s="103">
        <v>4600</v>
      </c>
      <c r="G485" s="104"/>
      <c r="H485" s="106"/>
      <c r="I485" s="98"/>
    </row>
    <row r="486" spans="2:9" ht="21.6" x14ac:dyDescent="0.2">
      <c r="B486" s="41" t="s">
        <v>188</v>
      </c>
      <c r="C486" s="65" t="s">
        <v>370</v>
      </c>
      <c r="D486" s="37" t="s">
        <v>367</v>
      </c>
      <c r="E486" s="85" t="s">
        <v>369</v>
      </c>
      <c r="F486" s="103">
        <v>4600</v>
      </c>
      <c r="G486" s="104"/>
      <c r="H486" s="106"/>
      <c r="I486" s="98"/>
    </row>
    <row r="487" spans="2:9" ht="21.6" x14ac:dyDescent="0.2">
      <c r="B487" s="41" t="s">
        <v>188</v>
      </c>
      <c r="C487" s="65" t="s">
        <v>358</v>
      </c>
      <c r="D487" s="37" t="s">
        <v>359</v>
      </c>
      <c r="E487" s="85" t="s">
        <v>122</v>
      </c>
      <c r="F487" s="103">
        <v>2200</v>
      </c>
      <c r="G487" s="104"/>
      <c r="H487" s="106"/>
      <c r="I487" s="98"/>
    </row>
    <row r="488" spans="2:9" ht="21.6" x14ac:dyDescent="0.2">
      <c r="B488" s="41" t="s">
        <v>188</v>
      </c>
      <c r="C488" s="65" t="s">
        <v>361</v>
      </c>
      <c r="D488" s="37" t="s">
        <v>362</v>
      </c>
      <c r="E488" s="85" t="s">
        <v>360</v>
      </c>
      <c r="F488" s="103">
        <v>3000</v>
      </c>
      <c r="G488" s="104"/>
      <c r="H488" s="106"/>
      <c r="I488" s="98"/>
    </row>
    <row r="489" spans="2:9" x14ac:dyDescent="0.2">
      <c r="B489" s="41" t="s">
        <v>188</v>
      </c>
      <c r="C489" s="65" t="s">
        <v>498</v>
      </c>
      <c r="D489" s="37" t="s">
        <v>497</v>
      </c>
      <c r="E489" s="85"/>
      <c r="F489" s="103">
        <v>400</v>
      </c>
      <c r="G489" s="104"/>
      <c r="H489" s="106"/>
      <c r="I489" s="98"/>
    </row>
    <row r="490" spans="2:9" x14ac:dyDescent="0.2">
      <c r="B490" s="41" t="s">
        <v>188</v>
      </c>
      <c r="C490" s="69" t="s">
        <v>307</v>
      </c>
      <c r="D490" s="18" t="s">
        <v>39</v>
      </c>
      <c r="E490" s="85" t="s">
        <v>95</v>
      </c>
      <c r="F490" s="103">
        <v>14400</v>
      </c>
      <c r="G490" s="104"/>
      <c r="H490" s="106"/>
      <c r="I490" s="98"/>
    </row>
    <row r="491" spans="2:9" x14ac:dyDescent="0.2">
      <c r="B491" s="41" t="s">
        <v>188</v>
      </c>
      <c r="C491" s="69" t="s">
        <v>308</v>
      </c>
      <c r="D491" s="18" t="s">
        <v>40</v>
      </c>
      <c r="E491" s="85" t="s">
        <v>95</v>
      </c>
      <c r="F491" s="103">
        <v>12300</v>
      </c>
      <c r="G491" s="104"/>
      <c r="H491" s="106"/>
      <c r="I491" s="98"/>
    </row>
    <row r="492" spans="2:9" x14ac:dyDescent="0.2">
      <c r="B492" s="29" t="s">
        <v>190</v>
      </c>
      <c r="C492" s="13"/>
      <c r="D492" s="14" t="s">
        <v>17</v>
      </c>
      <c r="E492" s="15"/>
      <c r="F492" s="16"/>
      <c r="G492" s="34"/>
      <c r="H492" s="17"/>
      <c r="I492" s="35"/>
    </row>
    <row r="493" spans="2:9" x14ac:dyDescent="0.2">
      <c r="B493" s="41" t="s">
        <v>190</v>
      </c>
      <c r="C493" s="65" t="s">
        <v>189</v>
      </c>
      <c r="D493" s="18" t="s">
        <v>191</v>
      </c>
      <c r="E493" s="85" t="s">
        <v>67</v>
      </c>
      <c r="F493" s="103">
        <v>145800</v>
      </c>
      <c r="G493" s="104"/>
      <c r="H493" s="105">
        <f>F493-(F493*H3/100)</f>
        <v>145800</v>
      </c>
      <c r="I493" s="98"/>
    </row>
    <row r="494" spans="2:9" x14ac:dyDescent="0.2">
      <c r="B494" s="41" t="s">
        <v>190</v>
      </c>
      <c r="C494" s="66" t="s">
        <v>309</v>
      </c>
      <c r="D494" s="51" t="s">
        <v>192</v>
      </c>
      <c r="E494" s="27" t="s">
        <v>10</v>
      </c>
      <c r="F494" s="111">
        <v>189600</v>
      </c>
      <c r="G494" s="112"/>
      <c r="H494" s="113">
        <f>F494-(F494*H3/100)</f>
        <v>189600</v>
      </c>
      <c r="I494" s="114"/>
    </row>
    <row r="495" spans="2:9" x14ac:dyDescent="0.2">
      <c r="B495" s="41" t="s">
        <v>190</v>
      </c>
      <c r="C495" s="67"/>
      <c r="D495" s="52"/>
      <c r="E495" s="31" t="s">
        <v>256</v>
      </c>
      <c r="F495" s="115"/>
      <c r="G495" s="116"/>
      <c r="H495" s="117"/>
      <c r="I495" s="118"/>
    </row>
    <row r="496" spans="2:9" x14ac:dyDescent="0.2">
      <c r="B496" s="41" t="s">
        <v>190</v>
      </c>
      <c r="C496" s="67"/>
      <c r="D496" s="52"/>
      <c r="E496" s="31" t="s">
        <v>257</v>
      </c>
      <c r="F496" s="115"/>
      <c r="G496" s="116"/>
      <c r="H496" s="117"/>
      <c r="I496" s="118"/>
    </row>
    <row r="497" spans="2:9" x14ac:dyDescent="0.2">
      <c r="B497" s="41" t="s">
        <v>190</v>
      </c>
      <c r="C497" s="65" t="s">
        <v>310</v>
      </c>
      <c r="D497" s="18" t="s">
        <v>193</v>
      </c>
      <c r="E497" s="85" t="s">
        <v>68</v>
      </c>
      <c r="F497" s="103">
        <v>189600</v>
      </c>
      <c r="G497" s="104"/>
      <c r="H497" s="105">
        <f>F497-(F497*H3/100)</f>
        <v>189600</v>
      </c>
      <c r="I497" s="98"/>
    </row>
    <row r="498" spans="2:9" x14ac:dyDescent="0.2">
      <c r="B498" s="41" t="s">
        <v>190</v>
      </c>
      <c r="C498" s="78"/>
      <c r="D498" s="53" t="s">
        <v>357</v>
      </c>
      <c r="E498" s="130" t="s">
        <v>345</v>
      </c>
      <c r="F498" s="131">
        <v>246500</v>
      </c>
      <c r="G498" s="132"/>
      <c r="H498" s="133">
        <f>F498-(F498*H3/100)</f>
        <v>246500</v>
      </c>
      <c r="I498" s="134"/>
    </row>
    <row r="499" spans="2:9" x14ac:dyDescent="0.2">
      <c r="B499" s="41" t="s">
        <v>190</v>
      </c>
      <c r="C499" s="78"/>
      <c r="D499" s="129"/>
      <c r="E499" s="130" t="s">
        <v>344</v>
      </c>
      <c r="F499" s="131"/>
      <c r="G499" s="132"/>
      <c r="H499" s="133"/>
      <c r="I499" s="134"/>
    </row>
    <row r="500" spans="2:9" x14ac:dyDescent="0.2">
      <c r="B500" s="41" t="s">
        <v>190</v>
      </c>
      <c r="C500" s="78"/>
      <c r="D500" s="129"/>
      <c r="E500" s="130" t="s">
        <v>346</v>
      </c>
      <c r="F500" s="131"/>
      <c r="G500" s="132"/>
      <c r="H500" s="133"/>
      <c r="I500" s="134"/>
    </row>
    <row r="501" spans="2:9" x14ac:dyDescent="0.2">
      <c r="B501" s="41" t="s">
        <v>190</v>
      </c>
      <c r="C501" s="64"/>
      <c r="D501" s="58" t="s">
        <v>7</v>
      </c>
      <c r="E501" s="86"/>
      <c r="F501" s="99"/>
      <c r="G501" s="100"/>
      <c r="H501" s="101"/>
      <c r="I501" s="102"/>
    </row>
    <row r="502" spans="2:9" x14ac:dyDescent="0.2">
      <c r="B502" s="41" t="s">
        <v>190</v>
      </c>
      <c r="C502" s="65" t="s">
        <v>319</v>
      </c>
      <c r="D502" s="18" t="s">
        <v>8</v>
      </c>
      <c r="E502" s="85"/>
      <c r="F502" s="103">
        <v>2200</v>
      </c>
      <c r="G502" s="104"/>
      <c r="H502" s="106"/>
      <c r="I502" s="98"/>
    </row>
    <row r="503" spans="2:9" x14ac:dyDescent="0.2">
      <c r="B503" s="41" t="s">
        <v>190</v>
      </c>
      <c r="C503" s="65" t="s">
        <v>126</v>
      </c>
      <c r="D503" s="18" t="s">
        <v>38</v>
      </c>
      <c r="E503" s="85" t="s">
        <v>94</v>
      </c>
      <c r="F503" s="103">
        <v>3600</v>
      </c>
      <c r="G503" s="104"/>
      <c r="H503" s="106"/>
      <c r="I503" s="98"/>
    </row>
    <row r="504" spans="2:9" x14ac:dyDescent="0.2">
      <c r="B504" s="41" t="s">
        <v>190</v>
      </c>
      <c r="C504" s="65" t="s">
        <v>376</v>
      </c>
      <c r="D504" s="37" t="s">
        <v>375</v>
      </c>
      <c r="E504" s="85" t="s">
        <v>94</v>
      </c>
      <c r="F504" s="103">
        <v>3600</v>
      </c>
      <c r="G504" s="104"/>
      <c r="H504" s="106"/>
      <c r="I504" s="98"/>
    </row>
    <row r="505" spans="2:9" ht="21.6" x14ac:dyDescent="0.2">
      <c r="B505" s="41" t="s">
        <v>190</v>
      </c>
      <c r="C505" s="65" t="s">
        <v>378</v>
      </c>
      <c r="D505" s="37" t="s">
        <v>377</v>
      </c>
      <c r="E505" s="85" t="s">
        <v>381</v>
      </c>
      <c r="F505" s="103">
        <v>8500</v>
      </c>
      <c r="G505" s="104"/>
      <c r="H505" s="106"/>
      <c r="I505" s="98"/>
    </row>
    <row r="506" spans="2:9" ht="21.6" x14ac:dyDescent="0.2">
      <c r="B506" s="41" t="s">
        <v>190</v>
      </c>
      <c r="C506" s="65" t="s">
        <v>380</v>
      </c>
      <c r="D506" s="37" t="s">
        <v>379</v>
      </c>
      <c r="E506" s="85" t="s">
        <v>382</v>
      </c>
      <c r="F506" s="103">
        <v>8500</v>
      </c>
      <c r="G506" s="104"/>
      <c r="H506" s="106"/>
      <c r="I506" s="98"/>
    </row>
    <row r="507" spans="2:9" ht="21.6" x14ac:dyDescent="0.2">
      <c r="B507" s="41" t="s">
        <v>190</v>
      </c>
      <c r="C507" s="65" t="s">
        <v>366</v>
      </c>
      <c r="D507" s="37" t="s">
        <v>365</v>
      </c>
      <c r="E507" s="85" t="s">
        <v>368</v>
      </c>
      <c r="F507" s="103">
        <v>4600</v>
      </c>
      <c r="G507" s="104"/>
      <c r="H507" s="106"/>
      <c r="I507" s="98"/>
    </row>
    <row r="508" spans="2:9" ht="21.6" x14ac:dyDescent="0.2">
      <c r="B508" s="41" t="s">
        <v>190</v>
      </c>
      <c r="C508" s="65" t="s">
        <v>370</v>
      </c>
      <c r="D508" s="37" t="s">
        <v>367</v>
      </c>
      <c r="E508" s="85" t="s">
        <v>369</v>
      </c>
      <c r="F508" s="103">
        <v>4600</v>
      </c>
      <c r="G508" s="104"/>
      <c r="H508" s="106"/>
      <c r="I508" s="98"/>
    </row>
    <row r="509" spans="2:9" ht="21.6" x14ac:dyDescent="0.2">
      <c r="B509" s="41" t="s">
        <v>190</v>
      </c>
      <c r="C509" s="65" t="s">
        <v>358</v>
      </c>
      <c r="D509" s="37" t="s">
        <v>359</v>
      </c>
      <c r="E509" s="85" t="s">
        <v>122</v>
      </c>
      <c r="F509" s="103">
        <v>2200</v>
      </c>
      <c r="G509" s="104"/>
      <c r="H509" s="106"/>
      <c r="I509" s="98"/>
    </row>
    <row r="510" spans="2:9" ht="21.6" x14ac:dyDescent="0.2">
      <c r="B510" s="41" t="s">
        <v>190</v>
      </c>
      <c r="C510" s="65" t="s">
        <v>361</v>
      </c>
      <c r="D510" s="37" t="s">
        <v>362</v>
      </c>
      <c r="E510" s="85" t="s">
        <v>360</v>
      </c>
      <c r="F510" s="103">
        <v>3000</v>
      </c>
      <c r="G510" s="104"/>
      <c r="H510" s="106"/>
      <c r="I510" s="98"/>
    </row>
    <row r="511" spans="2:9" x14ac:dyDescent="0.2">
      <c r="B511" s="41" t="s">
        <v>190</v>
      </c>
      <c r="C511" s="65" t="s">
        <v>498</v>
      </c>
      <c r="D511" s="37" t="s">
        <v>497</v>
      </c>
      <c r="E511" s="85"/>
      <c r="F511" s="103">
        <v>400</v>
      </c>
      <c r="G511" s="104"/>
      <c r="H511" s="106"/>
      <c r="I511" s="98"/>
    </row>
    <row r="512" spans="2:9" x14ac:dyDescent="0.2">
      <c r="B512" s="41" t="s">
        <v>190</v>
      </c>
      <c r="C512" s="69" t="s">
        <v>307</v>
      </c>
      <c r="D512" s="18" t="s">
        <v>39</v>
      </c>
      <c r="E512" s="85" t="s">
        <v>95</v>
      </c>
      <c r="F512" s="103">
        <v>14400</v>
      </c>
      <c r="G512" s="104"/>
      <c r="H512" s="106"/>
      <c r="I512" s="98"/>
    </row>
    <row r="513" spans="2:9" x14ac:dyDescent="0.2">
      <c r="B513" s="41" t="s">
        <v>190</v>
      </c>
      <c r="C513" s="69" t="s">
        <v>308</v>
      </c>
      <c r="D513" s="18" t="s">
        <v>40</v>
      </c>
      <c r="E513" s="85" t="s">
        <v>95</v>
      </c>
      <c r="F513" s="103">
        <v>12300</v>
      </c>
      <c r="G513" s="104"/>
      <c r="H513" s="106"/>
      <c r="I513" s="98"/>
    </row>
    <row r="514" spans="2:9" x14ac:dyDescent="0.2">
      <c r="B514" s="30" t="s">
        <v>200</v>
      </c>
      <c r="C514" s="13"/>
      <c r="D514" s="14" t="s">
        <v>214</v>
      </c>
      <c r="E514" s="15"/>
      <c r="F514" s="16"/>
      <c r="G514" s="34"/>
      <c r="H514" s="17"/>
      <c r="I514" s="35"/>
    </row>
    <row r="515" spans="2:9" x14ac:dyDescent="0.2">
      <c r="B515" s="42" t="s">
        <v>200</v>
      </c>
      <c r="C515" s="65" t="s">
        <v>206</v>
      </c>
      <c r="D515" s="18" t="s">
        <v>201</v>
      </c>
      <c r="E515" s="85" t="s">
        <v>67</v>
      </c>
      <c r="F515" s="103">
        <v>92800</v>
      </c>
      <c r="G515" s="104"/>
      <c r="H515" s="105">
        <f>F515-(F515*H3/100)</f>
        <v>92800</v>
      </c>
      <c r="I515" s="98"/>
    </row>
    <row r="516" spans="2:9" x14ac:dyDescent="0.2">
      <c r="B516" s="41" t="s">
        <v>200</v>
      </c>
      <c r="C516" s="66" t="s">
        <v>311</v>
      </c>
      <c r="D516" s="51" t="s">
        <v>202</v>
      </c>
      <c r="E516" s="27" t="s">
        <v>10</v>
      </c>
      <c r="F516" s="111">
        <v>120700</v>
      </c>
      <c r="G516" s="112"/>
      <c r="H516" s="113">
        <f>F516-(F516*H3/100)</f>
        <v>120700</v>
      </c>
      <c r="I516" s="114"/>
    </row>
    <row r="517" spans="2:9" x14ac:dyDescent="0.2">
      <c r="B517" s="41" t="s">
        <v>200</v>
      </c>
      <c r="C517" s="67"/>
      <c r="D517" s="52"/>
      <c r="E517" s="31" t="s">
        <v>256</v>
      </c>
      <c r="F517" s="115"/>
      <c r="G517" s="116"/>
      <c r="H517" s="117"/>
      <c r="I517" s="118"/>
    </row>
    <row r="518" spans="2:9" x14ac:dyDescent="0.2">
      <c r="B518" s="41" t="s">
        <v>200</v>
      </c>
      <c r="C518" s="67"/>
      <c r="D518" s="52"/>
      <c r="E518" s="31" t="s">
        <v>257</v>
      </c>
      <c r="F518" s="115"/>
      <c r="G518" s="116"/>
      <c r="H518" s="117"/>
      <c r="I518" s="118"/>
    </row>
    <row r="519" spans="2:9" x14ac:dyDescent="0.2">
      <c r="B519" s="41" t="s">
        <v>200</v>
      </c>
      <c r="C519" s="64"/>
      <c r="D519" s="58" t="s">
        <v>7</v>
      </c>
      <c r="E519" s="86"/>
      <c r="F519" s="99"/>
      <c r="G519" s="100"/>
      <c r="H519" s="101"/>
      <c r="I519" s="102"/>
    </row>
    <row r="520" spans="2:9" x14ac:dyDescent="0.2">
      <c r="B520" s="41" t="s">
        <v>200</v>
      </c>
      <c r="C520" s="65" t="s">
        <v>207</v>
      </c>
      <c r="D520" s="18" t="s">
        <v>203</v>
      </c>
      <c r="E520" s="85"/>
      <c r="F520" s="103">
        <v>23000</v>
      </c>
      <c r="G520" s="104"/>
      <c r="H520" s="106"/>
      <c r="I520" s="98"/>
    </row>
    <row r="521" spans="2:9" x14ac:dyDescent="0.2">
      <c r="B521" s="41" t="s">
        <v>200</v>
      </c>
      <c r="C521" s="65" t="s">
        <v>208</v>
      </c>
      <c r="D521" s="18" t="s">
        <v>204</v>
      </c>
      <c r="E521" s="85"/>
      <c r="F521" s="103">
        <v>23000</v>
      </c>
      <c r="G521" s="104"/>
      <c r="H521" s="106"/>
      <c r="I521" s="98"/>
    </row>
    <row r="522" spans="2:9" x14ac:dyDescent="0.2">
      <c r="B522" s="41" t="s">
        <v>200</v>
      </c>
      <c r="C522" s="65" t="s">
        <v>209</v>
      </c>
      <c r="D522" s="18" t="s">
        <v>205</v>
      </c>
      <c r="E522" s="85"/>
      <c r="F522" s="103">
        <v>23000</v>
      </c>
      <c r="G522" s="104"/>
      <c r="H522" s="106"/>
      <c r="I522" s="98"/>
    </row>
    <row r="523" spans="2:9" x14ac:dyDescent="0.2">
      <c r="B523" s="41" t="s">
        <v>200</v>
      </c>
      <c r="C523" s="65" t="s">
        <v>319</v>
      </c>
      <c r="D523" s="18" t="s">
        <v>8</v>
      </c>
      <c r="E523" s="85"/>
      <c r="F523" s="103">
        <v>2200</v>
      </c>
      <c r="G523" s="104"/>
      <c r="H523" s="106"/>
      <c r="I523" s="98"/>
    </row>
    <row r="524" spans="2:9" x14ac:dyDescent="0.2">
      <c r="B524" s="41" t="s">
        <v>200</v>
      </c>
      <c r="C524" s="65" t="s">
        <v>126</v>
      </c>
      <c r="D524" s="18" t="s">
        <v>41</v>
      </c>
      <c r="E524" s="85" t="s">
        <v>94</v>
      </c>
      <c r="F524" s="103">
        <v>3600</v>
      </c>
      <c r="G524" s="104"/>
      <c r="H524" s="106"/>
      <c r="I524" s="98"/>
    </row>
    <row r="525" spans="2:9" x14ac:dyDescent="0.2">
      <c r="B525" s="41" t="s">
        <v>200</v>
      </c>
      <c r="C525" s="65" t="s">
        <v>376</v>
      </c>
      <c r="D525" s="37" t="s">
        <v>375</v>
      </c>
      <c r="E525" s="85" t="s">
        <v>94</v>
      </c>
      <c r="F525" s="103">
        <v>3600</v>
      </c>
      <c r="G525" s="104"/>
      <c r="H525" s="106"/>
      <c r="I525" s="98"/>
    </row>
    <row r="526" spans="2:9" ht="21.6" x14ac:dyDescent="0.2">
      <c r="B526" s="41" t="s">
        <v>200</v>
      </c>
      <c r="C526" s="65" t="s">
        <v>378</v>
      </c>
      <c r="D526" s="37" t="s">
        <v>377</v>
      </c>
      <c r="E526" s="85" t="s">
        <v>381</v>
      </c>
      <c r="F526" s="103">
        <v>8500</v>
      </c>
      <c r="G526" s="104"/>
      <c r="H526" s="106"/>
      <c r="I526" s="98"/>
    </row>
    <row r="527" spans="2:9" x14ac:dyDescent="0.2">
      <c r="B527" s="41" t="s">
        <v>200</v>
      </c>
      <c r="C527" s="69" t="s">
        <v>307</v>
      </c>
      <c r="D527" s="18" t="s">
        <v>39</v>
      </c>
      <c r="E527" s="85" t="s">
        <v>95</v>
      </c>
      <c r="F527" s="103">
        <v>14400</v>
      </c>
      <c r="G527" s="104"/>
      <c r="H527" s="106"/>
      <c r="I527" s="98"/>
    </row>
    <row r="528" spans="2:9" x14ac:dyDescent="0.2">
      <c r="B528" s="41" t="s">
        <v>200</v>
      </c>
      <c r="C528" s="69" t="s">
        <v>308</v>
      </c>
      <c r="D528" s="18" t="s">
        <v>40</v>
      </c>
      <c r="E528" s="85" t="s">
        <v>95</v>
      </c>
      <c r="F528" s="103">
        <v>12300</v>
      </c>
      <c r="G528" s="104"/>
      <c r="H528" s="106"/>
      <c r="I528" s="98"/>
    </row>
    <row r="529" spans="2:9" x14ac:dyDescent="0.2">
      <c r="B529" s="30" t="s">
        <v>210</v>
      </c>
      <c r="C529" s="13"/>
      <c r="D529" s="14" t="s">
        <v>214</v>
      </c>
      <c r="E529" s="15"/>
      <c r="F529" s="16"/>
      <c r="G529" s="34"/>
      <c r="H529" s="17"/>
      <c r="I529" s="35"/>
    </row>
    <row r="530" spans="2:9" x14ac:dyDescent="0.2">
      <c r="B530" s="42" t="s">
        <v>210</v>
      </c>
      <c r="C530" s="65" t="s">
        <v>211</v>
      </c>
      <c r="D530" s="18" t="s">
        <v>337</v>
      </c>
      <c r="E530" s="85" t="s">
        <v>67</v>
      </c>
      <c r="F530" s="103">
        <v>92800</v>
      </c>
      <c r="G530" s="104"/>
      <c r="H530" s="105">
        <f>F530-(F530*H3/100)</f>
        <v>92800</v>
      </c>
      <c r="I530" s="98"/>
    </row>
    <row r="531" spans="2:9" x14ac:dyDescent="0.2">
      <c r="B531" s="41" t="s">
        <v>210</v>
      </c>
      <c r="C531" s="66" t="s">
        <v>339</v>
      </c>
      <c r="D531" s="51" t="s">
        <v>338</v>
      </c>
      <c r="E531" s="27" t="s">
        <v>10</v>
      </c>
      <c r="F531" s="111">
        <v>120700</v>
      </c>
      <c r="G531" s="112"/>
      <c r="H531" s="113">
        <f>F531-(F531*H3/100)</f>
        <v>120700</v>
      </c>
      <c r="I531" s="114"/>
    </row>
    <row r="532" spans="2:9" x14ac:dyDescent="0.2">
      <c r="B532" s="41" t="s">
        <v>210</v>
      </c>
      <c r="C532" s="67"/>
      <c r="D532" s="52"/>
      <c r="E532" s="31" t="s">
        <v>256</v>
      </c>
      <c r="F532" s="115"/>
      <c r="G532" s="116"/>
      <c r="H532" s="117"/>
      <c r="I532" s="118"/>
    </row>
    <row r="533" spans="2:9" x14ac:dyDescent="0.2">
      <c r="B533" s="41" t="s">
        <v>210</v>
      </c>
      <c r="C533" s="67"/>
      <c r="D533" s="52"/>
      <c r="E533" s="31" t="s">
        <v>257</v>
      </c>
      <c r="F533" s="115"/>
      <c r="G533" s="116"/>
      <c r="H533" s="117"/>
      <c r="I533" s="118"/>
    </row>
    <row r="534" spans="2:9" x14ac:dyDescent="0.2">
      <c r="B534" s="41" t="s">
        <v>210</v>
      </c>
      <c r="C534" s="64"/>
      <c r="D534" s="58" t="s">
        <v>7</v>
      </c>
      <c r="E534" s="86"/>
      <c r="F534" s="99"/>
      <c r="G534" s="100"/>
      <c r="H534" s="101"/>
      <c r="I534" s="102"/>
    </row>
    <row r="535" spans="2:9" x14ac:dyDescent="0.2">
      <c r="B535" s="41" t="s">
        <v>210</v>
      </c>
      <c r="C535" s="65" t="s">
        <v>207</v>
      </c>
      <c r="D535" s="18" t="s">
        <v>203</v>
      </c>
      <c r="E535" s="85"/>
      <c r="F535" s="103">
        <v>23000</v>
      </c>
      <c r="G535" s="104"/>
      <c r="H535" s="106"/>
      <c r="I535" s="98"/>
    </row>
    <row r="536" spans="2:9" x14ac:dyDescent="0.2">
      <c r="B536" s="41" t="s">
        <v>210</v>
      </c>
      <c r="C536" s="65" t="s">
        <v>208</v>
      </c>
      <c r="D536" s="18" t="s">
        <v>204</v>
      </c>
      <c r="E536" s="85"/>
      <c r="F536" s="103">
        <v>23000</v>
      </c>
      <c r="G536" s="104"/>
      <c r="H536" s="106"/>
      <c r="I536" s="98"/>
    </row>
    <row r="537" spans="2:9" x14ac:dyDescent="0.2">
      <c r="B537" s="41" t="s">
        <v>210</v>
      </c>
      <c r="C537" s="65" t="s">
        <v>209</v>
      </c>
      <c r="D537" s="18" t="s">
        <v>205</v>
      </c>
      <c r="E537" s="85"/>
      <c r="F537" s="103">
        <v>23000</v>
      </c>
      <c r="G537" s="104"/>
      <c r="H537" s="106"/>
      <c r="I537" s="98"/>
    </row>
    <row r="538" spans="2:9" x14ac:dyDescent="0.2">
      <c r="B538" s="41" t="s">
        <v>210</v>
      </c>
      <c r="C538" s="65" t="s">
        <v>126</v>
      </c>
      <c r="D538" s="18" t="s">
        <v>41</v>
      </c>
      <c r="E538" s="85" t="s">
        <v>94</v>
      </c>
      <c r="F538" s="103">
        <v>3600</v>
      </c>
      <c r="G538" s="104"/>
      <c r="H538" s="106"/>
      <c r="I538" s="98"/>
    </row>
    <row r="539" spans="2:9" x14ac:dyDescent="0.2">
      <c r="B539" s="28" t="s">
        <v>213</v>
      </c>
      <c r="C539" s="13"/>
      <c r="D539" s="14" t="s">
        <v>18</v>
      </c>
      <c r="E539" s="15"/>
      <c r="F539" s="16"/>
      <c r="G539" s="34"/>
      <c r="H539" s="17"/>
      <c r="I539" s="35"/>
    </row>
    <row r="540" spans="2:9" x14ac:dyDescent="0.2">
      <c r="B540" s="42" t="s">
        <v>213</v>
      </c>
      <c r="C540" s="65" t="s">
        <v>221</v>
      </c>
      <c r="D540" s="18" t="s">
        <v>215</v>
      </c>
      <c r="E540" s="85" t="s">
        <v>67</v>
      </c>
      <c r="F540" s="103">
        <v>80700</v>
      </c>
      <c r="G540" s="104"/>
      <c r="H540" s="105">
        <f>F540-(F540*H3/100)</f>
        <v>80700</v>
      </c>
      <c r="I540" s="98"/>
    </row>
    <row r="541" spans="2:9" x14ac:dyDescent="0.2">
      <c r="B541" s="41" t="s">
        <v>213</v>
      </c>
      <c r="C541" s="65" t="s">
        <v>222</v>
      </c>
      <c r="D541" s="18" t="s">
        <v>216</v>
      </c>
      <c r="E541" s="85" t="s">
        <v>67</v>
      </c>
      <c r="F541" s="103">
        <v>80700</v>
      </c>
      <c r="G541" s="104"/>
      <c r="H541" s="105">
        <f>F541-(F541*H3/100)</f>
        <v>80700</v>
      </c>
      <c r="I541" s="98"/>
    </row>
    <row r="542" spans="2:9" x14ac:dyDescent="0.2">
      <c r="B542" s="41" t="s">
        <v>213</v>
      </c>
      <c r="C542" s="65" t="s">
        <v>340</v>
      </c>
      <c r="D542" s="18" t="s">
        <v>217</v>
      </c>
      <c r="E542" s="85" t="s">
        <v>68</v>
      </c>
      <c r="F542" s="103">
        <v>104900</v>
      </c>
      <c r="G542" s="104"/>
      <c r="H542" s="105">
        <f>F542-(F542*H3/100)</f>
        <v>104900</v>
      </c>
      <c r="I542" s="98"/>
    </row>
    <row r="543" spans="2:9" x14ac:dyDescent="0.2">
      <c r="B543" s="41" t="s">
        <v>213</v>
      </c>
      <c r="C543" s="65" t="s">
        <v>341</v>
      </c>
      <c r="D543" s="18" t="s">
        <v>218</v>
      </c>
      <c r="E543" s="85" t="s">
        <v>68</v>
      </c>
      <c r="F543" s="103">
        <v>104900</v>
      </c>
      <c r="G543" s="104"/>
      <c r="H543" s="105">
        <f>F543-(F543*H3/100)</f>
        <v>104900</v>
      </c>
      <c r="I543" s="98"/>
    </row>
    <row r="544" spans="2:9" x14ac:dyDescent="0.2">
      <c r="B544" s="41" t="s">
        <v>213</v>
      </c>
      <c r="C544" s="64"/>
      <c r="D544" s="58" t="s">
        <v>7</v>
      </c>
      <c r="E544" s="86"/>
      <c r="F544" s="99"/>
      <c r="G544" s="100"/>
      <c r="H544" s="101"/>
      <c r="I544" s="102"/>
    </row>
    <row r="545" spans="2:9" x14ac:dyDescent="0.2">
      <c r="B545" s="41" t="s">
        <v>213</v>
      </c>
      <c r="C545" s="70" t="s">
        <v>223</v>
      </c>
      <c r="D545" s="18" t="s">
        <v>219</v>
      </c>
      <c r="E545" s="85" t="s">
        <v>67</v>
      </c>
      <c r="F545" s="103">
        <v>18200</v>
      </c>
      <c r="G545" s="104"/>
      <c r="H545" s="105">
        <f>F545-(F545*H3/100)</f>
        <v>18200</v>
      </c>
      <c r="I545" s="98"/>
    </row>
    <row r="546" spans="2:9" x14ac:dyDescent="0.2">
      <c r="B546" s="41" t="s">
        <v>213</v>
      </c>
      <c r="C546" s="71" t="s">
        <v>224</v>
      </c>
      <c r="D546" s="53" t="s">
        <v>220</v>
      </c>
      <c r="E546" s="88" t="s">
        <v>260</v>
      </c>
      <c r="F546" s="123">
        <v>27300</v>
      </c>
      <c r="G546" s="124"/>
      <c r="H546" s="125">
        <f>F546-(F546*H3/100)</f>
        <v>27300</v>
      </c>
      <c r="I546" s="126"/>
    </row>
    <row r="547" spans="2:9" x14ac:dyDescent="0.2">
      <c r="B547" s="41" t="s">
        <v>213</v>
      </c>
      <c r="C547" s="65" t="s">
        <v>319</v>
      </c>
      <c r="D547" s="18" t="s">
        <v>8</v>
      </c>
      <c r="E547" s="85"/>
      <c r="F547" s="103">
        <v>2200</v>
      </c>
      <c r="G547" s="104"/>
      <c r="H547" s="106"/>
      <c r="I547" s="98"/>
    </row>
    <row r="548" spans="2:9" x14ac:dyDescent="0.2">
      <c r="B548" s="41" t="s">
        <v>213</v>
      </c>
      <c r="C548" s="65" t="s">
        <v>126</v>
      </c>
      <c r="D548" s="18" t="s">
        <v>41</v>
      </c>
      <c r="E548" s="85" t="s">
        <v>94</v>
      </c>
      <c r="F548" s="103">
        <v>3600</v>
      </c>
      <c r="G548" s="104"/>
      <c r="H548" s="106"/>
      <c r="I548" s="98"/>
    </row>
    <row r="549" spans="2:9" x14ac:dyDescent="0.2">
      <c r="B549" s="41" t="s">
        <v>213</v>
      </c>
      <c r="C549" s="65" t="s">
        <v>376</v>
      </c>
      <c r="D549" s="37" t="s">
        <v>375</v>
      </c>
      <c r="E549" s="85" t="s">
        <v>94</v>
      </c>
      <c r="F549" s="103">
        <v>3600</v>
      </c>
      <c r="G549" s="104"/>
      <c r="H549" s="106"/>
      <c r="I549" s="98"/>
    </row>
    <row r="550" spans="2:9" ht="21.6" x14ac:dyDescent="0.2">
      <c r="B550" s="41" t="s">
        <v>213</v>
      </c>
      <c r="C550" s="65" t="s">
        <v>378</v>
      </c>
      <c r="D550" s="37" t="s">
        <v>377</v>
      </c>
      <c r="E550" s="85" t="s">
        <v>381</v>
      </c>
      <c r="F550" s="103">
        <v>8500</v>
      </c>
      <c r="G550" s="104"/>
      <c r="H550" s="106"/>
      <c r="I550" s="98"/>
    </row>
    <row r="551" spans="2:9" ht="21.6" x14ac:dyDescent="0.2">
      <c r="B551" s="41" t="s">
        <v>213</v>
      </c>
      <c r="C551" s="65" t="s">
        <v>380</v>
      </c>
      <c r="D551" s="37" t="s">
        <v>379</v>
      </c>
      <c r="E551" s="85" t="s">
        <v>382</v>
      </c>
      <c r="F551" s="103">
        <v>8500</v>
      </c>
      <c r="G551" s="104"/>
      <c r="H551" s="106"/>
      <c r="I551" s="98"/>
    </row>
    <row r="552" spans="2:9" x14ac:dyDescent="0.2">
      <c r="B552" s="29" t="s">
        <v>227</v>
      </c>
      <c r="C552" s="24"/>
      <c r="D552" s="14" t="s">
        <v>18</v>
      </c>
      <c r="E552" s="21"/>
      <c r="F552" s="21"/>
      <c r="G552" s="22"/>
      <c r="H552" s="23"/>
      <c r="I552" s="36"/>
    </row>
    <row r="553" spans="2:9" x14ac:dyDescent="0.2">
      <c r="B553" s="42" t="s">
        <v>227</v>
      </c>
      <c r="C553" s="65" t="s">
        <v>228</v>
      </c>
      <c r="D553" s="18" t="s">
        <v>229</v>
      </c>
      <c r="E553" s="85" t="s">
        <v>67</v>
      </c>
      <c r="F553" s="103">
        <v>62300</v>
      </c>
      <c r="G553" s="104">
        <v>56700</v>
      </c>
      <c r="H553" s="105">
        <f>F553-(F553*H3/100)</f>
        <v>62300</v>
      </c>
      <c r="I553" s="98">
        <f>G553-(G553*H3/100)</f>
        <v>56700</v>
      </c>
    </row>
    <row r="554" spans="2:9" x14ac:dyDescent="0.2">
      <c r="B554" s="41" t="s">
        <v>227</v>
      </c>
      <c r="C554" s="65" t="s">
        <v>236</v>
      </c>
      <c r="D554" s="18" t="s">
        <v>230</v>
      </c>
      <c r="E554" s="85" t="s">
        <v>67</v>
      </c>
      <c r="F554" s="103">
        <v>62300</v>
      </c>
      <c r="G554" s="104">
        <v>56700</v>
      </c>
      <c r="H554" s="105">
        <f>F554-(F554*H3/100)</f>
        <v>62300</v>
      </c>
      <c r="I554" s="98">
        <f>G554-(G554*H3/100)</f>
        <v>56700</v>
      </c>
    </row>
    <row r="555" spans="2:9" x14ac:dyDescent="0.2">
      <c r="B555" s="41" t="s">
        <v>227</v>
      </c>
      <c r="C555" s="65" t="s">
        <v>312</v>
      </c>
      <c r="D555" s="18" t="s">
        <v>231</v>
      </c>
      <c r="E555" s="85" t="s">
        <v>68</v>
      </c>
      <c r="F555" s="103">
        <v>81000</v>
      </c>
      <c r="G555" s="104"/>
      <c r="H555" s="105">
        <f>F555-(F555*H3/100)</f>
        <v>81000</v>
      </c>
      <c r="I555" s="98"/>
    </row>
    <row r="556" spans="2:9" x14ac:dyDescent="0.2">
      <c r="B556" s="41" t="s">
        <v>227</v>
      </c>
      <c r="C556" s="65" t="s">
        <v>313</v>
      </c>
      <c r="D556" s="18" t="s">
        <v>237</v>
      </c>
      <c r="E556" s="85" t="s">
        <v>68</v>
      </c>
      <c r="F556" s="103">
        <v>81000</v>
      </c>
      <c r="G556" s="104"/>
      <c r="H556" s="105">
        <f>F556-(F556*H3/100)</f>
        <v>81000</v>
      </c>
      <c r="I556" s="98"/>
    </row>
    <row r="557" spans="2:9" x14ac:dyDescent="0.2">
      <c r="B557" s="41" t="s">
        <v>227</v>
      </c>
      <c r="C557" s="64"/>
      <c r="D557" s="58" t="s">
        <v>7</v>
      </c>
      <c r="E557" s="86"/>
      <c r="F557" s="99"/>
      <c r="G557" s="100"/>
      <c r="H557" s="101"/>
      <c r="I557" s="102"/>
    </row>
    <row r="558" spans="2:9" x14ac:dyDescent="0.2">
      <c r="B558" s="41" t="s">
        <v>227</v>
      </c>
      <c r="C558" s="65" t="s">
        <v>238</v>
      </c>
      <c r="D558" s="18" t="s">
        <v>232</v>
      </c>
      <c r="E558" s="85" t="s">
        <v>67</v>
      </c>
      <c r="F558" s="103">
        <v>15100</v>
      </c>
      <c r="G558" s="104"/>
      <c r="H558" s="105">
        <f>F558-(F558*H3/100)</f>
        <v>15100</v>
      </c>
      <c r="I558" s="98"/>
    </row>
    <row r="559" spans="2:9" x14ac:dyDescent="0.2">
      <c r="B559" s="41" t="s">
        <v>227</v>
      </c>
      <c r="C559" s="65" t="s">
        <v>239</v>
      </c>
      <c r="D559" s="18" t="s">
        <v>233</v>
      </c>
      <c r="E559" s="85" t="s">
        <v>67</v>
      </c>
      <c r="F559" s="103">
        <v>21500</v>
      </c>
      <c r="G559" s="104"/>
      <c r="H559" s="105">
        <f>F559-(F559*H3/100)</f>
        <v>21500</v>
      </c>
      <c r="I559" s="98"/>
    </row>
    <row r="560" spans="2:9" x14ac:dyDescent="0.2">
      <c r="B560" s="41" t="s">
        <v>227</v>
      </c>
      <c r="C560" s="72" t="s">
        <v>240</v>
      </c>
      <c r="D560" s="53" t="s">
        <v>234</v>
      </c>
      <c r="E560" s="88" t="s">
        <v>260</v>
      </c>
      <c r="F560" s="123">
        <v>22700</v>
      </c>
      <c r="G560" s="124"/>
      <c r="H560" s="125">
        <f>F560-(F560*H3/100)</f>
        <v>22700</v>
      </c>
      <c r="I560" s="126"/>
    </row>
    <row r="561" spans="2:9" x14ac:dyDescent="0.2">
      <c r="B561" s="41" t="s">
        <v>227</v>
      </c>
      <c r="C561" s="72" t="s">
        <v>6</v>
      </c>
      <c r="D561" s="53" t="s">
        <v>235</v>
      </c>
      <c r="E561" s="88" t="s">
        <v>260</v>
      </c>
      <c r="F561" s="123">
        <v>32300</v>
      </c>
      <c r="G561" s="124"/>
      <c r="H561" s="125">
        <f>F561-(F561*H3/100)</f>
        <v>32300</v>
      </c>
      <c r="I561" s="126"/>
    </row>
    <row r="562" spans="2:9" x14ac:dyDescent="0.2">
      <c r="B562" s="41" t="s">
        <v>227</v>
      </c>
      <c r="C562" s="65" t="s">
        <v>319</v>
      </c>
      <c r="D562" s="18" t="s">
        <v>8</v>
      </c>
      <c r="E562" s="85"/>
      <c r="F562" s="103">
        <v>2200</v>
      </c>
      <c r="G562" s="104"/>
      <c r="H562" s="106"/>
      <c r="I562" s="98"/>
    </row>
    <row r="563" spans="2:9" x14ac:dyDescent="0.2">
      <c r="B563" s="41" t="s">
        <v>227</v>
      </c>
      <c r="C563" s="65" t="s">
        <v>126</v>
      </c>
      <c r="D563" s="18" t="s">
        <v>41</v>
      </c>
      <c r="E563" s="85" t="s">
        <v>94</v>
      </c>
      <c r="F563" s="103">
        <v>3600</v>
      </c>
      <c r="G563" s="104"/>
      <c r="H563" s="106"/>
      <c r="I563" s="98"/>
    </row>
    <row r="564" spans="2:9" x14ac:dyDescent="0.2">
      <c r="B564" s="41" t="s">
        <v>227</v>
      </c>
      <c r="C564" s="65" t="s">
        <v>376</v>
      </c>
      <c r="D564" s="37" t="s">
        <v>375</v>
      </c>
      <c r="E564" s="85" t="s">
        <v>94</v>
      </c>
      <c r="F564" s="103">
        <v>3600</v>
      </c>
      <c r="G564" s="104"/>
      <c r="H564" s="106"/>
      <c r="I564" s="98"/>
    </row>
    <row r="565" spans="2:9" ht="21.6" x14ac:dyDescent="0.2">
      <c r="B565" s="41" t="s">
        <v>227</v>
      </c>
      <c r="C565" s="65" t="s">
        <v>378</v>
      </c>
      <c r="D565" s="37" t="s">
        <v>377</v>
      </c>
      <c r="E565" s="85" t="s">
        <v>381</v>
      </c>
      <c r="F565" s="103">
        <v>8500</v>
      </c>
      <c r="G565" s="104"/>
      <c r="H565" s="106"/>
      <c r="I565" s="98"/>
    </row>
    <row r="566" spans="2:9" ht="21.6" x14ac:dyDescent="0.2">
      <c r="B566" s="41" t="s">
        <v>227</v>
      </c>
      <c r="C566" s="65" t="s">
        <v>380</v>
      </c>
      <c r="D566" s="37" t="s">
        <v>379</v>
      </c>
      <c r="E566" s="85" t="s">
        <v>382</v>
      </c>
      <c r="F566" s="103">
        <v>8500</v>
      </c>
      <c r="G566" s="104"/>
      <c r="H566" s="106"/>
      <c r="I566" s="98"/>
    </row>
    <row r="567" spans="2:9" x14ac:dyDescent="0.2">
      <c r="B567" s="29" t="s">
        <v>241</v>
      </c>
      <c r="C567" s="24"/>
      <c r="D567" s="14" t="s">
        <v>18</v>
      </c>
      <c r="E567" s="21"/>
      <c r="F567" s="21"/>
      <c r="G567" s="22"/>
      <c r="H567" s="23"/>
      <c r="I567" s="36"/>
    </row>
    <row r="568" spans="2:9" x14ac:dyDescent="0.2">
      <c r="B568" s="42" t="s">
        <v>241</v>
      </c>
      <c r="C568" s="65" t="s">
        <v>248</v>
      </c>
      <c r="D568" s="18" t="s">
        <v>242</v>
      </c>
      <c r="E568" s="85" t="s">
        <v>67</v>
      </c>
      <c r="F568" s="103">
        <v>70600</v>
      </c>
      <c r="G568" s="104">
        <v>64100</v>
      </c>
      <c r="H568" s="105">
        <f>F568-(F568*H3/100)</f>
        <v>70600</v>
      </c>
      <c r="I568" s="98">
        <f>G568-(G568*H3/100)</f>
        <v>64100</v>
      </c>
    </row>
    <row r="569" spans="2:9" x14ac:dyDescent="0.2">
      <c r="B569" s="41" t="s">
        <v>241</v>
      </c>
      <c r="C569" s="65" t="s">
        <v>314</v>
      </c>
      <c r="D569" s="18" t="s">
        <v>243</v>
      </c>
      <c r="E569" s="85" t="s">
        <v>67</v>
      </c>
      <c r="F569" s="103">
        <v>70600</v>
      </c>
      <c r="G569" s="104">
        <v>64100</v>
      </c>
      <c r="H569" s="105">
        <f>F569-(F569*H3/100)</f>
        <v>70600</v>
      </c>
      <c r="I569" s="98">
        <f>G569-(G569*H3/100)</f>
        <v>64100</v>
      </c>
    </row>
    <row r="570" spans="2:9" x14ac:dyDescent="0.2">
      <c r="B570" s="41" t="s">
        <v>241</v>
      </c>
      <c r="C570" s="65" t="s">
        <v>315</v>
      </c>
      <c r="D570" s="18" t="s">
        <v>245</v>
      </c>
      <c r="E570" s="85" t="s">
        <v>68</v>
      </c>
      <c r="F570" s="103">
        <v>91800</v>
      </c>
      <c r="G570" s="104"/>
      <c r="H570" s="105">
        <f>F570-(F570*H3/100)</f>
        <v>91800</v>
      </c>
      <c r="I570" s="98"/>
    </row>
    <row r="571" spans="2:9" x14ac:dyDescent="0.2">
      <c r="B571" s="41" t="s">
        <v>241</v>
      </c>
      <c r="C571" s="65" t="s">
        <v>316</v>
      </c>
      <c r="D571" s="18" t="s">
        <v>244</v>
      </c>
      <c r="E571" s="85" t="s">
        <v>68</v>
      </c>
      <c r="F571" s="103">
        <v>91800</v>
      </c>
      <c r="G571" s="104"/>
      <c r="H571" s="105">
        <f>F571-(F571*H3/100)</f>
        <v>91800</v>
      </c>
      <c r="I571" s="98"/>
    </row>
    <row r="572" spans="2:9" x14ac:dyDescent="0.2">
      <c r="B572" s="41" t="s">
        <v>241</v>
      </c>
      <c r="C572" s="64"/>
      <c r="D572" s="58" t="s">
        <v>7</v>
      </c>
      <c r="E572" s="86"/>
      <c r="F572" s="99"/>
      <c r="G572" s="100"/>
      <c r="H572" s="101"/>
      <c r="I572" s="102"/>
    </row>
    <row r="573" spans="2:9" x14ac:dyDescent="0.2">
      <c r="B573" s="41" t="s">
        <v>241</v>
      </c>
      <c r="C573" s="65" t="s">
        <v>249</v>
      </c>
      <c r="D573" s="18" t="s">
        <v>246</v>
      </c>
      <c r="E573" s="85" t="s">
        <v>67</v>
      </c>
      <c r="F573" s="103">
        <v>18200</v>
      </c>
      <c r="G573" s="104"/>
      <c r="H573" s="105">
        <f>F573-(F573*H3/100)</f>
        <v>18200</v>
      </c>
      <c r="I573" s="98"/>
    </row>
    <row r="574" spans="2:9" x14ac:dyDescent="0.2">
      <c r="B574" s="41" t="s">
        <v>241</v>
      </c>
      <c r="C574" s="72" t="s">
        <v>250</v>
      </c>
      <c r="D574" s="53" t="s">
        <v>247</v>
      </c>
      <c r="E574" s="88" t="s">
        <v>260</v>
      </c>
      <c r="F574" s="123">
        <v>27300</v>
      </c>
      <c r="G574" s="124"/>
      <c r="H574" s="125">
        <f>F574-(F574*H3/100)</f>
        <v>27300</v>
      </c>
      <c r="I574" s="126"/>
    </row>
    <row r="575" spans="2:9" x14ac:dyDescent="0.2">
      <c r="B575" s="41" t="s">
        <v>241</v>
      </c>
      <c r="C575" s="65" t="s">
        <v>319</v>
      </c>
      <c r="D575" s="18" t="s">
        <v>8</v>
      </c>
      <c r="E575" s="85"/>
      <c r="F575" s="103">
        <v>2200</v>
      </c>
      <c r="G575" s="104"/>
      <c r="H575" s="106"/>
      <c r="I575" s="98"/>
    </row>
    <row r="576" spans="2:9" ht="21.6" x14ac:dyDescent="0.2">
      <c r="B576" s="41" t="s">
        <v>241</v>
      </c>
      <c r="C576" s="80" t="s">
        <v>324</v>
      </c>
      <c r="D576" s="32" t="s">
        <v>342</v>
      </c>
      <c r="E576" s="40"/>
      <c r="F576" s="107">
        <v>3600</v>
      </c>
      <c r="G576" s="108"/>
      <c r="H576" s="109"/>
      <c r="I576" s="110"/>
    </row>
    <row r="577" spans="2:9" x14ac:dyDescent="0.2">
      <c r="B577" s="41" t="s">
        <v>241</v>
      </c>
      <c r="C577" s="65" t="s">
        <v>126</v>
      </c>
      <c r="D577" s="18" t="s">
        <v>41</v>
      </c>
      <c r="E577" s="85" t="s">
        <v>94</v>
      </c>
      <c r="F577" s="103">
        <v>3600</v>
      </c>
      <c r="G577" s="104"/>
      <c r="H577" s="106"/>
      <c r="I577" s="98"/>
    </row>
    <row r="578" spans="2:9" x14ac:dyDescent="0.2">
      <c r="B578" s="41" t="s">
        <v>241</v>
      </c>
      <c r="C578" s="65" t="s">
        <v>376</v>
      </c>
      <c r="D578" s="37" t="s">
        <v>375</v>
      </c>
      <c r="E578" s="85" t="s">
        <v>94</v>
      </c>
      <c r="F578" s="103">
        <v>3600</v>
      </c>
      <c r="G578" s="104"/>
      <c r="H578" s="106"/>
      <c r="I578" s="98"/>
    </row>
    <row r="579" spans="2:9" ht="21.6" x14ac:dyDescent="0.2">
      <c r="B579" s="41" t="s">
        <v>241</v>
      </c>
      <c r="C579" s="65" t="s">
        <v>378</v>
      </c>
      <c r="D579" s="37" t="s">
        <v>377</v>
      </c>
      <c r="E579" s="85" t="s">
        <v>381</v>
      </c>
      <c r="F579" s="103">
        <v>8500</v>
      </c>
      <c r="G579" s="104"/>
      <c r="H579" s="106"/>
      <c r="I579" s="98"/>
    </row>
    <row r="580" spans="2:9" ht="21.6" x14ac:dyDescent="0.2">
      <c r="B580" s="41" t="s">
        <v>241</v>
      </c>
      <c r="C580" s="65" t="s">
        <v>380</v>
      </c>
      <c r="D580" s="37" t="s">
        <v>379</v>
      </c>
      <c r="E580" s="85" t="s">
        <v>382</v>
      </c>
      <c r="F580" s="103">
        <v>8500</v>
      </c>
      <c r="G580" s="104"/>
      <c r="H580" s="106"/>
      <c r="I580" s="98"/>
    </row>
    <row r="581" spans="2:9" x14ac:dyDescent="0.2">
      <c r="B581" s="30" t="s">
        <v>251</v>
      </c>
      <c r="C581" s="13"/>
      <c r="D581" s="14" t="s">
        <v>17</v>
      </c>
      <c r="E581" s="15"/>
      <c r="F581" s="16"/>
      <c r="G581" s="34"/>
      <c r="H581" s="17"/>
      <c r="I581" s="35"/>
    </row>
    <row r="582" spans="2:9" x14ac:dyDescent="0.2">
      <c r="B582" s="41" t="s">
        <v>251</v>
      </c>
      <c r="C582" s="65" t="s">
        <v>254</v>
      </c>
      <c r="D582" s="18" t="s">
        <v>252</v>
      </c>
      <c r="E582" s="85" t="s">
        <v>67</v>
      </c>
      <c r="F582" s="103">
        <v>176500</v>
      </c>
      <c r="G582" s="104"/>
      <c r="H582" s="105">
        <f>F582-(F582*H3/100)</f>
        <v>176500</v>
      </c>
      <c r="I582" s="98"/>
    </row>
    <row r="583" spans="2:9" x14ac:dyDescent="0.2">
      <c r="B583" s="41" t="s">
        <v>251</v>
      </c>
      <c r="C583" s="66" t="s">
        <v>255</v>
      </c>
      <c r="D583" s="51" t="s">
        <v>253</v>
      </c>
      <c r="E583" s="27" t="s">
        <v>10</v>
      </c>
      <c r="F583" s="111">
        <v>229500</v>
      </c>
      <c r="G583" s="112"/>
      <c r="H583" s="113">
        <f>F583-(F583*H3/100)</f>
        <v>229500</v>
      </c>
      <c r="I583" s="114"/>
    </row>
    <row r="584" spans="2:9" x14ac:dyDescent="0.2">
      <c r="B584" s="41" t="s">
        <v>251</v>
      </c>
      <c r="C584" s="67"/>
      <c r="D584" s="52"/>
      <c r="E584" s="31" t="s">
        <v>256</v>
      </c>
      <c r="F584" s="115"/>
      <c r="G584" s="116"/>
      <c r="H584" s="117"/>
      <c r="I584" s="118"/>
    </row>
    <row r="585" spans="2:9" x14ac:dyDescent="0.2">
      <c r="B585" s="41" t="s">
        <v>251</v>
      </c>
      <c r="C585" s="67"/>
      <c r="D585" s="52"/>
      <c r="E585" s="31" t="s">
        <v>257</v>
      </c>
      <c r="F585" s="115"/>
      <c r="G585" s="116"/>
      <c r="H585" s="117"/>
      <c r="I585" s="118"/>
    </row>
    <row r="586" spans="2:9" x14ac:dyDescent="0.2">
      <c r="B586" s="41" t="s">
        <v>251</v>
      </c>
      <c r="C586" s="68"/>
      <c r="D586" s="58" t="s">
        <v>7</v>
      </c>
      <c r="E586" s="87"/>
      <c r="F586" s="119"/>
      <c r="G586" s="120"/>
      <c r="H586" s="121"/>
      <c r="I586" s="122"/>
    </row>
    <row r="587" spans="2:9" x14ac:dyDescent="0.2">
      <c r="B587" s="41" t="s">
        <v>251</v>
      </c>
      <c r="C587" s="65" t="s">
        <v>126</v>
      </c>
      <c r="D587" s="18" t="s">
        <v>41</v>
      </c>
      <c r="E587" s="85" t="s">
        <v>94</v>
      </c>
      <c r="F587" s="103">
        <v>3600</v>
      </c>
      <c r="G587" s="104"/>
      <c r="H587" s="106"/>
      <c r="I587" s="98"/>
    </row>
    <row r="588" spans="2:9" x14ac:dyDescent="0.2">
      <c r="B588" s="41" t="s">
        <v>251</v>
      </c>
      <c r="C588" s="65" t="s">
        <v>376</v>
      </c>
      <c r="D588" s="37" t="s">
        <v>375</v>
      </c>
      <c r="E588" s="85" t="s">
        <v>94</v>
      </c>
      <c r="F588" s="103">
        <v>3600</v>
      </c>
      <c r="G588" s="104"/>
      <c r="H588" s="106"/>
      <c r="I588" s="98"/>
    </row>
    <row r="589" spans="2:9" ht="21.6" x14ac:dyDescent="0.2">
      <c r="B589" s="41" t="s">
        <v>251</v>
      </c>
      <c r="C589" s="65" t="s">
        <v>378</v>
      </c>
      <c r="D589" s="37" t="s">
        <v>377</v>
      </c>
      <c r="E589" s="85" t="s">
        <v>381</v>
      </c>
      <c r="F589" s="103">
        <v>8500</v>
      </c>
      <c r="G589" s="104"/>
      <c r="H589" s="106"/>
      <c r="I589" s="98"/>
    </row>
    <row r="590" spans="2:9" ht="21.6" x14ac:dyDescent="0.2">
      <c r="B590" s="41" t="s">
        <v>251</v>
      </c>
      <c r="C590" s="65" t="s">
        <v>366</v>
      </c>
      <c r="D590" s="37" t="s">
        <v>365</v>
      </c>
      <c r="E590" s="85" t="s">
        <v>368</v>
      </c>
      <c r="F590" s="103">
        <v>4600</v>
      </c>
      <c r="G590" s="104"/>
      <c r="H590" s="106"/>
      <c r="I590" s="98"/>
    </row>
    <row r="591" spans="2:9" ht="21.6" x14ac:dyDescent="0.2">
      <c r="B591" s="41" t="s">
        <v>251</v>
      </c>
      <c r="C591" s="65" t="s">
        <v>358</v>
      </c>
      <c r="D591" s="37" t="s">
        <v>359</v>
      </c>
      <c r="E591" s="85" t="s">
        <v>122</v>
      </c>
      <c r="F591" s="103">
        <v>2200</v>
      </c>
      <c r="G591" s="104"/>
      <c r="H591" s="106"/>
      <c r="I591" s="98"/>
    </row>
    <row r="592" spans="2:9" ht="21.6" x14ac:dyDescent="0.2">
      <c r="B592" s="41" t="s">
        <v>251</v>
      </c>
      <c r="C592" s="65" t="s">
        <v>361</v>
      </c>
      <c r="D592" s="37" t="s">
        <v>362</v>
      </c>
      <c r="E592" s="85" t="s">
        <v>360</v>
      </c>
      <c r="F592" s="103">
        <v>3000</v>
      </c>
      <c r="G592" s="104"/>
      <c r="H592" s="106"/>
      <c r="I592" s="98"/>
    </row>
    <row r="593" spans="2:9" x14ac:dyDescent="0.2">
      <c r="B593" s="41" t="s">
        <v>251</v>
      </c>
      <c r="C593" s="65" t="s">
        <v>498</v>
      </c>
      <c r="D593" s="37" t="s">
        <v>497</v>
      </c>
      <c r="E593" s="85"/>
      <c r="F593" s="103">
        <v>400</v>
      </c>
      <c r="G593" s="104"/>
      <c r="H593" s="106"/>
      <c r="I593" s="98"/>
    </row>
    <row r="594" spans="2:9" x14ac:dyDescent="0.2">
      <c r="B594" s="41" t="s">
        <v>251</v>
      </c>
      <c r="C594" s="69" t="s">
        <v>307</v>
      </c>
      <c r="D594" s="18" t="s">
        <v>39</v>
      </c>
      <c r="E594" s="85" t="s">
        <v>95</v>
      </c>
      <c r="F594" s="103">
        <v>14400</v>
      </c>
      <c r="G594" s="104"/>
      <c r="H594" s="106"/>
      <c r="I594" s="98"/>
    </row>
    <row r="595" spans="2:9" x14ac:dyDescent="0.2">
      <c r="B595" s="41" t="s">
        <v>251</v>
      </c>
      <c r="C595" s="69" t="s">
        <v>308</v>
      </c>
      <c r="D595" s="18" t="s">
        <v>40</v>
      </c>
      <c r="E595" s="85" t="s">
        <v>95</v>
      </c>
      <c r="F595" s="103">
        <v>12300</v>
      </c>
      <c r="G595" s="104"/>
      <c r="H595" s="106"/>
      <c r="I595" s="98"/>
    </row>
    <row r="596" spans="2:9" x14ac:dyDescent="0.2">
      <c r="G596" s="128"/>
    </row>
    <row r="597" spans="2:9" x14ac:dyDescent="0.2">
      <c r="G597" s="128"/>
    </row>
    <row r="598" spans="2:9" x14ac:dyDescent="0.2">
      <c r="G598" s="128"/>
    </row>
    <row r="599" spans="2:9" x14ac:dyDescent="0.2">
      <c r="G599" s="128"/>
    </row>
    <row r="600" spans="2:9" x14ac:dyDescent="0.2">
      <c r="G600" s="128"/>
    </row>
    <row r="601" spans="2:9" x14ac:dyDescent="0.2">
      <c r="G601" s="128"/>
    </row>
    <row r="602" spans="2:9" x14ac:dyDescent="0.2">
      <c r="G602" s="128"/>
    </row>
    <row r="603" spans="2:9" x14ac:dyDescent="0.2">
      <c r="G603" s="128"/>
    </row>
    <row r="604" spans="2:9" x14ac:dyDescent="0.2">
      <c r="G604" s="128"/>
    </row>
    <row r="605" spans="2:9" x14ac:dyDescent="0.2">
      <c r="G605" s="128"/>
    </row>
    <row r="606" spans="2:9" x14ac:dyDescent="0.2">
      <c r="G606" s="128"/>
    </row>
    <row r="607" spans="2:9" x14ac:dyDescent="0.2">
      <c r="G607" s="128"/>
    </row>
    <row r="608" spans="2:9" x14ac:dyDescent="0.2">
      <c r="G608" s="128"/>
    </row>
    <row r="609" spans="7:7" x14ac:dyDescent="0.2">
      <c r="G609" s="128"/>
    </row>
    <row r="610" spans="7:7" x14ac:dyDescent="0.2">
      <c r="G610" s="128"/>
    </row>
    <row r="611" spans="7:7" x14ac:dyDescent="0.2">
      <c r="G611" s="128"/>
    </row>
    <row r="612" spans="7:7" x14ac:dyDescent="0.2">
      <c r="G612" s="128"/>
    </row>
    <row r="613" spans="7:7" x14ac:dyDescent="0.2">
      <c r="G613" s="128"/>
    </row>
    <row r="614" spans="7:7" x14ac:dyDescent="0.2">
      <c r="G614" s="128"/>
    </row>
    <row r="615" spans="7:7" x14ac:dyDescent="0.2">
      <c r="G615" s="128"/>
    </row>
    <row r="616" spans="7:7" x14ac:dyDescent="0.2">
      <c r="G616" s="128"/>
    </row>
    <row r="617" spans="7:7" x14ac:dyDescent="0.2">
      <c r="G617" s="128"/>
    </row>
    <row r="618" spans="7:7" x14ac:dyDescent="0.2">
      <c r="G618" s="128"/>
    </row>
    <row r="619" spans="7:7" x14ac:dyDescent="0.2">
      <c r="G619" s="128"/>
    </row>
    <row r="620" spans="7:7" x14ac:dyDescent="0.2">
      <c r="G620" s="128"/>
    </row>
    <row r="621" spans="7:7" x14ac:dyDescent="0.2">
      <c r="G621" s="128"/>
    </row>
    <row r="622" spans="7:7" x14ac:dyDescent="0.2">
      <c r="G622" s="128"/>
    </row>
    <row r="623" spans="7:7" x14ac:dyDescent="0.2">
      <c r="G623" s="128"/>
    </row>
    <row r="624" spans="7:7" x14ac:dyDescent="0.2">
      <c r="G624" s="128"/>
    </row>
    <row r="625" spans="7:7" x14ac:dyDescent="0.2">
      <c r="G625" s="128"/>
    </row>
    <row r="626" spans="7:7" x14ac:dyDescent="0.2">
      <c r="G626" s="128"/>
    </row>
    <row r="627" spans="7:7" x14ac:dyDescent="0.2">
      <c r="G627" s="128"/>
    </row>
    <row r="628" spans="7:7" x14ac:dyDescent="0.2">
      <c r="G628" s="128"/>
    </row>
    <row r="629" spans="7:7" x14ac:dyDescent="0.2">
      <c r="G629" s="128"/>
    </row>
    <row r="630" spans="7:7" x14ac:dyDescent="0.2">
      <c r="G630" s="128"/>
    </row>
    <row r="631" spans="7:7" x14ac:dyDescent="0.2">
      <c r="G631" s="128"/>
    </row>
    <row r="632" spans="7:7" x14ac:dyDescent="0.2">
      <c r="G632" s="128"/>
    </row>
    <row r="633" spans="7:7" x14ac:dyDescent="0.2">
      <c r="G633" s="128"/>
    </row>
    <row r="634" spans="7:7" x14ac:dyDescent="0.2">
      <c r="G634" s="128"/>
    </row>
    <row r="635" spans="7:7" x14ac:dyDescent="0.2">
      <c r="G635" s="128"/>
    </row>
    <row r="636" spans="7:7" x14ac:dyDescent="0.2">
      <c r="G636" s="128"/>
    </row>
    <row r="637" spans="7:7" x14ac:dyDescent="0.2">
      <c r="G637" s="128"/>
    </row>
    <row r="638" spans="7:7" x14ac:dyDescent="0.2">
      <c r="G638" s="128"/>
    </row>
    <row r="639" spans="7:7" x14ac:dyDescent="0.2">
      <c r="G639" s="128"/>
    </row>
    <row r="640" spans="7:7" x14ac:dyDescent="0.2">
      <c r="G640" s="128"/>
    </row>
    <row r="641" spans="7:7" x14ac:dyDescent="0.2">
      <c r="G641" s="128"/>
    </row>
    <row r="642" spans="7:7" x14ac:dyDescent="0.2">
      <c r="G642" s="128"/>
    </row>
    <row r="643" spans="7:7" x14ac:dyDescent="0.2">
      <c r="G643" s="128"/>
    </row>
    <row r="644" spans="7:7" x14ac:dyDescent="0.2">
      <c r="G644" s="128"/>
    </row>
  </sheetData>
  <sheetProtection sort="0" autoFilter="0"/>
  <autoFilter ref="B6:I595">
    <filterColumn colId="2" showButton="0"/>
    <filterColumn colId="3" showButton="0"/>
    <filterColumn colId="4" showButton="0"/>
    <filterColumn colId="5" showButton="0"/>
  </autoFilter>
  <mergeCells count="28">
    <mergeCell ref="E383:E384"/>
    <mergeCell ref="E124:E125"/>
    <mergeCell ref="E427:E428"/>
    <mergeCell ref="E417:E418"/>
    <mergeCell ref="E419:E420"/>
    <mergeCell ref="E421:E422"/>
    <mergeCell ref="E423:E424"/>
    <mergeCell ref="E425:E426"/>
    <mergeCell ref="E385:E386"/>
    <mergeCell ref="E387:E388"/>
    <mergeCell ref="E389:E390"/>
    <mergeCell ref="E391:E392"/>
    <mergeCell ref="E393:E394"/>
    <mergeCell ref="D357:I357"/>
    <mergeCell ref="D141:I141"/>
    <mergeCell ref="E176:E177"/>
    <mergeCell ref="B1:I1"/>
    <mergeCell ref="B4:C4"/>
    <mergeCell ref="B7:C7"/>
    <mergeCell ref="B8:C8"/>
    <mergeCell ref="E174:E175"/>
    <mergeCell ref="E191:E192"/>
    <mergeCell ref="E193:E194"/>
    <mergeCell ref="D3:G3"/>
    <mergeCell ref="D4:G4"/>
    <mergeCell ref="D6:H6"/>
    <mergeCell ref="D7:H7"/>
    <mergeCell ref="E8:H8"/>
  </mergeCells>
  <hyperlinks>
    <hyperlink ref="B10" r:id="rId1" display="ванна АВРОРА"/>
    <hyperlink ref="B581" r:id="rId2"/>
    <hyperlink ref="B567" r:id="rId3"/>
    <hyperlink ref="B552" r:id="rId4" display="ГЕРКУЛЕС"/>
    <hyperlink ref="B539" r:id="rId5"/>
    <hyperlink ref="B529" r:id="rId6" display="РЕТРО"/>
    <hyperlink ref="B514" r:id="rId7"/>
    <hyperlink ref="B450" r:id="rId8"/>
    <hyperlink ref="B492" r:id="rId9" display="ЛОТУС"/>
    <hyperlink ref="B471" r:id="rId10"/>
    <hyperlink ref="B416" r:id="rId11"/>
    <hyperlink ref="B382" r:id="rId12"/>
    <hyperlink ref="B335" r:id="rId13"/>
    <hyperlink ref="B324" r:id="rId14"/>
    <hyperlink ref="B302" r:id="rId15"/>
    <hyperlink ref="B270" r:id="rId16"/>
    <hyperlink ref="B218" r:id="rId17"/>
    <hyperlink ref="B207" r:id="rId18"/>
    <hyperlink ref="B190" r:id="rId19"/>
    <hyperlink ref="B173" r:id="rId20"/>
    <hyperlink ref="B148" r:id="rId21" display="АТРИЯ пристеночная"/>
    <hyperlink ref="B123" r:id="rId22"/>
    <hyperlink ref="B104" r:id="rId23" display="АТРИЯ                                        с интегрированным переливом"/>
    <hyperlink ref="B83" r:id="rId24" display="ванна АНТАРЕС"/>
    <hyperlink ref="B54" r:id="rId25" display="ванна АНАСТАСИЯ"/>
    <hyperlink ref="B33" r:id="rId26"/>
    <hyperlink ref="B4" r:id="rId27"/>
    <hyperlink ref="B247" r:id="rId28"/>
    <hyperlink ref="B232" r:id="rId29"/>
    <hyperlink ref="B283" r:id="rId30"/>
    <hyperlink ref="B18" r:id="rId31"/>
    <hyperlink ref="B141" r:id="rId32"/>
    <hyperlink ref="B357" r:id="rId33"/>
    <hyperlink ref="B68" r:id="rId34"/>
    <hyperlink ref="B456" r:id="rId35"/>
  </hyperlinks>
  <pageMargins left="0.23550724637681159" right="0.1539855072463768" top="0.25" bottom="0.25362318840579712" header="0.3" footer="0.3"/>
  <pageSetup paperSize="9" scale="97" orientation="landscape" r:id="rId36"/>
  <rowBreaks count="12" manualBreakCount="12">
    <brk id="32" max="8" man="1"/>
    <brk id="67" max="8" man="1"/>
    <brk id="231" max="8" man="1"/>
    <brk id="301" max="8" man="1"/>
    <brk id="334" max="8" man="1"/>
    <brk id="356" max="8" man="1"/>
    <brk id="381" max="8" man="1"/>
    <brk id="415" max="16383" man="1"/>
    <brk id="455" max="8" man="1"/>
    <brk id="491" max="8" man="1"/>
    <brk id="528" max="8" man="1"/>
    <brk id="566" max="8" man="1"/>
  </rowBreaks>
  <colBreaks count="1" manualBreakCount="1">
    <brk id="1" max="571" man="1"/>
  </colBreaks>
  <ignoredErrors>
    <ignoredError sqref="C11 C92:C103 C147:C154 C470:C476 C480:C497 C256:C269 C105:C113 C42:C67 C311:C340 C533:C617 C272:C282 C13:C17 C344:C356 C157:C231 C501:C531 C19:C20 C23:C24 C28:C35 C38:C39 C69:C70 C73:C74 C78:C85 C88 C233:C234 C237:C238 C242:C252 C284:C287 C289:C307 C115:C140 C382:C455 C457:C458 C461:C462 C466:C469" numberStoredAsText="1"/>
  </ignoredErrors>
  <drawing r:id="rId37"/>
  <legacyDrawing r:id="rId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Лист1!Print_Area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2026-04-27T07:02:07Z</dcterms:modified>
</cp:coreProperties>
</file>