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5" windowWidth="14805" windowHeight="8010"/>
  </bookViews>
  <sheets>
    <sheet name="Полный ассортимент мебели" sheetId="3" r:id="rId1"/>
    <sheet name="Линейка СТАНДАРТ" sheetId="4" r:id="rId2"/>
  </sheets>
  <definedNames>
    <definedName name="_xlnm.Print_Area" localSheetId="1">'Линейка СТАНДАРТ'!$A$1:$G$228</definedName>
    <definedName name="_xlnm.Print_Area" localSheetId="0">'Полный ассортимент мебели'!$A$1:$I$917</definedName>
    <definedName name="скидка">'Полный ассортимент мебели'!$I$3</definedName>
  </definedNames>
  <calcPr calcId="152511" refMode="R1C1"/>
</workbook>
</file>

<file path=xl/calcChain.xml><?xml version="1.0" encoding="utf-8"?>
<calcChain xmlns="http://schemas.openxmlformats.org/spreadsheetml/2006/main">
  <c r="F180" i="4" l="1"/>
  <c r="G180" i="4" s="1"/>
  <c r="F177" i="4"/>
  <c r="G177" i="4" s="1"/>
  <c r="F174" i="4"/>
  <c r="G174" i="4" s="1"/>
  <c r="F171" i="4"/>
  <c r="G171" i="4" s="1"/>
  <c r="F137" i="4"/>
  <c r="G137" i="4" s="1"/>
  <c r="F134" i="4"/>
  <c r="G134" i="4" s="1"/>
  <c r="F131" i="4"/>
  <c r="G131" i="4" s="1"/>
  <c r="F128" i="4"/>
  <c r="G128" i="4" s="1"/>
  <c r="F96" i="4"/>
  <c r="G96" i="4" s="1"/>
  <c r="F93" i="4"/>
  <c r="G93" i="4" s="1"/>
  <c r="F90" i="4"/>
  <c r="G90" i="4" s="1"/>
  <c r="F87" i="4"/>
  <c r="G87" i="4" s="1"/>
  <c r="F62" i="4"/>
  <c r="G62" i="4" s="1"/>
  <c r="F59" i="4"/>
  <c r="G59" i="4" s="1"/>
  <c r="F56" i="4"/>
  <c r="G56" i="4" s="1"/>
  <c r="F53" i="4"/>
  <c r="G53" i="4" s="1"/>
  <c r="F26" i="4"/>
  <c r="G26" i="4" s="1"/>
  <c r="G23" i="4"/>
  <c r="F20" i="4"/>
  <c r="G20" i="4" s="1"/>
  <c r="F17" i="4"/>
  <c r="G17" i="4" s="1"/>
  <c r="I847" i="3" l="1"/>
  <c r="I848" i="3"/>
  <c r="I849" i="3"/>
  <c r="I850" i="3"/>
  <c r="I578" i="3"/>
  <c r="I575" i="3"/>
  <c r="I576" i="3"/>
  <c r="I577" i="3"/>
  <c r="I579" i="3"/>
  <c r="I580" i="3"/>
  <c r="I581" i="3"/>
  <c r="I450" i="3"/>
  <c r="I447" i="3"/>
  <c r="I444" i="3"/>
  <c r="I441" i="3"/>
  <c r="I438" i="3"/>
  <c r="I435" i="3"/>
  <c r="I432" i="3"/>
  <c r="I429" i="3"/>
  <c r="I426" i="3"/>
  <c r="I352" i="3"/>
  <c r="I349" i="3"/>
  <c r="I346" i="3"/>
  <c r="I343" i="3"/>
  <c r="I340" i="3"/>
  <c r="I337" i="3"/>
  <c r="I334" i="3"/>
  <c r="I331" i="3"/>
  <c r="I328" i="3"/>
  <c r="I130" i="3"/>
  <c r="I131" i="3"/>
  <c r="I132" i="3"/>
  <c r="I133" i="3"/>
  <c r="I134" i="3"/>
  <c r="I135" i="3"/>
  <c r="I39" i="3"/>
  <c r="I40" i="3"/>
  <c r="I41" i="3"/>
  <c r="I23" i="3"/>
  <c r="F181" i="4" l="1"/>
  <c r="G181" i="4" s="1"/>
  <c r="F179" i="4"/>
  <c r="G179" i="4" s="1"/>
  <c r="F178" i="4"/>
  <c r="G178" i="4" s="1"/>
  <c r="F176" i="4"/>
  <c r="G176" i="4" s="1"/>
  <c r="F175" i="4"/>
  <c r="G175" i="4" s="1"/>
  <c r="F173" i="4"/>
  <c r="G173" i="4" s="1"/>
  <c r="F172" i="4"/>
  <c r="G172" i="4" s="1"/>
  <c r="F170" i="4"/>
  <c r="G170" i="4" s="1"/>
  <c r="F168" i="4"/>
  <c r="G168" i="4" s="1"/>
  <c r="F167" i="4"/>
  <c r="G167" i="4" s="1"/>
  <c r="F166" i="4"/>
  <c r="F165" i="4"/>
  <c r="F138" i="4"/>
  <c r="G138" i="4" s="1"/>
  <c r="F136" i="4"/>
  <c r="G136" i="4" s="1"/>
  <c r="F135" i="4"/>
  <c r="G135" i="4" s="1"/>
  <c r="F133" i="4"/>
  <c r="G133" i="4" s="1"/>
  <c r="F132" i="4"/>
  <c r="G132" i="4" s="1"/>
  <c r="F130" i="4"/>
  <c r="G130" i="4" s="1"/>
  <c r="F129" i="4"/>
  <c r="G129" i="4" s="1"/>
  <c r="F127" i="4"/>
  <c r="G127" i="4" s="1"/>
  <c r="F125" i="4"/>
  <c r="G125" i="4" s="1"/>
  <c r="F124" i="4"/>
  <c r="G124" i="4" s="1"/>
  <c r="F123" i="4"/>
  <c r="F122" i="4"/>
  <c r="F97" i="4"/>
  <c r="G97" i="4" s="1"/>
  <c r="F95" i="4"/>
  <c r="G95" i="4" s="1"/>
  <c r="F94" i="4"/>
  <c r="G94" i="4" s="1"/>
  <c r="F92" i="4"/>
  <c r="G92" i="4" s="1"/>
  <c r="F91" i="4"/>
  <c r="G91" i="4" s="1"/>
  <c r="F89" i="4"/>
  <c r="G89" i="4" s="1"/>
  <c r="F88" i="4"/>
  <c r="G88" i="4" s="1"/>
  <c r="F86" i="4"/>
  <c r="G86" i="4" s="1"/>
  <c r="F84" i="4"/>
  <c r="G84" i="4" s="1"/>
  <c r="F63" i="4"/>
  <c r="G63" i="4" s="1"/>
  <c r="F61" i="4"/>
  <c r="G61" i="4" s="1"/>
  <c r="F60" i="4"/>
  <c r="G60" i="4" s="1"/>
  <c r="F58" i="4"/>
  <c r="G58" i="4" s="1"/>
  <c r="F57" i="4"/>
  <c r="G57" i="4" s="1"/>
  <c r="F55" i="4"/>
  <c r="G55" i="4" s="1"/>
  <c r="F54" i="4"/>
  <c r="G54" i="4" s="1"/>
  <c r="F52" i="4"/>
  <c r="G52" i="4" s="1"/>
  <c r="F50" i="4"/>
  <c r="G50" i="4" s="1"/>
  <c r="F49" i="4"/>
  <c r="G49" i="4" s="1"/>
  <c r="F48" i="4"/>
  <c r="F47" i="4"/>
  <c r="F27" i="4"/>
  <c r="G27" i="4" s="1"/>
  <c r="F25" i="4"/>
  <c r="G25" i="4" s="1"/>
  <c r="F24" i="4"/>
  <c r="G24" i="4" s="1"/>
  <c r="F22" i="4"/>
  <c r="G22" i="4" s="1"/>
  <c r="F21" i="4"/>
  <c r="G21" i="4" s="1"/>
  <c r="F19" i="4"/>
  <c r="G19" i="4" s="1"/>
  <c r="F18" i="4"/>
  <c r="G18" i="4" s="1"/>
  <c r="F16" i="4"/>
  <c r="G16" i="4" s="1"/>
  <c r="F14" i="4"/>
  <c r="G14" i="4" s="1"/>
  <c r="F13" i="4"/>
  <c r="G13" i="4" s="1"/>
  <c r="I894" i="3" l="1"/>
  <c r="I30" i="3"/>
  <c r="I29" i="3"/>
  <c r="I28" i="3"/>
  <c r="I27" i="3"/>
  <c r="I32" i="3"/>
  <c r="I24" i="3"/>
  <c r="I22" i="3"/>
  <c r="I10" i="3"/>
  <c r="I9" i="3"/>
  <c r="I16" i="3"/>
  <c r="I18" i="3"/>
  <c r="I15" i="3"/>
  <c r="I14" i="3"/>
  <c r="I13" i="3"/>
  <c r="I865" i="3"/>
  <c r="I864" i="3"/>
  <c r="I854" i="3"/>
  <c r="I853" i="3"/>
  <c r="I852" i="3"/>
  <c r="I851" i="3"/>
  <c r="I846" i="3"/>
  <c r="I845" i="3"/>
  <c r="I844" i="3"/>
  <c r="I843" i="3"/>
  <c r="I612" i="3"/>
  <c r="I611" i="3"/>
  <c r="I610" i="3"/>
  <c r="I609" i="3"/>
  <c r="I608" i="3"/>
  <c r="I606" i="3"/>
  <c r="I607" i="3"/>
  <c r="I605" i="3"/>
  <c r="I604" i="3"/>
  <c r="I603" i="3"/>
  <c r="I602" i="3"/>
  <c r="I601" i="3"/>
  <c r="I586" i="3"/>
  <c r="I585" i="3"/>
  <c r="I584" i="3"/>
  <c r="I583" i="3"/>
  <c r="I582" i="3"/>
  <c r="I574" i="3"/>
  <c r="I573" i="3"/>
  <c r="I572" i="3"/>
  <c r="I571" i="3"/>
  <c r="I570" i="3"/>
  <c r="I569" i="3"/>
  <c r="I497" i="3"/>
  <c r="I496" i="3"/>
  <c r="I495" i="3"/>
  <c r="I494" i="3"/>
  <c r="I493" i="3"/>
  <c r="I492" i="3"/>
  <c r="I491" i="3"/>
  <c r="I490" i="3"/>
  <c r="I489" i="3"/>
  <c r="I488" i="3"/>
  <c r="I487" i="3"/>
  <c r="I486" i="3"/>
  <c r="I485" i="3"/>
  <c r="I484" i="3"/>
  <c r="I483" i="3"/>
  <c r="I482" i="3"/>
  <c r="I481" i="3"/>
  <c r="I480" i="3"/>
  <c r="I479" i="3"/>
  <c r="I478" i="3"/>
  <c r="I451" i="3"/>
  <c r="I449" i="3"/>
  <c r="I448" i="3"/>
  <c r="I446" i="3"/>
  <c r="I445" i="3"/>
  <c r="I443" i="3"/>
  <c r="I442" i="3"/>
  <c r="I440" i="3"/>
  <c r="I439" i="3"/>
  <c r="I437" i="3"/>
  <c r="I436" i="3"/>
  <c r="I434" i="3"/>
  <c r="I433" i="3"/>
  <c r="I431" i="3"/>
  <c r="I430" i="3"/>
  <c r="I428" i="3"/>
  <c r="I427" i="3"/>
  <c r="I425" i="3"/>
  <c r="I452" i="3"/>
  <c r="I453" i="3"/>
  <c r="I454" i="3"/>
  <c r="I455" i="3"/>
  <c r="I456" i="3"/>
  <c r="I457" i="3"/>
  <c r="I458" i="3"/>
  <c r="I459" i="3"/>
  <c r="I460" i="3"/>
  <c r="I461" i="3"/>
  <c r="I462" i="3"/>
  <c r="I463" i="3"/>
  <c r="I464" i="3"/>
  <c r="I465" i="3"/>
  <c r="I466" i="3"/>
  <c r="I467" i="3"/>
  <c r="I468" i="3"/>
  <c r="I469" i="3"/>
  <c r="I395" i="3" l="1"/>
  <c r="I394" i="3"/>
  <c r="I393" i="3"/>
  <c r="I392" i="3"/>
  <c r="I391" i="3"/>
  <c r="I388" i="3"/>
  <c r="I387" i="3"/>
  <c r="I386" i="3"/>
  <c r="I390" i="3"/>
  <c r="I389" i="3"/>
  <c r="I385" i="3" l="1"/>
  <c r="I384" i="3"/>
  <c r="I383" i="3"/>
  <c r="I382" i="3"/>
  <c r="I381" i="3"/>
  <c r="I380" i="3"/>
  <c r="I379" i="3"/>
  <c r="I378" i="3"/>
  <c r="I377" i="3"/>
  <c r="I376" i="3"/>
  <c r="I353" i="3" l="1"/>
  <c r="I351" i="3"/>
  <c r="I350" i="3"/>
  <c r="I348" i="3"/>
  <c r="I347" i="3"/>
  <c r="I345" i="3"/>
  <c r="I344" i="3"/>
  <c r="I342" i="3"/>
  <c r="I341" i="3"/>
  <c r="I339" i="3"/>
  <c r="I338" i="3"/>
  <c r="I336" i="3"/>
  <c r="I335" i="3"/>
  <c r="I333" i="3"/>
  <c r="I332" i="3"/>
  <c r="I330" i="3"/>
  <c r="I329" i="3"/>
  <c r="I327" i="3"/>
  <c r="I166" i="3" l="1"/>
  <c r="I165" i="3"/>
  <c r="I138" i="3"/>
  <c r="I137" i="3"/>
  <c r="I139" i="3"/>
  <c r="I124" i="3"/>
  <c r="I129" i="3"/>
  <c r="I128" i="3"/>
  <c r="I127" i="3"/>
  <c r="I126" i="3"/>
  <c r="I125" i="3"/>
  <c r="I141" i="3" l="1"/>
  <c r="I140" i="3"/>
  <c r="I136" i="3"/>
  <c r="I71" i="3"/>
  <c r="I70" i="3"/>
  <c r="I65" i="3"/>
  <c r="I64" i="3"/>
  <c r="I66" i="3"/>
  <c r="I67" i="3"/>
  <c r="I68" i="3"/>
  <c r="I43" i="3"/>
  <c r="I44" i="3"/>
  <c r="I42" i="3"/>
  <c r="I37" i="3"/>
  <c r="I38" i="3"/>
  <c r="I36" i="3"/>
  <c r="I45" i="3"/>
  <c r="F158" i="4" l="1"/>
  <c r="F107" i="4"/>
  <c r="I907" i="3"/>
  <c r="I893" i="3"/>
  <c r="I892" i="3"/>
  <c r="I891" i="3"/>
  <c r="A5" i="4" l="1"/>
  <c r="F118" i="4"/>
  <c r="F117" i="4"/>
  <c r="G117" i="4" s="1"/>
  <c r="F214" i="4"/>
  <c r="G214" i="4" s="1"/>
  <c r="F213" i="4"/>
  <c r="G213" i="4" s="1"/>
  <c r="G160" i="4"/>
  <c r="G161" i="4"/>
  <c r="F159" i="4"/>
  <c r="G159" i="4" s="1"/>
  <c r="I535" i="3"/>
  <c r="F78" i="4"/>
  <c r="G78" i="4" s="1"/>
  <c r="I627" i="3"/>
  <c r="F42" i="4"/>
  <c r="G42" i="4" s="1"/>
  <c r="I189" i="3"/>
  <c r="F43" i="4"/>
  <c r="I876" i="3" l="1"/>
  <c r="I818" i="3"/>
  <c r="I817" i="3"/>
  <c r="I805" i="3"/>
  <c r="I786" i="3" l="1"/>
  <c r="G199" i="4" l="1"/>
  <c r="G198" i="4"/>
  <c r="G197" i="4"/>
  <c r="G196" i="4"/>
  <c r="G158" i="4"/>
  <c r="G156" i="4"/>
  <c r="G155" i="4"/>
  <c r="G154" i="4"/>
  <c r="G153" i="4"/>
  <c r="F228" i="4"/>
  <c r="G228" i="4" s="1"/>
  <c r="F226" i="4"/>
  <c r="G226" i="4" s="1"/>
  <c r="F225" i="4"/>
  <c r="G225" i="4" s="1"/>
  <c r="F223" i="4"/>
  <c r="G223" i="4" s="1"/>
  <c r="F222" i="4"/>
  <c r="G222" i="4" s="1"/>
  <c r="F220" i="4"/>
  <c r="G220" i="4" s="1"/>
  <c r="F219" i="4"/>
  <c r="G219" i="4" s="1"/>
  <c r="F217" i="4"/>
  <c r="G217" i="4" s="1"/>
  <c r="F216" i="4"/>
  <c r="G216" i="4" s="1"/>
  <c r="F211" i="4"/>
  <c r="G211" i="4" s="1"/>
  <c r="F210" i="4"/>
  <c r="G210" i="4" s="1"/>
  <c r="F208" i="4"/>
  <c r="G208" i="4" s="1"/>
  <c r="F207" i="4"/>
  <c r="G207" i="4" s="1"/>
  <c r="F205" i="4"/>
  <c r="G205" i="4" s="1"/>
  <c r="F204" i="4"/>
  <c r="G204" i="4" s="1"/>
  <c r="F202" i="4"/>
  <c r="G202" i="4" s="1"/>
  <c r="F201" i="4"/>
  <c r="G201" i="4" s="1"/>
  <c r="F194" i="4"/>
  <c r="G194" i="4" s="1"/>
  <c r="F193" i="4"/>
  <c r="G193" i="4" s="1"/>
  <c r="F192" i="4"/>
  <c r="G192" i="4" s="1"/>
  <c r="F191" i="4"/>
  <c r="G191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G166" i="4"/>
  <c r="G165" i="4"/>
  <c r="F163" i="4"/>
  <c r="G163" i="4" s="1"/>
  <c r="F148" i="4"/>
  <c r="G148" i="4" s="1"/>
  <c r="F141" i="4"/>
  <c r="G141" i="4" s="1"/>
  <c r="F151" i="4"/>
  <c r="G151" i="4" s="1"/>
  <c r="F150" i="4"/>
  <c r="G150" i="4" s="1"/>
  <c r="F149" i="4"/>
  <c r="G149" i="4" s="1"/>
  <c r="F146" i="4"/>
  <c r="G146" i="4" s="1"/>
  <c r="F145" i="4"/>
  <c r="G145" i="4" s="1"/>
  <c r="F144" i="4"/>
  <c r="G144" i="4" s="1"/>
  <c r="F143" i="4"/>
  <c r="G143" i="4" s="1"/>
  <c r="F142" i="4"/>
  <c r="G142" i="4" s="1"/>
  <c r="F140" i="4"/>
  <c r="G140" i="4" s="1"/>
  <c r="F139" i="4"/>
  <c r="G139" i="4" s="1"/>
  <c r="G123" i="4"/>
  <c r="G122" i="4"/>
  <c r="F120" i="4"/>
  <c r="G120" i="4" s="1"/>
  <c r="F113" i="4"/>
  <c r="G113" i="4" s="1"/>
  <c r="G118" i="4"/>
  <c r="F115" i="4"/>
  <c r="G115" i="4" s="1"/>
  <c r="F114" i="4"/>
  <c r="G114" i="4" s="1"/>
  <c r="F112" i="4"/>
  <c r="G112" i="4" s="1"/>
  <c r="F110" i="4"/>
  <c r="G110" i="4" s="1"/>
  <c r="F109" i="4"/>
  <c r="G109" i="4" s="1"/>
  <c r="F108" i="4"/>
  <c r="G108" i="4" s="1"/>
  <c r="G107" i="4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83" i="4"/>
  <c r="G83" i="4" s="1"/>
  <c r="F81" i="4"/>
  <c r="G81" i="4" s="1"/>
  <c r="F79" i="4"/>
  <c r="G79" i="4" s="1"/>
  <c r="F76" i="4"/>
  <c r="G76" i="4" s="1"/>
  <c r="F75" i="4"/>
  <c r="G75" i="4" s="1"/>
  <c r="F74" i="4"/>
  <c r="G74" i="4" s="1"/>
  <c r="F73" i="4"/>
  <c r="G73" i="4" s="1"/>
  <c r="F70" i="4"/>
  <c r="G70" i="4" s="1"/>
  <c r="F71" i="4"/>
  <c r="G71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G48" i="4"/>
  <c r="G47" i="4"/>
  <c r="F45" i="4"/>
  <c r="G45" i="4" s="1"/>
  <c r="G43" i="4"/>
  <c r="F40" i="4"/>
  <c r="G40" i="4" s="1"/>
  <c r="F39" i="4"/>
  <c r="G39" i="4" s="1"/>
  <c r="F38" i="4"/>
  <c r="G38" i="4" s="1"/>
  <c r="F37" i="4"/>
  <c r="G37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12" i="4"/>
  <c r="G12" i="4" s="1"/>
  <c r="F11" i="4"/>
  <c r="G11" i="4" s="1"/>
  <c r="I213" i="3" l="1"/>
  <c r="F9" i="4"/>
  <c r="G9" i="4" s="1"/>
  <c r="I855" i="3" l="1"/>
  <c r="I856" i="3"/>
  <c r="I857" i="3"/>
  <c r="I858" i="3"/>
  <c r="I859" i="3"/>
  <c r="I860" i="3"/>
  <c r="I861" i="3"/>
  <c r="I862" i="3"/>
  <c r="I872" i="3" l="1"/>
  <c r="I873" i="3"/>
  <c r="I874" i="3"/>
  <c r="I875" i="3"/>
  <c r="I868" i="3"/>
  <c r="I620" i="3" l="1"/>
  <c r="I621" i="3"/>
  <c r="I595" i="3"/>
  <c r="I596" i="3"/>
  <c r="I593" i="3"/>
  <c r="I589" i="3"/>
  <c r="I590" i="3"/>
  <c r="I587" i="3"/>
  <c r="I509" i="3"/>
  <c r="I510" i="3"/>
  <c r="I511" i="3"/>
  <c r="I407" i="3" l="1"/>
  <c r="I408" i="3"/>
  <c r="I409" i="3"/>
  <c r="I358" i="3"/>
  <c r="I359" i="3"/>
  <c r="I354" i="3"/>
  <c r="I355" i="3"/>
  <c r="I181" i="3"/>
  <c r="I182" i="3"/>
  <c r="I183" i="3"/>
  <c r="I151" i="3"/>
  <c r="I149" i="3"/>
  <c r="I150" i="3"/>
  <c r="I143" i="3"/>
  <c r="I144" i="3"/>
  <c r="I145" i="3"/>
  <c r="I146" i="3"/>
  <c r="I147" i="3"/>
  <c r="I645" i="3" l="1"/>
  <c r="I644" i="3"/>
  <c r="I631" i="3"/>
  <c r="I633" i="3"/>
  <c r="I632" i="3"/>
  <c r="I630" i="3"/>
  <c r="I421" i="3"/>
  <c r="I420" i="3"/>
  <c r="I419" i="3"/>
  <c r="I418" i="3"/>
  <c r="I564" i="3"/>
  <c r="I565" i="3"/>
  <c r="I563" i="3"/>
  <c r="I562" i="3"/>
  <c r="I561" i="3"/>
  <c r="I195" i="3"/>
  <c r="I120" i="3" l="1"/>
  <c r="I119" i="3"/>
  <c r="I59" i="3" l="1"/>
  <c r="I60" i="3"/>
  <c r="I598" i="3" l="1"/>
  <c r="I597" i="3"/>
  <c r="I592" i="3"/>
  <c r="I591" i="3"/>
  <c r="I254" i="3"/>
  <c r="I253" i="3"/>
  <c r="I252" i="3"/>
  <c r="I251" i="3"/>
  <c r="I250" i="3"/>
  <c r="I249" i="3"/>
  <c r="I248" i="3"/>
  <c r="I246" i="3"/>
  <c r="I245" i="3"/>
  <c r="I244" i="3"/>
  <c r="I242" i="3"/>
  <c r="I241" i="3"/>
  <c r="I240" i="3"/>
  <c r="I210" i="3" l="1"/>
  <c r="I209" i="3"/>
  <c r="I207" i="3"/>
  <c r="I206" i="3"/>
  <c r="I204" i="3"/>
  <c r="I203" i="3"/>
  <c r="I201" i="3"/>
  <c r="I200" i="3"/>
  <c r="I159" i="3"/>
  <c r="I158" i="3"/>
  <c r="I156" i="3"/>
  <c r="I155" i="3"/>
  <c r="I153" i="3"/>
  <c r="I152" i="3"/>
  <c r="I56" i="3"/>
  <c r="I55" i="3"/>
  <c r="I54" i="3"/>
  <c r="I53" i="3"/>
  <c r="I52" i="3"/>
  <c r="I50" i="3"/>
  <c r="I49" i="3"/>
  <c r="I47" i="3"/>
  <c r="I46" i="3"/>
  <c r="I229" i="3" l="1"/>
  <c r="I637" i="3" l="1"/>
  <c r="I642" i="3"/>
  <c r="I641" i="3"/>
  <c r="I638" i="3"/>
  <c r="I51" i="3" l="1"/>
  <c r="I61" i="3"/>
  <c r="I62" i="3"/>
  <c r="I63" i="3"/>
  <c r="I69" i="3"/>
  <c r="I82" i="3"/>
  <c r="I83" i="3"/>
  <c r="I84" i="3"/>
  <c r="I85" i="3"/>
  <c r="I86" i="3"/>
  <c r="I87" i="3"/>
  <c r="I88" i="3"/>
  <c r="I89" i="3"/>
  <c r="I90" i="3"/>
  <c r="I91" i="3"/>
  <c r="I92" i="3"/>
  <c r="I93" i="3"/>
  <c r="I97" i="3"/>
  <c r="I98" i="3"/>
  <c r="I99" i="3"/>
  <c r="I100" i="3"/>
  <c r="I101" i="3"/>
  <c r="I102" i="3"/>
  <c r="I103" i="3"/>
  <c r="I104" i="3"/>
  <c r="I105" i="3"/>
  <c r="I106" i="3"/>
  <c r="I107" i="3"/>
  <c r="I113" i="3"/>
  <c r="I114" i="3"/>
  <c r="I115" i="3"/>
  <c r="I118" i="3"/>
  <c r="I142" i="3"/>
  <c r="I148" i="3"/>
  <c r="I154" i="3"/>
  <c r="I157" i="3"/>
  <c r="I162" i="3"/>
  <c r="I163" i="3"/>
  <c r="I164" i="3"/>
  <c r="I177" i="3"/>
  <c r="I178" i="3"/>
  <c r="I179" i="3"/>
  <c r="I180" i="3"/>
  <c r="I187" i="3"/>
  <c r="I188" i="3"/>
  <c r="I193" i="3"/>
  <c r="I199" i="3"/>
  <c r="I202" i="3"/>
  <c r="I205" i="3"/>
  <c r="I208" i="3"/>
  <c r="I214" i="3"/>
  <c r="I215" i="3"/>
  <c r="I224" i="3"/>
  <c r="I225" i="3"/>
  <c r="I226" i="3"/>
  <c r="I227" i="3"/>
  <c r="I230" i="3"/>
  <c r="I228" i="3"/>
  <c r="I231" i="3"/>
  <c r="I232" i="3"/>
  <c r="I235" i="3"/>
  <c r="I239" i="3"/>
  <c r="I243" i="3"/>
  <c r="I247" i="3"/>
  <c r="I256" i="3"/>
  <c r="I265" i="3"/>
  <c r="I270" i="3"/>
  <c r="I266" i="3"/>
  <c r="I271" i="3"/>
  <c r="I267" i="3"/>
  <c r="I272" i="3"/>
  <c r="I268" i="3"/>
  <c r="I273" i="3"/>
  <c r="I269" i="3"/>
  <c r="I274" i="3"/>
  <c r="I275" i="3"/>
  <c r="I276" i="3"/>
  <c r="I277" i="3"/>
  <c r="I278" i="3"/>
  <c r="I279" i="3"/>
  <c r="I280" i="3"/>
  <c r="I281" i="3"/>
  <c r="I282" i="3"/>
  <c r="I287" i="3"/>
  <c r="I288" i="3"/>
  <c r="I289" i="3"/>
  <c r="I290" i="3"/>
  <c r="I291" i="3"/>
  <c r="I292" i="3"/>
  <c r="I293" i="3"/>
  <c r="I294" i="3"/>
  <c r="I295" i="3"/>
  <c r="I296" i="3"/>
  <c r="I297" i="3"/>
  <c r="I298" i="3"/>
  <c r="I299" i="3"/>
  <c r="I300" i="3"/>
  <c r="I301" i="3"/>
  <c r="I302" i="3"/>
  <c r="I303" i="3"/>
  <c r="I304" i="3"/>
  <c r="I311" i="3"/>
  <c r="I312" i="3"/>
  <c r="I313" i="3"/>
  <c r="I314" i="3"/>
  <c r="I315" i="3"/>
  <c r="I316" i="3"/>
  <c r="I317" i="3"/>
  <c r="I318" i="3"/>
  <c r="I319" i="3"/>
  <c r="I320" i="3"/>
  <c r="I322" i="3"/>
  <c r="I356" i="3"/>
  <c r="I357" i="3"/>
  <c r="I360" i="3"/>
  <c r="I361" i="3"/>
  <c r="I362" i="3"/>
  <c r="I363" i="3"/>
  <c r="I364" i="3"/>
  <c r="I365" i="3"/>
  <c r="I366" i="3"/>
  <c r="I367" i="3"/>
  <c r="I368" i="3"/>
  <c r="I369" i="3"/>
  <c r="I370" i="3"/>
  <c r="I371" i="3"/>
  <c r="I412" i="3"/>
  <c r="I413" i="3"/>
  <c r="I410" i="3"/>
  <c r="I411" i="3"/>
  <c r="I470" i="3"/>
  <c r="I471" i="3"/>
  <c r="I472" i="3"/>
  <c r="I473" i="3"/>
  <c r="I504" i="3"/>
  <c r="I505" i="3"/>
  <c r="I506" i="3"/>
  <c r="I507" i="3"/>
  <c r="I508" i="3"/>
  <c r="I512" i="3"/>
  <c r="I513" i="3"/>
  <c r="I514" i="3"/>
  <c r="I515" i="3"/>
  <c r="I516" i="3"/>
  <c r="I517" i="3"/>
  <c r="I518" i="3"/>
  <c r="I519" i="3"/>
  <c r="I520" i="3"/>
  <c r="I521" i="3"/>
  <c r="I522" i="3"/>
  <c r="I523" i="3"/>
  <c r="I524" i="3"/>
  <c r="I525" i="3"/>
  <c r="I526" i="3"/>
  <c r="I527" i="3"/>
  <c r="I534" i="3"/>
  <c r="I536" i="3"/>
  <c r="I537" i="3"/>
  <c r="I544" i="3"/>
  <c r="I545" i="3"/>
  <c r="I546" i="3"/>
  <c r="I547" i="3"/>
  <c r="I548" i="3"/>
  <c r="I549" i="3"/>
  <c r="I550" i="3"/>
  <c r="I551" i="3"/>
  <c r="I552" i="3"/>
  <c r="I553" i="3"/>
  <c r="I554" i="3"/>
  <c r="I555" i="3"/>
  <c r="I556" i="3"/>
  <c r="I588" i="3"/>
  <c r="I594" i="3"/>
  <c r="I618" i="3"/>
  <c r="I619" i="3"/>
  <c r="I622" i="3"/>
  <c r="I623" i="3"/>
  <c r="I626" i="3"/>
  <c r="I628" i="3"/>
  <c r="I650" i="3"/>
  <c r="I651" i="3"/>
  <c r="I652" i="3"/>
  <c r="I653" i="3"/>
  <c r="I654" i="3"/>
  <c r="I655" i="3"/>
  <c r="I656" i="3"/>
  <c r="I657" i="3"/>
  <c r="I658" i="3"/>
  <c r="I659" i="3"/>
  <c r="I660" i="3"/>
  <c r="I661" i="3"/>
  <c r="I662" i="3"/>
  <c r="I663" i="3"/>
  <c r="I664" i="3"/>
  <c r="I665" i="3"/>
  <c r="I666" i="3"/>
  <c r="I667" i="3"/>
  <c r="I673" i="3"/>
  <c r="I674" i="3"/>
  <c r="I675" i="3"/>
  <c r="I676" i="3"/>
  <c r="I677" i="3"/>
  <c r="I678" i="3"/>
  <c r="I679" i="3"/>
  <c r="I680" i="3"/>
  <c r="I681" i="3"/>
  <c r="I682" i="3"/>
  <c r="I683" i="3"/>
  <c r="I684" i="3"/>
  <c r="I686" i="3"/>
  <c r="I687" i="3"/>
  <c r="I688" i="3"/>
  <c r="I689" i="3"/>
  <c r="I690" i="3"/>
  <c r="I691" i="3"/>
  <c r="I695" i="3"/>
  <c r="I699" i="3"/>
  <c r="I700" i="3"/>
  <c r="I703" i="3"/>
  <c r="I704" i="3"/>
  <c r="I705" i="3"/>
  <c r="I706" i="3"/>
  <c r="I710" i="3"/>
  <c r="I711" i="3"/>
  <c r="I714" i="3"/>
  <c r="I715" i="3"/>
  <c r="I716" i="3"/>
  <c r="I717" i="3"/>
  <c r="I718" i="3"/>
  <c r="I719" i="3"/>
  <c r="I720" i="3"/>
  <c r="I721" i="3"/>
  <c r="I722" i="3"/>
  <c r="I729" i="3"/>
  <c r="I730" i="3"/>
  <c r="I731" i="3"/>
  <c r="I732" i="3"/>
  <c r="I735" i="3"/>
  <c r="I736" i="3"/>
  <c r="I737" i="3"/>
  <c r="I738" i="3"/>
  <c r="I739" i="3"/>
  <c r="I740" i="3"/>
  <c r="I741" i="3"/>
  <c r="I742" i="3"/>
  <c r="I743" i="3"/>
  <c r="I744" i="3"/>
  <c r="I745" i="3"/>
  <c r="I747" i="3"/>
  <c r="I748" i="3"/>
  <c r="I753" i="3"/>
  <c r="I754" i="3"/>
  <c r="I755" i="3"/>
  <c r="I756" i="3"/>
  <c r="I759" i="3"/>
  <c r="I760" i="3"/>
  <c r="I761" i="3"/>
  <c r="I762" i="3"/>
  <c r="I763" i="3"/>
  <c r="I764" i="3"/>
  <c r="I769" i="3"/>
  <c r="I770" i="3"/>
  <c r="I774" i="3"/>
  <c r="I775" i="3"/>
  <c r="I776" i="3"/>
  <c r="I777" i="3"/>
  <c r="I778" i="3"/>
  <c r="I779" i="3"/>
  <c r="I780" i="3"/>
  <c r="I781" i="3"/>
  <c r="I782" i="3"/>
  <c r="I783" i="3"/>
  <c r="I784" i="3"/>
  <c r="I785" i="3"/>
  <c r="I787" i="3"/>
  <c r="I788" i="3"/>
  <c r="I789" i="3"/>
  <c r="I790" i="3"/>
  <c r="I791" i="3"/>
  <c r="I792" i="3"/>
  <c r="I796" i="3"/>
  <c r="I799" i="3"/>
  <c r="I800" i="3"/>
  <c r="I801" i="3"/>
  <c r="I802" i="3"/>
  <c r="I803" i="3"/>
  <c r="I804" i="3"/>
  <c r="I806" i="3"/>
  <c r="I807" i="3"/>
  <c r="I811" i="3"/>
  <c r="I812" i="3"/>
  <c r="I815" i="3"/>
  <c r="I816" i="3"/>
  <c r="I820" i="3"/>
  <c r="I821" i="3"/>
  <c r="I826" i="3"/>
  <c r="I827" i="3"/>
  <c r="I830" i="3"/>
  <c r="I831" i="3"/>
  <c r="I832" i="3"/>
  <c r="I833" i="3"/>
  <c r="I834" i="3"/>
  <c r="I835" i="3"/>
  <c r="I836" i="3"/>
  <c r="I838" i="3"/>
  <c r="I839" i="3"/>
  <c r="I869" i="3"/>
  <c r="I870" i="3"/>
  <c r="I871" i="3"/>
  <c r="I877" i="3"/>
  <c r="I878" i="3"/>
  <c r="I882" i="3"/>
  <c r="I885" i="3"/>
  <c r="I886" i="3"/>
  <c r="I890" i="3"/>
  <c r="I895" i="3"/>
  <c r="I896" i="3"/>
  <c r="I897" i="3"/>
  <c r="I898" i="3"/>
  <c r="I899" i="3"/>
  <c r="I900" i="3"/>
  <c r="I901" i="3"/>
  <c r="I904" i="3"/>
  <c r="I905" i="3"/>
  <c r="I906" i="3"/>
  <c r="I908" i="3"/>
  <c r="I910" i="3"/>
  <c r="I912" i="3"/>
  <c r="I914" i="3"/>
  <c r="I916" i="3"/>
  <c r="I48" i="3"/>
</calcChain>
</file>

<file path=xl/sharedStrings.xml><?xml version="1.0" encoding="utf-8"?>
<sst xmlns="http://schemas.openxmlformats.org/spreadsheetml/2006/main" count="1620" uniqueCount="1213">
  <si>
    <t>Артикул</t>
  </si>
  <si>
    <t>Astra-Form Раковина "Альфа 70" + ПЕРЕЛИВ</t>
  </si>
  <si>
    <t>Astra-Form Раковина "Альфа 90" + ПЕРЕЛИВ</t>
  </si>
  <si>
    <t>Astra-Form Столешница "Купе СМ" 1200 мм раковина Антарес 380*380 слева</t>
  </si>
  <si>
    <t>Astra-Form Столешница "Купе СМ" 1200 мм раковина Антарес 380*380 справа</t>
  </si>
  <si>
    <t>0025</t>
  </si>
  <si>
    <t>0026</t>
  </si>
  <si>
    <t>Зеркало Вертикаль</t>
  </si>
  <si>
    <t>Зеркало Овал</t>
  </si>
  <si>
    <t>Зеркало Стандарт  70</t>
  </si>
  <si>
    <t>Зеркало Стандарт 100</t>
  </si>
  <si>
    <t>Зеркало Сфера D 1000 мм</t>
  </si>
  <si>
    <t>Зеркальные шкафы и зеркала универсальные в цвете</t>
  </si>
  <si>
    <t>Зеркало Стандарт  70 с полкой ЦВ RAL</t>
  </si>
  <si>
    <t>Зеркало Стандарт  80 с полкой ЦВ RAL</t>
  </si>
  <si>
    <t>Зеркало Стандарт  90 с полкой  ЦВ RAL</t>
  </si>
  <si>
    <t>Зеркальный шкаф Стандарт  60 ЦВ RAL</t>
  </si>
  <si>
    <t>Зеркальный шкаф Стандарт  70 ЦВ RAL</t>
  </si>
  <si>
    <t>Зеркальный шкаф Стандарт  80 ЦВ RAL</t>
  </si>
  <si>
    <t>Зеркальный шкаф Стандарт  90 ЦВ RAL</t>
  </si>
  <si>
    <t>Зеркальный шкаф Стандарт 100 ЦВ RAL</t>
  </si>
  <si>
    <t>Мебель "Альфа"</t>
  </si>
  <si>
    <t>Полупенал Альфа левый ЦВ RAL</t>
  </si>
  <si>
    <t>Полупенал Альфа правый ЦВ RAL</t>
  </si>
  <si>
    <t>Мебель "Венеция"</t>
  </si>
  <si>
    <t>Пенал Венеция2.0 левый ЦВ RAL</t>
  </si>
  <si>
    <t>Пенал Венеция2.0 правый ЦВ RAL</t>
  </si>
  <si>
    <t>Мебель "Капелла"</t>
  </si>
  <si>
    <t>Опора Полупенал Капелла  400 H=230</t>
  </si>
  <si>
    <t>Опора Полупенал Капелла  750 H=230</t>
  </si>
  <si>
    <t>Опора Полупенал Капелла 1100 H=230</t>
  </si>
  <si>
    <t>Полупенал Капелла  400 мм (глубина 350 мм)</t>
  </si>
  <si>
    <t>Полупенал Капелла  750 мм (глубина 350 мм)</t>
  </si>
  <si>
    <t>Полупенал Капелла 1100 мм (глубина 350 мм)</t>
  </si>
  <si>
    <t>Столешница к Полупеналу Капелла  400 мм (глубина 350 мм)</t>
  </si>
  <si>
    <t>Столешница к Полупеналу Капелла  750 мм (глубина 350 мм)</t>
  </si>
  <si>
    <t>Столешница к Полупеналу Капелла 1100 мм (глубина 350 мм)</t>
  </si>
  <si>
    <t>Мебель "Классик"</t>
  </si>
  <si>
    <t>Мебель "Классик" в цвете</t>
  </si>
  <si>
    <t>Пенал Классик левый ЦВ</t>
  </si>
  <si>
    <t>Пенал Классик правый ЦВ</t>
  </si>
  <si>
    <t>Мебель "Купе СМ"</t>
  </si>
  <si>
    <t>Усиленный кронштейн Купе СМ для крепления столешницы, белый</t>
  </si>
  <si>
    <t>Зеркало Купе 900*1п.м (до 1,4 п.м)</t>
  </si>
  <si>
    <t>Зеркало Купе 900*1п.м (от 1,41 до 2,0 п.м)</t>
  </si>
  <si>
    <t>Кронштейн для крепления столешницы к боковой стене</t>
  </si>
  <si>
    <t>Светильник Купе от 0,4 до 0,8 п.м</t>
  </si>
  <si>
    <t>Светильник Купе от 0,81 до 1,4 п.м</t>
  </si>
  <si>
    <t>Светильник Купе от 1,41 до 2,0 п.м</t>
  </si>
  <si>
    <t>Мебель "Лофт"</t>
  </si>
  <si>
    <t>Зеркало Лофт круглое 650</t>
  </si>
  <si>
    <t>Опора металлическая Лофт для нижнего шкафа 60 с 3-мя ящиками</t>
  </si>
  <si>
    <t>Опора металлическая Лофт для нижнего шкафа 90 с 3-мя ящиками</t>
  </si>
  <si>
    <t>Нижний Шкаф Лофт 60  с 1-м ящиком ЦВ RAL</t>
  </si>
  <si>
    <t>Нижний Шкаф Лофт 60  с 2-мя ящиками ЦВ RAL</t>
  </si>
  <si>
    <t>Нижний Шкаф Лофт 60  с 3-мя ящиками ЦВ RAL</t>
  </si>
  <si>
    <t>Нижний Шкаф Лофт 90 с дверцей, с 1-м ящиком ЦВ RAL</t>
  </si>
  <si>
    <t>Нижний Шкаф Лофт 90 с дверцей, с 2-мя ящиками ЦВ RAL</t>
  </si>
  <si>
    <t>Нижний Шкаф Лофт 90 с дверцей, с 3-мя ящиками ЦВ RAL</t>
  </si>
  <si>
    <t>Опора металлическая Лофт для нижнего шкафа 60 с 1-м ящиком ЦВ RAL</t>
  </si>
  <si>
    <t>Опора металлическая Лофт для нижнего шкафа 60 с 2-мя ящиками ЦВ RAL</t>
  </si>
  <si>
    <t>Опора металлическая Лофт для нижнего шкафа 90 с 1-м ящиком ЦВ RAL</t>
  </si>
  <si>
    <t>Опора металлическая Лофт для нижнего шкафа 90 с 2-мя ящиками ЦВ RAL</t>
  </si>
  <si>
    <t>Пенал Лофт левый ЦВ RAL</t>
  </si>
  <si>
    <t>Пенал Лофт правый ЦВ RAL</t>
  </si>
  <si>
    <t>Пенал Лофт с зеркалом ЦВ RAL</t>
  </si>
  <si>
    <t>Полупенал Лофт левый ЦВ RAL</t>
  </si>
  <si>
    <t>Полупенал Лофт правый ЦВ RAL</t>
  </si>
  <si>
    <t>Стеллаж-полотенцедержатель Лофт ЦВ RAL</t>
  </si>
  <si>
    <t>Нижний Шкаф М-40 Slim 400х400 мм с ящиком</t>
  </si>
  <si>
    <t>Пенал М-40 (с фасадом) 400х400 мм</t>
  </si>
  <si>
    <t>Пенал М-40 (с фасадом) 800х400 мм</t>
  </si>
  <si>
    <t>Шкаф Навесной Горизонтальный М-40 (открытый) 200х800 мм</t>
  </si>
  <si>
    <t>Шкаф Навесной М-40 (открытый) 1200х200 мм</t>
  </si>
  <si>
    <t>Шкаф Навесной М-40 (открытый) 1200х400 мм</t>
  </si>
  <si>
    <t>Шкаф Навесной М-40 (открытый) 400х200 мм</t>
  </si>
  <si>
    <t>Шкаф Навесной М-40 (открытый) 400х400 мм</t>
  </si>
  <si>
    <t>Шкаф Навесной М-40 (открытый) 800х200 мм</t>
  </si>
  <si>
    <t>Шкаф Навесной М-40 (открытый) 800х400 мм</t>
  </si>
  <si>
    <t>Шкаф Навесной М-40 (с фасадом) 1200х200 мм</t>
  </si>
  <si>
    <t>Шкаф Навесной М-40 (с фасадом) 1200х400 мм</t>
  </si>
  <si>
    <t>Шкаф Навесной М-40 (с фасадом) 400х200 мм</t>
  </si>
  <si>
    <t>Шкаф Навесной М-40 (с фасадом) 400х400 мм</t>
  </si>
  <si>
    <t>Шкаф Навесной М-40 (с фасадом) 800х200 мм</t>
  </si>
  <si>
    <t>Шкаф Навесной М-40 (с фасадом) 800х400 мм</t>
  </si>
  <si>
    <t>Мебель "Мини"</t>
  </si>
  <si>
    <t>Мебель "Прима"</t>
  </si>
  <si>
    <t>Зеркало Прима D 900 мм</t>
  </si>
  <si>
    <t>Мебель "Ретро"</t>
  </si>
  <si>
    <t>Верхний карниз Ретро  225 мм для Шкафа Навесного</t>
  </si>
  <si>
    <t>Верхний карниз Ретро  400 мм для Пенала и Полупенала</t>
  </si>
  <si>
    <t>Верхний карниз Ретро  400 мм для Шкафа Навесного</t>
  </si>
  <si>
    <t>Верхний карниз Ретро  575 мм для Шкафа Навесного</t>
  </si>
  <si>
    <t>Верхний карниз Ретро  750 мм для Нижнего Шкафа</t>
  </si>
  <si>
    <t>Верхний карниз Ретро  750 мм для Пенала и Полупенала</t>
  </si>
  <si>
    <t>Верхний карниз Ретро  925 мм для Нижнего Шкафа</t>
  </si>
  <si>
    <t>Верхний карниз Ретро 1100 мм для Нижнего Шкафа</t>
  </si>
  <si>
    <t>Верхний карниз Ретро 1450 мм для Нижнего Шкафа</t>
  </si>
  <si>
    <t>Нижний карниз Ретро  225 мм для Шкафа Навесного</t>
  </si>
  <si>
    <t>Нижний карниз Ретро  400 мм для Пенала и Полупенала</t>
  </si>
  <si>
    <t>Нижний карниз Ретро  400 мм для Шкафа Навесного</t>
  </si>
  <si>
    <t>Нижний карниз Ретро  575 мм для Шкафа Навесного</t>
  </si>
  <si>
    <t>Нижний карниз Ретро  750 мм для Нижнего Шкафа</t>
  </si>
  <si>
    <t>Нижний карниз Ретро  750 мм для Пенала и Полупенала</t>
  </si>
  <si>
    <t>Нижний карниз Ретро  925 мм для Нижнего Шкафа</t>
  </si>
  <si>
    <t>Нижний карниз Ретро 1100 мм для Нижнего Шкафа</t>
  </si>
  <si>
    <t>Нижний карниз Ретро 1450 мм для Нижнего Шкафа</t>
  </si>
  <si>
    <t>Пенал Ретро с 2-мя распашными фасадами (Ширина 350 мм)</t>
  </si>
  <si>
    <t>Пенал Ретро с распашным фасадом и 2-мя ящиками (Ширина 350 мм)</t>
  </si>
  <si>
    <t>Полупенал Ретро с 2-мя ящиками (Ширина 350 мм)</t>
  </si>
  <si>
    <t>Полупенал Ретро с 2-мя ящиками (Ширина 700 мм)</t>
  </si>
  <si>
    <t>Полупенал Ретро с распашным фасадом (Ширина 350 мм)</t>
  </si>
  <si>
    <t>Шкаф навесной Ретро 175 мм с распашным фасадом</t>
  </si>
  <si>
    <t>Шкаф навесной Ретро 350 мм с распашным фасадом</t>
  </si>
  <si>
    <t>Мебель "Рубин"</t>
  </si>
  <si>
    <t>Зеркало Рубин 70</t>
  </si>
  <si>
    <t>Зеркало Рубин 90</t>
  </si>
  <si>
    <t>Пенал Рубин левый ЦВ RAL</t>
  </si>
  <si>
    <t>Пенал Рубин правый ЦВ RAL</t>
  </si>
  <si>
    <t>Мебель "Соло"</t>
  </si>
  <si>
    <t>Нижний шкаф Соло 60 с 1 ящиком ЦВ RAL</t>
  </si>
  <si>
    <t>Нижний шкаф Соло 60 с 2 ящиками ЦВ RAL</t>
  </si>
  <si>
    <t>Нижний шкаф Соло 60 с дверцами ЦВ RAL</t>
  </si>
  <si>
    <t>Нижний шкаф Соло 70 с 1 ящиком ЦВ RAL</t>
  </si>
  <si>
    <t>Нижний шкаф Соло 70 с 2 ящиками ЦВ RAL</t>
  </si>
  <si>
    <t>Пенал Соло левый ЦВ RAL</t>
  </si>
  <si>
    <t>Пенал Соло правый ЦВ RAL</t>
  </si>
  <si>
    <t>Мебель "Фрейм"</t>
  </si>
  <si>
    <t>Пенал Фрейм 500</t>
  </si>
  <si>
    <t>Мебель "Шарм Премьер"</t>
  </si>
  <si>
    <t>Зеркало Шарм Премьер</t>
  </si>
  <si>
    <t>Нижний шкаф Шарм Премьер 350 с распашным фасадом</t>
  </si>
  <si>
    <t>Нижний шкаф Шарм Премьер 350 с ящиком</t>
  </si>
  <si>
    <t>Нижний шкаф Шарм Премьер 700 с 1 ящиком с вырезом + 4 НОЖКИ</t>
  </si>
  <si>
    <t>Мебель "Шарм"</t>
  </si>
  <si>
    <t>Зеркало Шарм</t>
  </si>
  <si>
    <t>Пенал Шарм с 2-мя распашными фасадами и ящиком</t>
  </si>
  <si>
    <t>Столешница "Капелла"  800 мм натуральный мрамор  Grigio orobico</t>
  </si>
  <si>
    <t>Столешница "Капелла"  800 мм натуральный мрамор  Бьянка Карарра</t>
  </si>
  <si>
    <t>Столешница "Капелла" 1100 мм натуральный мрамор  Grigio orobico</t>
  </si>
  <si>
    <t>Столешница "Капелла" 1100 мм натуральный мрамор  Бьянка Карарра</t>
  </si>
  <si>
    <t>Столешница "Капелла" 1400 мм натуральный мрамор  Grigio orobico</t>
  </si>
  <si>
    <t>* монтаж в полувстроенном виде, возвышение над столешницей на 30мм</t>
  </si>
  <si>
    <t>Раковина "Ретро"</t>
  </si>
  <si>
    <t>Столешницы для баз Капелла</t>
  </si>
  <si>
    <t>Раковины для баз Капелла</t>
  </si>
  <si>
    <t>800 мм подвесная или напольная на опорах,</t>
  </si>
  <si>
    <t>1400мм (800мм+300мм+300мм) подвесная или напольная на опорах</t>
  </si>
  <si>
    <t>1100мм (800мм+300мм) подвесная или напольная на опорах,</t>
  </si>
  <si>
    <t xml:space="preserve">400мм подвесная </t>
  </si>
  <si>
    <t>600мм подвесная</t>
  </si>
  <si>
    <t>Пеналы/полупеналы Капелла</t>
  </si>
  <si>
    <t>Навесные шкафы Капелла</t>
  </si>
  <si>
    <t>1. Навесной шкаф 356мм: Шкаф навесной Капелла 300 мм распашной и Шкаф навесной Капелла Боковины (2 шт.)</t>
  </si>
  <si>
    <t>2. Навесной шкаф 600: Шкаф навесной Капелла 244 мм открытый, Шкаф навесной Капелла 300 мм распашной и Шкаф навесной Капелла Боковины (2 шт.)  и т.п.</t>
  </si>
  <si>
    <t>Зеркала Капелла</t>
  </si>
  <si>
    <t>Столешницы для баз Шарм</t>
  </si>
  <si>
    <t>Столешница "Шарм"  700 мм натуральный мрамор  Grigio orobico</t>
  </si>
  <si>
    <t>Столешница "Шарм"  700 мм натуральный мрамор  Бьянка Карарра</t>
  </si>
  <si>
    <t>Столешница "Шарм" 1050 мм натуральный мрамор  Grigio orobico</t>
  </si>
  <si>
    <t>Столешница "Шарм" 1050 мм натуральный мрамор  Бьянка Карарра</t>
  </si>
  <si>
    <t>Столешница "Шарм" 1400 мм натуральный мрамор  Grigio orobico</t>
  </si>
  <si>
    <t>Раковины для баз Шарм</t>
  </si>
  <si>
    <t>Раковина "Шарм"                                                          *выбрать тип установки</t>
  </si>
  <si>
    <t xml:space="preserve">Базы под раковину Шарм:  </t>
  </si>
  <si>
    <t>700 мм подвесная ,</t>
  </si>
  <si>
    <t>1050мм (700мм+350мм) подвесная,</t>
  </si>
  <si>
    <t>Пеналы/полупеналы Шарм</t>
  </si>
  <si>
    <t>Раковина "Шарм" ЦВ           RAL NCS                         *выбрать тип установки</t>
  </si>
  <si>
    <t>Раковина "Шарм" ЦВ цвета-металлики                 *выбрать тип установки</t>
  </si>
  <si>
    <t>Наценка на цвета металлики +40% к окрашиваемой продукции</t>
  </si>
  <si>
    <t>Раковина "Антарес" 55х38 ЦВ RAL, NCS                   *выбрать тип установки</t>
  </si>
  <si>
    <t>Раковина "Антарес" 55х38                                           *выбрать тип установки</t>
  </si>
  <si>
    <t>Раковина "Антарес" 55х38 ЦВ металлик                 *выбрать тип установки</t>
  </si>
  <si>
    <t>Изготовление пеналов в цветах RAL и NCS в матовой текстуре. Дополнительно в цветах-металликах с наценкой за каждый элемент мебели.</t>
  </si>
  <si>
    <t>Изготовление зеркальной рамы в цветах RAL и NCS в матовой текстуре. Дополнительно в цветах-металликах с наценкой.</t>
  </si>
  <si>
    <t>Столешницы для баз Ретро</t>
  </si>
  <si>
    <t>Столешница "Ретро"  750 мм  ЦВ RAL</t>
  </si>
  <si>
    <t>Столешница "Ретро"  750 мм натуральный мрамор  Grigio orobico</t>
  </si>
  <si>
    <t>Столешница "Ретро"  750 мм натуральный мрамор  Бьянка Карарра</t>
  </si>
  <si>
    <t>Столешница "Ретро"  925 мм</t>
  </si>
  <si>
    <t>Столешница "Ретро"  925 мм  ЦВ RAL</t>
  </si>
  <si>
    <t>Столешница "Ретро"  925 мм натуральный мрамор  Бьянка Карарра</t>
  </si>
  <si>
    <t>Столешница "Ретро" 1100 мм</t>
  </si>
  <si>
    <t>Столешница "Ретро" 1100 мм  ЦВ RAL</t>
  </si>
  <si>
    <t>Столешница "Ретро" 1100 мм натуральный мрамор  Grigio orobico</t>
  </si>
  <si>
    <t>Столешница "Ретро" 1100 мм натуральный мрамор  Бьянка Карарра</t>
  </si>
  <si>
    <t>Столешница "Ретро" 1450 мм</t>
  </si>
  <si>
    <t>Столешница "Ретро" 1450 мм натуральный мрамор  Grigio orobico</t>
  </si>
  <si>
    <t>Столешница "Ретро" 1450 мм натуральный мрамор  Бьянка Карарра</t>
  </si>
  <si>
    <t xml:space="preserve">Базы под раковину Ретро:  </t>
  </si>
  <si>
    <t>Нижние базы Ретро обязательно коплектуются верхним и нижним декоративными карнизами. Карнизы шире базы на 50мм и соответствуют ширине столешницы.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</si>
  <si>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подвесная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</si>
  <si>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925 мм </t>
    </r>
    <r>
      <rPr>
        <i/>
        <sz val="10"/>
        <rFont val="Arial"/>
        <family val="2"/>
        <charset val="204"/>
      </rPr>
      <t>подвесная (нижний шкаф 700мм + нижний шкаф 175мм + верхний карниз 925мм+нижний карниз 925мм),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</si>
  <si>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подвесная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</si>
  <si>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подвесная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</si>
  <si>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Нижние шкафы по высоте в двух размерах: h300мм и h600мм.В одной базе нижние шкафы следует выбирать одной высоты.</t>
  </si>
  <si>
    <t>Пеналы/полупеналы Ретро</t>
  </si>
  <si>
    <t>Изготовление нижних шкафов в цветах RAL и NCS в матовой текстуре. Дополнительно в цветах-металликах с наценкой за каждый элемент мебели.</t>
  </si>
  <si>
    <t>Пенал Ретро с 2-мя распашными фасадами и 2-мя ящиками (Ширина 700мм)</t>
  </si>
  <si>
    <t xml:space="preserve">Пеналы/полупеналы Ретро обязательно коплектуются верхним и нижним декоративными карнизами. Карнизы шире корпуса на 50мм. </t>
  </si>
  <si>
    <t>Навесные шкафы Ретро</t>
  </si>
  <si>
    <t xml:space="preserve">Навесные шкафы Ретро обязательно коплектуются верхним и нижним декоративными карнизами. Карнизы шире корпуса на 50мм. </t>
  </si>
  <si>
    <t>Изготовление навесных шкафов в цветах RAL и NCS в матовой текстуре. Дополнительно в цветах-металликах с наценкой за каждый элемент мебели.</t>
  </si>
  <si>
    <t>3. Навесной шкаф 575мм: шкаф 175 + шкаф 350 + верхний карниз 575 + нижний карниз 575</t>
  </si>
  <si>
    <t>Зеркало Ретро</t>
  </si>
  <si>
    <t>Раковина для баз Ретро</t>
  </si>
  <si>
    <t>Столешницы для баз Шарм Премьер</t>
  </si>
  <si>
    <t>Столешница "Шарм Премьер"  750 мм</t>
  </si>
  <si>
    <t>Столешница "Шарм Премьер"  750 мм  ЦВ</t>
  </si>
  <si>
    <t>Столешница "Шарм Премьер"  750 мм натуральный мрамор  Grigio orobico</t>
  </si>
  <si>
    <t>Столешница "Шарм Премьер" 1100 мм</t>
  </si>
  <si>
    <t>Столешница "Шарм Премьер" 1100 мм  ЦВ</t>
  </si>
  <si>
    <t>Столешница "Шарм Премьер" 1100 мм натуральный мрамор  Grigio orobico</t>
  </si>
  <si>
    <t>Столешница "Шарм Премьер" 1450 мм</t>
  </si>
  <si>
    <t>Столешница "Шарм Премьер" 1100 мм натуральный мрамор  Бьянка Карарра</t>
  </si>
  <si>
    <t>Столешница "Шарм Премьер" 1450 мм  ЦВ</t>
  </si>
  <si>
    <t>Столешница "Шарм Премьер" 1450 мм натуральный мрамор  Grigio orobico</t>
  </si>
  <si>
    <t>Столешница "Шарм Премьер" 1450 мм натуральный мрамор  Бьянка Карарра</t>
  </si>
  <si>
    <t>Раковины для баз Шарм Премьер</t>
  </si>
  <si>
    <t xml:space="preserve">Базы под раковину Шарм Премьер:  </t>
  </si>
  <si>
    <r>
      <rPr>
        <b/>
        <i/>
        <sz val="10"/>
        <rFont val="Arial"/>
        <family val="2"/>
        <charset val="204"/>
      </rPr>
      <t>750 мм</t>
    </r>
    <r>
      <rPr>
        <i/>
        <sz val="10"/>
        <rFont val="Arial"/>
        <family val="2"/>
        <charset val="204"/>
      </rPr>
      <t xml:space="preserve"> напольная (нижний шкаф 700мм+ верхний карниз 750мм+нижний карниз 750мм) ,</t>
    </r>
  </si>
  <si>
    <r>
      <rPr>
        <b/>
        <i/>
        <sz val="10"/>
        <rFont val="Arial"/>
        <family val="2"/>
        <charset val="204"/>
      </rPr>
      <t xml:space="preserve">1100 мм </t>
    </r>
    <r>
      <rPr>
        <i/>
        <sz val="10"/>
        <rFont val="Arial"/>
        <family val="2"/>
        <charset val="204"/>
      </rPr>
      <t>напольная (нижний шкаф 700мм + нижний шкаф 350мм + верхний карниз 1100мм+нижний карниз 1100мм),</t>
    </r>
  </si>
  <si>
    <r>
      <rPr>
        <b/>
        <i/>
        <sz val="10"/>
        <rFont val="Arial"/>
        <family val="2"/>
        <charset val="204"/>
      </rPr>
      <t xml:space="preserve">1450мм </t>
    </r>
    <r>
      <rPr>
        <i/>
        <sz val="10"/>
        <rFont val="Arial"/>
        <family val="2"/>
        <charset val="204"/>
      </rPr>
      <t>напольная (нижний шкаф 700мм + нижний шкаф 350мм + нижний шкаф 350мм + верхний карниз 1450мм+нижний карниз 1450мм ИЛИ нижний шкаф 700мм + нижний шкаф 700мм + верхний карниз 1450мм+нижний карниз 1450мм).</t>
    </r>
  </si>
  <si>
    <t>Столешница "Шарм Премьер"  750 мм натуральный мрамор  Бьянка Карарра</t>
  </si>
  <si>
    <t>Раковины  для баз М-40 Slim</t>
  </si>
  <si>
    <t xml:space="preserve">В данной серии применяются только накладные раковины-чаши. </t>
  </si>
  <si>
    <t>Отверстие под смеситель в столешнице за раковиной возможно только при выборе раковины "Атрия", при этом чаша будет выступать за границы тумбы. Остальные модели раковин возможны при монтаже настенного смесителя.</t>
  </si>
  <si>
    <t>Декоративная фрезеровка фасада "Волна горизонтальная"  +10% к стоимости нижнего шкафа</t>
  </si>
  <si>
    <t>Декоративная фрезеровка фасада "Волна вертикальная"  +10% к стоимости нижнего шкафа</t>
  </si>
  <si>
    <t>Базы М-40 Slim:</t>
  </si>
  <si>
    <t>1. нижний шкаф 400мм;</t>
  </si>
  <si>
    <t xml:space="preserve">5. нижний шкаф 2000мм: (нижний шкаф 800мм х 2шт + нижний шкаф 400мм </t>
  </si>
  <si>
    <t>3. нижний шкаф 1200мм: ассиметричный вариант - нижний шкаф 800мм + 400мм ИЛИ симметричний вариант - нижний шкаф 400мм х 3шт</t>
  </si>
  <si>
    <t>4. нижний шкаф 1600мм: ассиметричный вариант - нижний шкаф 800мм х 2шт ИЛИ симметричный вариант нижний шкаф 400мм х 2шт + нижний шкаф 800мм;</t>
  </si>
  <si>
    <t>Изготовление нижних шкафов в цветах RAL и NCS в матовой или глянцевой текстуре. Дополнительно в цветах-металликах с наценкой за каждый элемент мебели.</t>
  </si>
  <si>
    <t>По умолчанию в серии идут прямые фасады, дополнительно можно заказать вертикальную или горизонтальную фрезеровку.</t>
  </si>
  <si>
    <t>Базы М-40:</t>
  </si>
  <si>
    <t>Столешницы М-40</t>
  </si>
  <si>
    <t xml:space="preserve">Раковины  для баз М-40 </t>
  </si>
  <si>
    <t>Раковина расположена таким образом, чтобы сзади было достаточно места под смеситель. Отверстие под смеситель идет по умолчанию.</t>
  </si>
  <si>
    <t>Столешницы Фрейм</t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</si>
  <si>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Возможен заказ корпуса и шкафа в разных цветах.</t>
  </si>
  <si>
    <t>Мебель "Купе"</t>
  </si>
  <si>
    <t>Столешницы  с раковиной КУПЕ НОВОГО ОБРАЗЦА                                                    /ЦЕЛЬНОЛИТАЯ С РАКОВИНОЙ/</t>
  </si>
  <si>
    <t>Столешница с раковиной "Купе"  850 мм</t>
  </si>
  <si>
    <t>Столешница с раковиной "Купе"  850 мм ЦВ RAL</t>
  </si>
  <si>
    <t>Столешница с раковиной "Купе" 1066 мм</t>
  </si>
  <si>
    <t>Столешница с раковиной "Купе" 1066 мм ЦВ RAL</t>
  </si>
  <si>
    <t>Столешница с раковиной "Купе" 1282 мм</t>
  </si>
  <si>
    <t>Столешница с раковиной "Купе" 1282 мм ЦВ RAL</t>
  </si>
  <si>
    <t>Столешница с раковиной "Купе" 1498 мм</t>
  </si>
  <si>
    <t>Столешница с раковиной "Купе" 1498 мм ЦВ RAL</t>
  </si>
  <si>
    <t>Столешница с раковиной "Купе" 1714 мм</t>
  </si>
  <si>
    <t>Столешница с раковиной "Купе" 1714 мм ЦВ RAL</t>
  </si>
  <si>
    <t>Столешница с раковиной "Купе" 1930 мм</t>
  </si>
  <si>
    <t>Столешница с раковиной "Купе" 1930 мм ЦВ RAL</t>
  </si>
  <si>
    <t>Столешница с раковиной "Купе" 2146 мм</t>
  </si>
  <si>
    <t>Столешница с раковиной "Купе" 2146 мм ЦВ RAL</t>
  </si>
  <si>
    <t>Столешница с раковиной "Купе" 2362 мм</t>
  </si>
  <si>
    <t>Столешница с раковиной "Купе" 2362 мм ЦВ RAL</t>
  </si>
  <si>
    <t>Столешница с раковиной "Купе" 2578 мм</t>
  </si>
  <si>
    <t>Столешница с раковиной "Купе" 2578 мм ЦВ RAL</t>
  </si>
  <si>
    <t xml:space="preserve">Зеркала КУПЕ                         </t>
  </si>
  <si>
    <t xml:space="preserve">Навесные шкафы КУПЕ                         </t>
  </si>
  <si>
    <t>Раковины Альфа</t>
  </si>
  <si>
    <t>Топ к п/пеналу Альфа 354 мм ЦВ RAL</t>
  </si>
  <si>
    <t>Топ к п/пеналу Альфа 705 ммЦВ RAL                                                                               /единый топ в случае установки двух полупеналов в сцепке/</t>
  </si>
  <si>
    <t>Нижний шкаф Альфа 70 с 1 ящиком ЦВ RAL                                     подвесной</t>
  </si>
  <si>
    <t>Нижний шкаф Альфа 70 с 2 ящиками ЦВ RAL                                   подвесной</t>
  </si>
  <si>
    <t>Нижний шкаф Альфа 90 с 1 ящиком ЦВ RAL                                     подвесной</t>
  </si>
  <si>
    <t>Нижний шкаф Альфа 90 с 2 ящиками ЦВ RAL                                   подвесной</t>
  </si>
  <si>
    <t>Нижний шкаф Альфа 90 с 3 ящиками ЦВ RAL                                   напольный</t>
  </si>
  <si>
    <t>Раковины к тумбам Венеция</t>
  </si>
  <si>
    <t>Раковина "Аврора 100" + ПЕРЕЛИВ</t>
  </si>
  <si>
    <t>Мешок для белья к пеналу</t>
  </si>
  <si>
    <t>Окрашивается в цвета RAL и NCS в глянцевой или матовый текстуре.</t>
  </si>
  <si>
    <r>
      <t xml:space="preserve">Ручка радиусная Венеция 3 L320,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пеналу/</t>
    </r>
  </si>
  <si>
    <r>
      <t xml:space="preserve">Ручка радиусная Венеция 3 L670,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80/</t>
    </r>
  </si>
  <si>
    <r>
      <t xml:space="preserve">Ручка радиусная Венеция 3 L870, глянцевый хром              </t>
    </r>
    <r>
      <rPr>
        <sz val="9"/>
        <color theme="1"/>
        <rFont val="Calibri"/>
        <family val="2"/>
        <charset val="204"/>
        <scheme val="minor"/>
      </rPr>
      <t xml:space="preserve"> /к н.ш. 100/</t>
    </r>
  </si>
  <si>
    <r>
      <t xml:space="preserve">Полупенал Венеция левый ЦВ RAL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</si>
  <si>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r>
      <t xml:space="preserve">Полупенал Венеция правый ЦВ RAL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добавлять ручку/</t>
    </r>
  </si>
  <si>
    <t>Мешок для белья к пеналу или полупеналу</t>
  </si>
  <si>
    <t>Мебель "Венеция 2.0"</t>
  </si>
  <si>
    <t>Раковины к тумбам Венеция 2.0</t>
  </si>
  <si>
    <t>Раковины к тумбам Лофт</t>
  </si>
  <si>
    <t>Раковина "Лофт 60"</t>
  </si>
  <si>
    <t>Раковина "Лофт 90"</t>
  </si>
  <si>
    <t>Нижние шкафы Лофт подвесные, напольные: нижний шкаф + опора.</t>
  </si>
  <si>
    <t>Раковины к тумбам Прима</t>
  </si>
  <si>
    <t>Раковина "Прима" + ПЕРЕЛИВ</t>
  </si>
  <si>
    <t>Раковины к тумбам Рубин</t>
  </si>
  <si>
    <t>Раковина "Рубин 70"</t>
  </si>
  <si>
    <t>Раковина "Рубин 90"</t>
  </si>
  <si>
    <t>Окрашивается в цвета RAL и NCS в глянцевой или матовый текстуре. Окрасить можно тумбу полностью или полосы-проставки между ящиков.</t>
  </si>
  <si>
    <t>Мешок для белья к пеналу и полупеналу</t>
  </si>
  <si>
    <t>Раковины к тумбам Соло</t>
  </si>
  <si>
    <t>Раковина "Соло 70"</t>
  </si>
  <si>
    <t>Раковина "Соло 60"</t>
  </si>
  <si>
    <t>Зеркало Соло 400мм</t>
  </si>
  <si>
    <r>
      <t xml:space="preserve">Зеркальный шкаф Соло 60 ЦВ RAL                                     </t>
    </r>
    <r>
      <rPr>
        <sz val="9"/>
        <color theme="1"/>
        <rFont val="Calibri"/>
        <family val="2"/>
        <charset val="204"/>
        <scheme val="minor"/>
      </rPr>
      <t>БЕЗ ПОДСВЕТКИ</t>
    </r>
  </si>
  <si>
    <r>
      <t xml:space="preserve">Нижний шкаф Венеция2.0 80 с 2 ящиками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</si>
  <si>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1 ящиком ЦВ RAL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</si>
  <si>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Венеция2.0 100 с 2 ящиками ЦВ RAL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</si>
  <si>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Нижний шкаф Венеция2.0 80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</si>
  <si>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t>Сенсорный выключатель</t>
  </si>
  <si>
    <t>Раковины "Мини"</t>
  </si>
  <si>
    <t>Раковина "Мини"</t>
  </si>
  <si>
    <t>в цветах RAL и NCS в глянцевой или матовой текстуре</t>
  </si>
  <si>
    <t>Столешницы с раковинами КУПЕ СМ</t>
  </si>
  <si>
    <t xml:space="preserve">Раковина "Венеция 80" </t>
  </si>
  <si>
    <t xml:space="preserve">Раковина "Аврора 80" </t>
  </si>
  <si>
    <t xml:space="preserve">Раковина "Венеция 100" </t>
  </si>
  <si>
    <t>Размерный ряд собранных баз со столешницей: 850,мм 1066мм, 1282мм, 1498мм, 1714мм, 1930мм, 2146мм, 2362мм, 2578мм. Раковину следует размещать только над базой 80см.</t>
  </si>
  <si>
    <r>
      <rPr>
        <i/>
        <u/>
        <sz val="11"/>
        <rFont val="Arial"/>
        <family val="2"/>
        <charset val="204"/>
      </rPr>
      <t>Пример сборки базы 1498 мм:</t>
    </r>
    <r>
      <rPr>
        <i/>
        <sz val="11"/>
        <rFont val="Arial"/>
        <family val="2"/>
        <charset val="204"/>
      </rPr>
      <t xml:space="preserve"> н.ш. 80 + н.ш 40+ н.ш 20.</t>
    </r>
  </si>
  <si>
    <t>Окрашивание мебели в цвета RAL и NCS в матовой или глянцевой текстуре.</t>
  </si>
  <si>
    <t>Навесные шкафы можно заказывать в едином корпусе maх 3 шт в высоту и 5 шт в длину. Указывать при заказе.</t>
  </si>
  <si>
    <t xml:space="preserve">Базы КУПЕ                               </t>
  </si>
  <si>
    <t>03030001</t>
  </si>
  <si>
    <t xml:space="preserve">Зеркало Закат D 1300 </t>
  </si>
  <si>
    <t>03030002</t>
  </si>
  <si>
    <t>03030003</t>
  </si>
  <si>
    <t>03030004</t>
  </si>
  <si>
    <t>03030006</t>
  </si>
  <si>
    <t>03030008</t>
  </si>
  <si>
    <t>03030010</t>
  </si>
  <si>
    <t>03030012</t>
  </si>
  <si>
    <t>03040001</t>
  </si>
  <si>
    <t>03040002</t>
  </si>
  <si>
    <t>03040003</t>
  </si>
  <si>
    <t>03040005</t>
  </si>
  <si>
    <t>03040006</t>
  </si>
  <si>
    <t>03040007</t>
  </si>
  <si>
    <t>03040008</t>
  </si>
  <si>
    <t>03040009</t>
  </si>
  <si>
    <t xml:space="preserve">Наименование </t>
  </si>
  <si>
    <t>РРЦ</t>
  </si>
  <si>
    <t>ОПТ</t>
  </si>
  <si>
    <r>
      <t xml:space="preserve">Раковина "Капелла 40"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400х400/ </t>
    </r>
  </si>
  <si>
    <r>
      <t xml:space="preserve">Раковина "Капелла 60"         </t>
    </r>
    <r>
      <rPr>
        <sz val="9"/>
        <color theme="1"/>
        <rFont val="Calibri"/>
        <family val="2"/>
        <charset val="204"/>
        <scheme val="minor"/>
      </rPr>
      <t xml:space="preserve">/только для нижнего шкафа Капелла 600х400/ </t>
    </r>
  </si>
  <si>
    <t xml:space="preserve">Раковины для баз Фрейм </t>
  </si>
  <si>
    <t>Раковина "Фрейм 40"</t>
  </si>
  <si>
    <t>Раковина "Фрейм 60"</t>
  </si>
  <si>
    <t xml:space="preserve">Базы Фрейм </t>
  </si>
  <si>
    <r>
      <t xml:space="preserve">Нижний Шкаф Капелла 800 с 1 ящиком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</si>
  <si>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распашной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1100мм или 1400мм/                                        </t>
    </r>
  </si>
  <si>
    <r>
      <t xml:space="preserve">Нижний Шкаф Капелла 600х400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</si>
  <si>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Опора Нижний Шкаф Капелла  800 H=230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</si>
  <si>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 800 H=330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</si>
  <si>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1100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</si>
  <si>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r>
      <t xml:space="preserve">Опора Нижний Шкаф Капелла 1100 H=330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</si>
  <si>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H=330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 "Ретро" и "Антарес 55х38" (монтаж в полувстроенном виде с возвышением над столешницей на 30мм и на 50мм)/</t>
    </r>
  </si>
  <si>
    <r>
      <t xml:space="preserve">Опора Нижний Шкаф Капелла 1400 H=230                                              </t>
    </r>
    <r>
      <rPr>
        <sz val="9"/>
        <color theme="1"/>
        <rFont val="Calibri"/>
        <family val="2"/>
        <charset val="204"/>
        <scheme val="minor"/>
      </rPr>
      <t>/рекомендована при комплектации раковинами-чашами "Атрия" и "Антарес 55х38"(монтаж чашей)/</t>
    </r>
  </si>
  <si>
    <t xml:space="preserve">Пенал Капелла 400 мм          </t>
  </si>
  <si>
    <r>
      <t>Шкаф навесной Капелла 244 мм открытый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/элемент выделен/</t>
    </r>
  </si>
  <si>
    <r>
      <t xml:space="preserve">Шкаф навесной Капелла 300 мм распашной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</si>
  <si>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Шарм 700 с 2-мя распашными фасадами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700мм, 1050мм или 1400мм/</t>
    </r>
  </si>
  <si>
    <t>Зеркало Шарм                                                                                                          *указать направление развеса:  горизонтальное или вертикальное</t>
  </si>
  <si>
    <r>
      <t xml:space="preserve">Нижний Шкаф Ретро 175 мм с выдвижным ящиком (h=300 мм)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 или 1100мм/ 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</si>
  <si>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Нижний шкаф Венеция 80 с 1 ящиком ЦВ RAL         </t>
    </r>
    <r>
      <rPr>
        <sz val="9"/>
        <color theme="1"/>
        <rFont val="Calibri"/>
        <family val="2"/>
        <charset val="204"/>
        <scheme val="minor"/>
      </rPr>
      <t>подвесной   /добавить ручку; раковина и ручка не входят в стоимость/</t>
    </r>
  </si>
  <si>
    <r>
      <t xml:space="preserve">Нижний шкаф Венеция 80 с 2 ящиками ЦВ RAL 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ручку; раковина и ручка не входят в стоимость//            </t>
    </r>
  </si>
  <si>
    <r>
      <t xml:space="preserve">Нижний шкаф Венеция 80 с 3 ящиками ЦВ RAL       </t>
    </r>
    <r>
      <rPr>
        <sz val="9"/>
        <color theme="1"/>
        <rFont val="Calibri"/>
        <family val="2"/>
        <charset val="204"/>
        <scheme val="minor"/>
      </rPr>
      <t>напольный  /добавить ручку; раковина и ручка не входят в стоимость/</t>
    </r>
  </si>
  <si>
    <r>
      <t xml:space="preserve">Пенал Венеция левый ЦВ RAL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</si>
  <si>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Пенал Венеция правый ЦВ RAL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/добавить ручку, ручка не входит в стоимость/</t>
    </r>
  </si>
  <si>
    <r>
      <t xml:space="preserve">Нижний шкаф Венеция 100 с 1 ящиком ЦВ RAL        </t>
    </r>
    <r>
      <rPr>
        <sz val="9"/>
        <color theme="1"/>
        <rFont val="Calibri"/>
        <family val="2"/>
        <charset val="204"/>
        <scheme val="minor"/>
      </rPr>
      <t>подвесной   /добавить ручку, раковина и ручка не входят в стоимость/</t>
    </r>
  </si>
  <si>
    <r>
      <t xml:space="preserve">Нижний шкаф Венеция 100 с 2 ящиками ЦВ RAL      </t>
    </r>
    <r>
      <rPr>
        <sz val="9"/>
        <color theme="1"/>
        <rFont val="Calibri"/>
        <family val="2"/>
        <charset val="204"/>
        <scheme val="minor"/>
      </rPr>
      <t xml:space="preserve">подвесной   /добавить ручку, раковина и ручка не входят в стоимость/      </t>
    </r>
  </si>
  <si>
    <t>Столешница "Ретро"  750 мм</t>
  </si>
  <si>
    <r>
      <t>Нижний Шкаф Ретро 700 мм с 2 ящиками (h=600 мм)</t>
    </r>
    <r>
      <rPr>
        <sz val="9"/>
        <color theme="1"/>
        <rFont val="Calibri"/>
        <family val="2"/>
        <charset val="204"/>
        <scheme val="minor"/>
      </rPr>
      <t xml:space="preserve">                       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</si>
  <si>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2-мя распашными фасадами (h=600 мм)       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 может входить в базу 750, 925мм, 1100мм, 1450мм/</t>
    </r>
  </si>
  <si>
    <r>
      <t xml:space="preserve">Нижний Шкаф Ретро 700 мм с 2-мя распашными фасадами (h=300 мм)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</t>
    </r>
  </si>
  <si>
    <r>
      <t xml:space="preserve">Нижний Шкаф Ретро 700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может входить в базу 750, 925мм, 1100мм, 1450мм/   </t>
    </r>
  </si>
  <si>
    <r>
      <t xml:space="preserve">Нижний Шкаф Ретро 175 мм с выдвижным ящиком (h=600 мм) </t>
    </r>
    <r>
      <rPr>
        <sz val="9"/>
        <color theme="1"/>
        <rFont val="Calibri"/>
        <family val="2"/>
        <charset val="204"/>
        <scheme val="minor"/>
      </rPr>
      <t>/раковина, столешница и карнизы не входит в стоимость;</t>
    </r>
    <r>
      <rPr>
        <sz val="11"/>
        <color theme="1"/>
        <rFont val="Calibri"/>
        <family val="2"/>
        <scheme val="minor"/>
      </rPr>
      <t xml:space="preserve"> </t>
    </r>
    <r>
      <rPr>
        <sz val="9"/>
        <color theme="1"/>
        <rFont val="Calibri"/>
        <family val="2"/>
        <charset val="204"/>
        <scheme val="minor"/>
      </rPr>
      <t>номенклатурная позиция выделена и может входить в базу 925мм или 1100мм</t>
    </r>
  </si>
  <si>
    <r>
      <t xml:space="preserve">Нижний Шкаф Ретро 350 мм с 1 ящиком (h=300 мм)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</si>
  <si>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r>
      <t xml:space="preserve">Нижний Шкаф Ретро 350 мм с 2 ящиками (h=600 мм)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925мм, 1100мм и 1450мм/   </t>
    </r>
  </si>
  <si>
    <t>Столешница "Ретро"  925 мм натуральный мрамор  Grigio orobico</t>
  </si>
  <si>
    <t>Столешница "Ретро" 1450 мм  ЦВ RAL</t>
  </si>
  <si>
    <r>
      <t xml:space="preserve">Нижний Шкаф Ретро 350 мм с распашным фасадом (h=600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</si>
  <si>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r>
      <t xml:space="preserve">Нижний Шкаф Ретро 350 мм с распашным фасадом (h=300 мм) </t>
    </r>
    <r>
      <rPr>
        <sz val="9"/>
        <color theme="1"/>
        <rFont val="Calibri"/>
        <family val="2"/>
        <charset val="204"/>
        <scheme val="minor"/>
      </rPr>
      <t xml:space="preserve">/раковина, столешница и карнизы не входит в стоимость; номенклатурная позиция выделена и может входить в базу 1100мм и 1450мм/  </t>
    </r>
  </si>
  <si>
    <t>1. Навесной шкаф 225мм: шкаф 175 + верхний карниз 225 + нижний карниз225</t>
  </si>
  <si>
    <t>2. Навесной шкаф 400мм: шкаф 350 + верхний карниз 400 + нижний карниз 400</t>
  </si>
  <si>
    <r>
      <t xml:space="preserve">Зеркало Ретро с фацетом 15 мм                        </t>
    </r>
    <r>
      <rPr>
        <sz val="9"/>
        <color theme="1"/>
        <rFont val="Calibri"/>
        <family val="2"/>
        <charset val="204"/>
        <scheme val="minor"/>
      </rPr>
      <t>/зеркало без подсветки/</t>
    </r>
  </si>
  <si>
    <r>
      <t xml:space="preserve">Нижний шкаф Мини левый ЦВ RAL     </t>
    </r>
    <r>
      <rPr>
        <sz val="9"/>
        <color theme="1"/>
        <rFont val="Calibri"/>
        <family val="2"/>
        <charset val="204"/>
        <scheme val="minor"/>
      </rPr>
      <t xml:space="preserve">/раковина не входит в стоимость, ручка входит в стоимост/ </t>
    </r>
  </si>
  <si>
    <r>
      <t xml:space="preserve">Нижний шкаф Мини правый ЦВ RAL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стоимость, ручка входит в стоимост/</t>
    </r>
  </si>
  <si>
    <r>
      <t xml:space="preserve">Нижний шкаф Рубин 70 ЦВ RAL                        </t>
    </r>
    <r>
      <rPr>
        <sz val="9"/>
        <color theme="1"/>
        <rFont val="Calibri"/>
        <family val="2"/>
        <charset val="204"/>
        <scheme val="minor"/>
      </rPr>
      <t xml:space="preserve"> /раковина не входит в стоимость/</t>
    </r>
  </si>
  <si>
    <r>
      <t xml:space="preserve">Нижний шкаф Рубин 90 ЦВ RAL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</si>
  <si>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Прима с 1 ящиком ЦВ RAL  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</si>
  <si>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Нижний шкаф Прима с 2 ящиками ЦВ RAL                               </t>
    </r>
    <r>
      <rPr>
        <sz val="9"/>
        <color theme="1"/>
        <rFont val="Calibri"/>
        <family val="2"/>
        <charset val="204"/>
        <scheme val="minor"/>
      </rPr>
      <t>подвесной /раковина не входит в стоимость/</t>
    </r>
  </si>
  <si>
    <r>
      <t xml:space="preserve">Пенал Прима ЦВ RAL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</si>
  <si>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двойной Прима ЦВ RAL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</si>
  <si>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Полупенал Прима левый ЦВ RAL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подвесной</t>
    </r>
  </si>
  <si>
    <r>
      <t xml:space="preserve">Полупенал Прима правый ЦВ RAL                                              </t>
    </r>
    <r>
      <rPr>
        <sz val="9"/>
        <color theme="1"/>
        <rFont val="Calibri"/>
        <family val="2"/>
        <charset val="204"/>
        <scheme val="minor"/>
      </rPr>
      <t>подвесной</t>
    </r>
  </si>
  <si>
    <r>
      <t xml:space="preserve">Пенал Альфа ЦВ RAL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/пенал перевертыш левый/правый/</t>
    </r>
  </si>
  <si>
    <t>Столешница "Шарм" 1400 мм натуральный мрамор  Бьянка Карарра</t>
  </si>
  <si>
    <r>
      <t xml:space="preserve">Нижний Шкаф М-40 Slim 800х400 мм с распашными фасадами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</si>
  <si>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400х400 мм с распашным фасадом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</si>
  <si>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распашными фасадами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</si>
  <si>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распашным фасадом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</si>
  <si>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М-40 600х200 мм с распашным фасадом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</si>
  <si>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t>высота 200мм</t>
  </si>
  <si>
    <t>высота 600мм</t>
  </si>
  <si>
    <t>высота 400мм</t>
  </si>
  <si>
    <t>Нижние шкафы М-40 выпускаются в трех высотах: 200мм, 400мм и 600мм (первая цифра в наименовании обозначает высоту). В прайсе позиции разбиты по высотам. Нижние шкафы для одной базы следует выбирать единой высоты.</t>
  </si>
  <si>
    <t>Навесные шкафы М-40                     /глубина 200мм/</t>
  </si>
  <si>
    <t>Пеналы М-40                                          /глубина 300мм/</t>
  </si>
  <si>
    <r>
      <t xml:space="preserve">Нижний Шкаф Открытый М-40 200 х 400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</si>
  <si>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М-40 200х400 мм с ящиком (200 мм )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</si>
  <si>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М-40 200х800 мм с ящиком (200 мм с вырезом)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</si>
  <si>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Шкаф Открытый М-40 200 х 800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</si>
  <si>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200 х 800 мм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</si>
  <si>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2-мя ящиками (200 мм + 200 мм)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</si>
  <si>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М-40 400х400 мм с ящиком (400 мм)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</si>
  <si>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>Нижний Шкаф Открытый М-40 400 х 400 мм</t>
    </r>
    <r>
      <rPr>
        <sz val="9"/>
        <color theme="1"/>
        <rFont val="Calibri"/>
        <family val="2"/>
        <charset val="204"/>
        <scheme val="minor"/>
      </rPr>
      <t xml:space="preserve">                      /элемент выделен/</t>
    </r>
  </si>
  <si>
    <r>
      <t xml:space="preserve">Нижний Шкаф М-40 400х800 мм с 2-мя ящиками (200 мм с вырезом + 200 мм)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</si>
  <si>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М-40 400х800 мм с ящиком (400 мм с вырезом)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</si>
  <si>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М-40 400 х 800 мм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</si>
  <si>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Открытый М-40 с 1-ой перегородкой 400 х 800 мм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</si>
  <si>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2-мя ящиками (200 мм + 400 мм)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</si>
  <si>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распашным фасадом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</si>
  <si>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распашными фасадами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</si>
  <si>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М-40 600х400 мм с 3-мя ящиками (200 мм + 200 мм + 200 мм)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</si>
  <si>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2-мя ящиками (200 мм с вырезом + 400 мм)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</si>
  <si>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М-40 600х800 мм с 3-мя ящиками (200 мм с вырезом + 200 мм + 200 мм)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</si>
  <si>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М-40 Slim 800х400 мм с ящиком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</si>
  <si>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Шкаф Фрейм 400х400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</si>
  <si>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Нижний Шкаф Фрейм 600х400 распашной под раковину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</si>
  <si>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t>Окрашивание мебели в цвета RAL и NCS в матовой или глянцевой текстуре. Возможно окрашивание в 2 цвета: корпус - один цвет, фасад в другой.</t>
  </si>
  <si>
    <r>
      <t xml:space="preserve">Нижний шкаф Купе СМ 554 распашной правый ЦВ RAL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и кронштейн не входят в стоимость/</t>
    </r>
  </si>
  <si>
    <r>
      <t xml:space="preserve">Нижний шкаф Купе СМ 554 распашной левый ЦВ RAL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и кронштейн не входят в стоимость/</t>
    </r>
  </si>
  <si>
    <t>Столеница литая вместе с раковиной. Слив в раковине - круглое отверстие для установки донного клапана (донный клапан не входит в комплект поставки). Столешница выпускается только в заявленных размерах и не подрезается по ширине.</t>
  </si>
  <si>
    <r>
      <t xml:space="preserve">Опора столешницы Купе ЦВ RAL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выделен. Применяется в случае наличия ниши под стиральную машину./</t>
    </r>
  </si>
  <si>
    <r>
      <t xml:space="preserve">Нижний Шкаф Капелла 400х400 распашной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не входит в стоимость/</t>
    </r>
  </si>
  <si>
    <r>
      <t xml:space="preserve">* монтаж накладной чашей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</si>
  <si>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* монтаж в полувстроенном виде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</si>
  <si>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>Столешница "Капелла" 1400 мм натуральный мрамор  Бьянка Карарра</t>
  </si>
  <si>
    <r>
      <t xml:space="preserve">* монтаж в полувстроенном виде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</si>
  <si>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Шкаф навесной Купе 40 ЦВ RAL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При оформлении заказа с несколькими штуками навесных шкафов, обязательно указывать в одном корпусе или каждый в своем корпусе. Максимальное количество шкафов водном корпусе в высоту 3шт, в ширину 5шт/</t>
    </r>
  </si>
  <si>
    <t xml:space="preserve">Grigio </t>
  </si>
  <si>
    <t>Бьянка</t>
  </si>
  <si>
    <r>
      <t xml:space="preserve">Раковина "Ретро"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</si>
  <si>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</si>
  <si>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Нижний Шкаф Капелла 800 с 2 ящиками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может входить в базу 800мм, 1100мм или 1400мм/</t>
    </r>
  </si>
  <si>
    <r>
      <t xml:space="preserve">Нижний Шкаф Капелла 300 мм открытый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1100мм или 1400мм /</t>
    </r>
  </si>
  <si>
    <t>Навесные шкафы распашные - цвета RAL и NCS в матовой или глянцевой текстурах. Цвета металлики с дополнительной наценкой на каждый окрашиваемый элемент.   Открытые навесные шкафы шпонированные в цветах "Маис", "Мацис", "Анис", "Фарро".                                                                    Навесные шкафы Капелла можно комплектовать из нескольких модулей. Боковины обязательно заказывать к навесным шкафам. Примеры компановки:</t>
  </si>
  <si>
    <r>
      <t xml:space="preserve">Шкаф навесной Капелла Боковины (2 шт.)                  </t>
    </r>
    <r>
      <rPr>
        <sz val="9"/>
        <color theme="1"/>
        <rFont val="Calibri"/>
        <family val="2"/>
        <charset val="204"/>
        <scheme val="minor"/>
      </rPr>
      <t xml:space="preserve"> /28мм каждая боковина/</t>
    </r>
  </si>
  <si>
    <t xml:space="preserve">Зеркало Капелла h900х500                                       </t>
  </si>
  <si>
    <r>
      <t xml:space="preserve">Зеркало Сфера D 1000 мм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</si>
  <si>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r>
      <t xml:space="preserve">Зеркало Прима D 900 мм    </t>
    </r>
    <r>
      <rPr>
        <sz val="9"/>
        <color theme="1"/>
        <rFont val="Calibri"/>
        <family val="2"/>
        <charset val="204"/>
        <scheme val="minor"/>
      </rPr>
      <t>/рекомендовано к серии/</t>
    </r>
  </si>
  <si>
    <t>белая</t>
  </si>
  <si>
    <t>цветная</t>
  </si>
  <si>
    <t>Grigio</t>
  </si>
  <si>
    <t>Нижние базы Шарм Премьер обязательно коплектуются верхним и нижним декоративными карнизами. Карнизы шире базы на 50мм и соответствуют ширине столешницы. Стоимость ножек включена в стоимость нижнего шкафа 700мм, при этом ножки будут размещены по краям базы. Ручки вкллючены в стоимость нижних шкафов. Ножки/ручки окрашиваются в единый цвет с тумбой.</t>
  </si>
  <si>
    <r>
      <t xml:space="preserve">Верхний карниз Шарм Премьер  750 мм  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</si>
  <si>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1100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</si>
  <si>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Верхний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</si>
  <si>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 750 мм                     </t>
    </r>
    <r>
      <rPr>
        <sz val="9"/>
        <color theme="1"/>
        <rFont val="Calibri"/>
        <family val="2"/>
        <charset val="204"/>
        <scheme val="minor"/>
      </rPr>
      <t xml:space="preserve"> /элемент выделен/</t>
    </r>
  </si>
  <si>
    <r>
      <t xml:space="preserve">Нижний карниз Шарм Премьер 1100 мм 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</si>
  <si>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r>
      <t xml:space="preserve">Нижний карниз Шарм Премьер 1450 мм                     </t>
    </r>
    <r>
      <rPr>
        <sz val="9"/>
        <color theme="1"/>
        <rFont val="Calibri"/>
        <family val="2"/>
        <charset val="204"/>
        <scheme val="minor"/>
      </rPr>
      <t>/элемент выделен/</t>
    </r>
  </si>
  <si>
    <t>По умолчанию в серии идут прямые фасады, дополнительно можно заказать вертикальную или горизонтальную фрезеровку фасадов.</t>
  </si>
  <si>
    <r>
      <t xml:space="preserve">Мебель "М-40"                                      </t>
    </r>
    <r>
      <rPr>
        <sz val="11"/>
        <rFont val="Arial"/>
        <family val="2"/>
        <charset val="204"/>
      </rPr>
      <t>/Глубина столешницы 500мм/</t>
    </r>
  </si>
  <si>
    <r>
      <t xml:space="preserve">Мебель "М-40 Slim"                                      </t>
    </r>
    <r>
      <rPr>
        <sz val="11"/>
        <rFont val="Arial"/>
        <family val="2"/>
        <charset val="204"/>
      </rPr>
      <t>/Глубина столешницы 400мм/</t>
    </r>
  </si>
  <si>
    <r>
      <t xml:space="preserve">Нижний шкаф Купе 40 с мешком для белья ЦВ RAL           ШИРИНА 416мм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</si>
  <si>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распашной ЦВ RAL                              ШИРИНА 416мм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</si>
  <si>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40 выдвижной ЦВ RAL                             ШИРИНА 416мм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</si>
  <si>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>Нижний шкаф Купе 40 выдвижной двойной ЦВ RAL</t>
    </r>
    <r>
      <rPr>
        <sz val="9"/>
        <color theme="1"/>
        <rFont val="Calibri"/>
        <family val="2"/>
        <charset val="204"/>
        <scheme val="minor"/>
      </rPr>
      <t xml:space="preserve">         </t>
    </r>
    <r>
      <rPr>
        <sz val="11"/>
        <color theme="1"/>
        <rFont val="Calibri"/>
        <family val="2"/>
        <charset val="204"/>
        <scheme val="minor"/>
      </rPr>
      <t xml:space="preserve">ШИРИНА 416мм    </t>
    </r>
    <r>
      <rPr>
        <sz val="9"/>
        <color theme="1"/>
        <rFont val="Calibri"/>
        <family val="2"/>
        <charset val="204"/>
        <scheme val="minor"/>
      </rPr>
      <t xml:space="preserve">                                  /НЕ располагать под самой раковиной/</t>
    </r>
  </si>
  <si>
    <r>
      <t xml:space="preserve">Нижний шкаф Купе 20 распашной ЦВ RAL                             ШИРИНА 200мм           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</si>
  <si>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r>
      <t xml:space="preserve">Нижний шкаф Купе 20 выдвижной с корзиной ЦВ RAL         ШИРИНА 200мм                          </t>
    </r>
    <r>
      <rPr>
        <sz val="9"/>
        <color theme="1"/>
        <rFont val="Calibri"/>
        <family val="2"/>
        <charset val="204"/>
        <scheme val="minor"/>
      </rPr>
      <t>/НЕ располагать под самой раковиной/</t>
    </r>
  </si>
  <si>
    <t>Габаритный размер базы определяется размером столешницы. Между нижними шкафами устанавливаются проставки шириной 48мм (входят в стоимость самих шкафов), которые увеличивают размер базы.</t>
  </si>
  <si>
    <r>
      <t xml:space="preserve">Нижний шкаф Купе 80 выдвижной ЦВ RAL                           ШИРИНА 848мм   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</si>
  <si>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распашной ЦВ RAL                             ШИРИНА 848мм 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</si>
  <si>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Нижний шкаф Купе 80 с 2 ящиками ЦВ RAL                            ШИРИНА 848мм      </t>
    </r>
    <r>
      <rPr>
        <sz val="9"/>
        <color theme="1"/>
        <rFont val="Calibri"/>
        <family val="2"/>
        <charset val="204"/>
        <scheme val="minor"/>
      </rPr>
      <t>/располагать под раковиной/</t>
    </r>
  </si>
  <si>
    <r>
      <t xml:space="preserve">Сенсорный выключатель                          </t>
    </r>
    <r>
      <rPr>
        <sz val="9"/>
        <color theme="1"/>
        <rFont val="Calibri"/>
        <family val="2"/>
        <charset val="204"/>
        <scheme val="minor"/>
      </rPr>
      <t xml:space="preserve">  /для зеркала и зеркального шкафа/</t>
    </r>
  </si>
  <si>
    <r>
      <t xml:space="preserve">Зеркало Шарм Премьер                                </t>
    </r>
    <r>
      <rPr>
        <sz val="9"/>
        <color theme="1"/>
        <rFont val="Calibri"/>
        <family val="2"/>
        <charset val="204"/>
        <scheme val="minor"/>
      </rPr>
      <t xml:space="preserve"> /рекомендовано к серии/</t>
    </r>
  </si>
  <si>
    <t>Зеркала, рекомендованные к серии М-40</t>
  </si>
  <si>
    <t>Зеркала, рекомендованные к серии М-40 Slim</t>
  </si>
  <si>
    <t xml:space="preserve">Зеркала, рекомендованные к серии Фрейм </t>
  </si>
  <si>
    <r>
      <t xml:space="preserve">Панель добора Купе ЦВ RAL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/Элемент выделен. Панель добора устанавливается только в случае примыкания к стене, так как панель добора не имеет корпуса. Панель добора ставится на уровне корпуса, а не фасада! Минимальная ширина панели добора 40мм, максимальная 200мм/</t>
    </r>
  </si>
  <si>
    <t>Изображение</t>
  </si>
  <si>
    <t>Введите свою партнерскую скидку (переменное значение)</t>
  </si>
  <si>
    <t>После введения размера скидки, столбец "ОПТ" отобразит стоимость товара в соответствии с заданным значением скидки. Ячейки, помеченные серым, идут с неизменной скидкой</t>
  </si>
  <si>
    <t xml:space="preserve">Мебель "ФРЕЙМ"                   </t>
  </si>
  <si>
    <t>Раковины для баз Фрейм</t>
  </si>
  <si>
    <t>Базы "Фрейм"</t>
  </si>
  <si>
    <t xml:space="preserve">Пеналы Фрейм </t>
  </si>
  <si>
    <r>
      <t xml:space="preserve">* монтаж накладной чашей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/только к столешницам 700мм, 1050мм и 1400мм (недоступна для размеров 800, 900 и 1000мм!); столешница не входит в стоимость/</t>
    </r>
  </si>
  <si>
    <r>
      <t xml:space="preserve">Нижний шкаф Шарм 350 с 1 ящиком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и столешница не входит в стоимость; номенклатурная позиция выделена и может входить в базу 1050мм или 1400мм/</t>
    </r>
    <r>
      <rPr>
        <sz val="11"/>
        <color theme="1"/>
        <rFont val="Calibri"/>
        <family val="2"/>
        <scheme val="minor"/>
      </rPr>
      <t xml:space="preserve">    </t>
    </r>
  </si>
  <si>
    <r>
      <t xml:space="preserve">Нижний шкаф Шарм 350 с распашным фасадом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выделена и может входить в базу 1050мм или 1400мм/   </t>
    </r>
    <r>
      <rPr>
        <sz val="11"/>
        <color theme="1"/>
        <rFont val="Calibri"/>
        <family val="2"/>
        <scheme val="minor"/>
      </rPr>
      <t xml:space="preserve"> </t>
    </r>
  </si>
  <si>
    <t>800 мм подвесная,</t>
  </si>
  <si>
    <t>900 мм подвесная;</t>
  </si>
  <si>
    <t>1000 мм подвесная;</t>
  </si>
  <si>
    <t>1400мм (700мм+350мм+350мм) подвесная или 700мм+700мм с 2-я раковинами)</t>
  </si>
  <si>
    <t>05060015</t>
  </si>
  <si>
    <r>
      <t xml:space="preserve">Раковина "Антарес" 38х38  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</si>
  <si>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</si>
  <si>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</si>
  <si>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</si>
  <si>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</si>
  <si>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</si>
  <si>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t>3. нижний шкаф 800мм;</t>
  </si>
  <si>
    <t>2. нижний шкаф 700мм   /НЕ входит в модудьную программу, т.е. не компонуется с другими шкафами/;</t>
  </si>
  <si>
    <t>4. нижний шкаф 900мм /НЕ входит в модудьную программу, т.е. не компонуется с другими шкафами/;</t>
  </si>
  <si>
    <t>5. нижний шкаф 1000мм /НЕ входит в модудьную программу, т.е. не компонуется с другими шкафами/;</t>
  </si>
  <si>
    <r>
      <t xml:space="preserve">Нижний Шкаф М-40 Slim  700х400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/не входит в модудьную программу, т.е. не компонуется с другими шкафами: столешница и раковина не входят в стоимлсть/</t>
    </r>
  </si>
  <si>
    <r>
      <t xml:space="preserve">Нижний Шкаф М-40 Slim  900х400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/не входит в модудьную программу, т.е. не компонуется с другими шкафами; столешница и раковина не входят в стоимлсть/</t>
    </r>
  </si>
  <si>
    <r>
      <t xml:space="preserve">Нижний Шкаф М-40 Slim 1000х400 мм с 1 ящиком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/не входит в модудьную программу, т.е. не компонуется с другими шкафами; столешница и раковина не входят в стоимлсть/</t>
    </r>
  </si>
  <si>
    <t>05050003</t>
  </si>
  <si>
    <t>05050004</t>
  </si>
  <si>
    <t xml:space="preserve">Нижние шкафы М-40 выпускаются шириной 700мм (НЕ компонуются с другими шкафами); (800мм, 900мм (НЕ компонуются с другими шкафами); 1000мм (НЕ компонуются с другими шкафами); 400мм и 200мм (только для высоты 600мм). В модульных версиях раковина устанавливается над нижним шкафом 800мм (кроме открытых). </t>
  </si>
  <si>
    <t>Размеры баз: 700мм, 800мм, 900, 1000мм, 1200мм (800+400 или 200+800+200 для h600), 1400мм(только при h600! 800+400+200), 1600мм (800+800 или 400+800+400), 1800мм (только при h600 800+800+200), 2000мм (800+800+400 или для h600 200+400+800+400+200), 2200 (только при h600), 2400мм.</t>
  </si>
  <si>
    <r>
      <t xml:space="preserve">Нижний Шкаф М-40  ш700хв400 мм с 1 ящиком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</si>
  <si>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 ш900хв400 мм с 1 ящиком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</si>
  <si>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r>
      <t xml:space="preserve">Нижний Шкаф М-40 ш1000хв400 мм с 1 ящиком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стоимость; тумба не компонуется с другими шкафами/</t>
    </r>
  </si>
  <si>
    <t>03200060</t>
  </si>
  <si>
    <t>03200062</t>
  </si>
  <si>
    <t>03200063</t>
  </si>
  <si>
    <r>
      <t xml:space="preserve">* монтаж накладной чашей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</si>
  <si>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 xml:space="preserve">* монтаж в полувстроенном виде, возвышение над столешницей на 50мм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/не подходbт к столешницам 700мм, 900мм и 1000мм/</t>
    </r>
  </si>
  <si>
    <r>
      <t>Нижний Шкаф Фрейм 800 с 1 ящиком</t>
    </r>
    <r>
      <rPr>
        <sz val="9"/>
        <color theme="1"/>
        <rFont val="Calibri"/>
        <family val="2"/>
        <charset val="204"/>
        <scheme val="minor"/>
      </rPr>
      <t xml:space="preserve">                                                                               /столешница с раковиной не входят в стоимость/</t>
    </r>
  </si>
  <si>
    <r>
      <t xml:space="preserve">Нижний Шкаф Фрейм  700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</si>
  <si>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 900 с 1 ящиком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</si>
  <si>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1000 с 1 ящиком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</si>
  <si>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1100 с 1 ящиком и распашным фасадом         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</si>
  <si>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r>
      <t xml:space="preserve">Нижний Шкаф Фрейм 1400 с 1 ящиком и 2-мя распашными фасадами    </t>
    </r>
    <r>
      <rPr>
        <sz val="9"/>
        <color theme="1"/>
        <rFont val="Calibri"/>
        <family val="2"/>
        <charset val="204"/>
        <scheme val="minor"/>
      </rPr>
      <t>/столешница с раковиной не входят в стоимость/</t>
    </r>
  </si>
  <si>
    <t>Мебель "Альфа" в белом и цветном исполнении</t>
  </si>
  <si>
    <t>Мебель "Венеция" в белом цвете или в цветном исполнении</t>
  </si>
  <si>
    <t>Мебель "Венеция 2.0" в белом и цветном исполнении</t>
  </si>
  <si>
    <t>Столешницы "Классик"</t>
  </si>
  <si>
    <t>Раковина для тумб "Классик"</t>
  </si>
  <si>
    <r>
      <t xml:space="preserve">Нижний шкаф Классик 70 с 1 ящиком ЦВ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</si>
  <si>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70 с 2 ящиками ЦВ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       /раковина со столешницей не входит в стоимость/</t>
    </r>
  </si>
  <si>
    <r>
      <t xml:space="preserve">Нижний шкаф Классик  80 с 1 ящиком ЦВ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</si>
  <si>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80 с 2 ящиками ЦВ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</si>
  <si>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 90 с 1 ящиком ЦВ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 /раковина со столешницей не входит в стоимость/</t>
    </r>
  </si>
  <si>
    <r>
      <t xml:space="preserve">Нижний шкаф Классик  90 с 2 ящиками ЦВ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</si>
  <si>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1 ящиком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</si>
  <si>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r>
      <t xml:space="preserve">Нижний шкаф Классик 100 с 2 ящиками ЦВ                                                        </t>
    </r>
    <r>
      <rPr>
        <sz val="9"/>
        <color theme="1"/>
        <rFont val="Calibri"/>
        <family val="2"/>
        <charset val="204"/>
        <scheme val="minor"/>
      </rPr>
      <t>/раковина со столешницей не входит в стоимость/</t>
    </r>
  </si>
  <si>
    <t>Окрашивается в цвета RAL и NCS в матовой текстуре.</t>
  </si>
  <si>
    <t>Столешница Шарм  700 мм</t>
  </si>
  <si>
    <t>Столешница Шарм  700 мм  ЦВ RAL</t>
  </si>
  <si>
    <t>Столешница Шарм  800 мм</t>
  </si>
  <si>
    <t>Столешница Шарм  800 мм  ЦВ RAL</t>
  </si>
  <si>
    <t>Столешница Шарм  900 мм</t>
  </si>
  <si>
    <t>Столешница Шарм  900 мм  ЦВ RAL</t>
  </si>
  <si>
    <t>Столешница Шарм 1000 мм</t>
  </si>
  <si>
    <t>Столешница Шарм 1000 мм  ЦВ RAL</t>
  </si>
  <si>
    <t>Нижний шкаф Шарм 1000 с 1 ящиком</t>
  </si>
  <si>
    <t>Столешница Фрейм  700 мм</t>
  </si>
  <si>
    <t>Столешница Фрейм  700 мм ЦВ RAL</t>
  </si>
  <si>
    <t>Столешница Фрейм  800 мм</t>
  </si>
  <si>
    <t>Столешница Фрейм  800 мм ЦВ RAL</t>
  </si>
  <si>
    <t>Столешница Фрейм  900 мм</t>
  </si>
  <si>
    <t>Столешница Фрейм  900 мм ЦВ RAL</t>
  </si>
  <si>
    <t>Столешница Фрейм 1000 мм</t>
  </si>
  <si>
    <t>Столешница Фрейм 1000 мм ЦВ RAL</t>
  </si>
  <si>
    <t>Нижний Шкаф Фрейм  700 с 1 ящиком</t>
  </si>
  <si>
    <t>Нижний Шкаф Фрейм  800 с 1 ящиком</t>
  </si>
  <si>
    <t>Нижний Шкаф Фрейм  900 с 1 ящиком</t>
  </si>
  <si>
    <t>Нижний Шкаф Фрейм 1000 с 1 ящиком</t>
  </si>
  <si>
    <t>Раковина Ретро 55*38</t>
  </si>
  <si>
    <t>Столешница Классик  700 мм</t>
  </si>
  <si>
    <t>Столешница Классик  800 мм</t>
  </si>
  <si>
    <t>Столешница Классик  900 мм</t>
  </si>
  <si>
    <t>Столешница Классик 1000 мм</t>
  </si>
  <si>
    <t>Столешница М-40  700 мм</t>
  </si>
  <si>
    <t>Столешница М-40  700 мм ЦВ RAL</t>
  </si>
  <si>
    <t>Столешница М-40  800 мм</t>
  </si>
  <si>
    <t>Столешница М-40  800 мм ЦВ RAL</t>
  </si>
  <si>
    <t>Столешница М-40  900 мм</t>
  </si>
  <si>
    <t>Столешница М-40  900 мм ЦВ RAL</t>
  </si>
  <si>
    <t>Столешница М-40 1000 мм</t>
  </si>
  <si>
    <t>Столешница М-40 1000 мм ЦВ RAL</t>
  </si>
  <si>
    <t>Столешница М-40 Slim  700 мм</t>
  </si>
  <si>
    <t>Столешница М-40 Slim  700 мм ЦВ RAL</t>
  </si>
  <si>
    <t>Столешница М-40 Slim  800 мм</t>
  </si>
  <si>
    <t>Столешница М-40 Slim  800 мм ЦВ RAL</t>
  </si>
  <si>
    <t>Столешница М-40 Slim  900 мм</t>
  </si>
  <si>
    <t>Столешница М-40 Slim  900 мм ЦВ RAL</t>
  </si>
  <si>
    <t>Столешница М-40 Slim 1000 мм</t>
  </si>
  <si>
    <t>Столешница М-40 Slim 1000 мм ЦВ RAL</t>
  </si>
  <si>
    <t>Наименование</t>
  </si>
  <si>
    <t>мебель Шарм СТАНДАРТ</t>
  </si>
  <si>
    <t>мебель Фрейм СТАНДАРТ</t>
  </si>
  <si>
    <t xml:space="preserve">Раковина "Антарес" 55х38 </t>
  </si>
  <si>
    <t>мебель Классик СТАНДАРТ</t>
  </si>
  <si>
    <t>мебель М-40 СТАНДАРТ</t>
  </si>
  <si>
    <t>мебель Венеция 2.0 СТАНДАРТ</t>
  </si>
  <si>
    <t>мебель Альфа СТАНДАРТ</t>
  </si>
  <si>
    <t>мебель М-40 Slim (глубина по столешнице 400 мм) СТАНДАРТ</t>
  </si>
  <si>
    <t xml:space="preserve">После введения размера скидки, столбец "ОПТ" отобразит стоимость товара в соответствии с заданным значением скидки. </t>
  </si>
  <si>
    <t>в цветах белый, RAL и NCS в глянцевой или матовой текстуре</t>
  </si>
  <si>
    <t>Мебель "Купе СМ" в белом цвете или в цветном исполнении</t>
  </si>
  <si>
    <t>Мебель "Лофт" в белом цвете и в цветном исполнении</t>
  </si>
  <si>
    <t>Изготовление в цветах белый, RAL и NCS в глянцевой или матовый текстуре.</t>
  </si>
  <si>
    <t>Мебель "Прима" в белом цвете или в цветном исполнении</t>
  </si>
  <si>
    <t>Окрашивается в цвета белый, RAL и NCS в глянцевой или матовый текстуре.</t>
  </si>
  <si>
    <t>Мебель "Рубин" в белом цвете или в цветном исполнении</t>
  </si>
  <si>
    <t>Мебель "Соло" в белом цвете и в цветном исполнении</t>
  </si>
  <si>
    <t>Мебель "Мини" в белом цвете и в цветнои исполнении</t>
  </si>
  <si>
    <t>Зеркала без окрашенных элементов</t>
  </si>
  <si>
    <r>
      <t xml:space="preserve">Зеркало Стандарт  90        </t>
    </r>
    <r>
      <rPr>
        <sz val="9"/>
        <color theme="1"/>
        <rFont val="Calibri"/>
        <family val="2"/>
        <charset val="204"/>
        <scheme val="minor"/>
      </rPr>
      <t xml:space="preserve">         </t>
    </r>
  </si>
  <si>
    <r>
      <t>Зеркало Стандарт  80</t>
    </r>
    <r>
      <rPr>
        <sz val="9"/>
        <color theme="1"/>
        <rFont val="Calibri"/>
        <family val="2"/>
        <charset val="204"/>
        <scheme val="minor"/>
      </rPr>
      <t xml:space="preserve">                  </t>
    </r>
  </si>
  <si>
    <t>Пенал Шарм с распашным фасадом левый</t>
  </si>
  <si>
    <t>Пенал Шарм с распашным фасадом правый</t>
  </si>
  <si>
    <t>Пенал Фрейм 400 с распашным фасадом левый</t>
  </si>
  <si>
    <t>Пенал Фрейм 400 с распашным фасадом правый</t>
  </si>
  <si>
    <t>Пенал М-40 (с фасадом) левый 1200х400 мм (Ш)400*(В)1200*(Г)300</t>
  </si>
  <si>
    <t>Пенал М-40 (с фасадом) правый 1200х400 мм (Ш)400*(В)1200*(Г)300</t>
  </si>
  <si>
    <t>Изготовление нижних шкафов в цветах RAL, NCS  в матовой или глянцевой текстуре. Дополнительно в цветах-металликах с наценкой за каждый элемент мебели.</t>
  </si>
  <si>
    <t>Изготовление навесных шкафов в цветах RAL, NCS в матовой или глянцевой текстуре. Дополнительно в цветах-металликах с наценкой за каждый элемент мебели.</t>
  </si>
  <si>
    <t>Изготовление пеналов в цветах RAL, NCS в матовой или глянцевой текстуре. Дополнительно в цветах-металликах с наценкой за каждый элемент мебели.</t>
  </si>
  <si>
    <t xml:space="preserve">Корпус и фасад можно заказать в одном цвете или в разных цветах RAL и NCS в глянцевой или матовый текстуре. </t>
  </si>
  <si>
    <t>Зеркало Шарм Премьер  1100(Ш)х600(В)х25(Г)</t>
  </si>
  <si>
    <t>Раковина "Шарм"  55х35                                              *выбрать тип установки</t>
  </si>
  <si>
    <t xml:space="preserve">Раковина "Шарм"  55х35 </t>
  </si>
  <si>
    <t>Раковина "Шарм" 55х35  ЦВ   RAL     (NCS )            *выбрать тип установки</t>
  </si>
  <si>
    <t>Раковина "Шарм" 55х35  ЦВ  RAL</t>
  </si>
  <si>
    <r>
      <t xml:space="preserve">Нижний шкаф Шарм 700 с 1 ящиком с вырезом 700(Ш)х350(В)х514(Г)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/раковина и столешница не входит в стоимость; номенклатурная позиция может входить в базу 700мм, 1050мм или 1400мм/ </t>
    </r>
  </si>
  <si>
    <t>Нижний шкаф Шарм 700 с 1 ящиком с вырезом 700(Ш)х350(В)х514(Г)</t>
  </si>
  <si>
    <t>03350004</t>
  </si>
  <si>
    <t>05090001</t>
  </si>
  <si>
    <t>05090002</t>
  </si>
  <si>
    <t>05090013</t>
  </si>
  <si>
    <t>05090014</t>
  </si>
  <si>
    <t>05090015</t>
  </si>
  <si>
    <t>05090016</t>
  </si>
  <si>
    <t>05090017</t>
  </si>
  <si>
    <t>05090018</t>
  </si>
  <si>
    <t>04010060</t>
  </si>
  <si>
    <t>04010061</t>
  </si>
  <si>
    <t>03340004</t>
  </si>
  <si>
    <t>Нижний шкаф Шарм  800 с 1 ящиком с вырезом 800(Ш)х350(В)х514(Г)                                      /раковина и столешница не входит в стоимость; номенклатурная позиция НЕ может входить в базы других размеров/</t>
  </si>
  <si>
    <t xml:space="preserve">Нижний шкаф Шарм  800 с 1 ящиком с вырезом 800(Ш)х350(В)х514(Г) </t>
  </si>
  <si>
    <t>03350008</t>
  </si>
  <si>
    <t>Нижний шкаф Шарм  900 с 1 ящиком с вырезом 900(Ш)х350(В)х514(Г)</t>
  </si>
  <si>
    <t>03350009</t>
  </si>
  <si>
    <t>Нижний шкаф Шарм 1000 с 1 ящиком с вырезом  1000(Ш)х350(В)х514(Г)</t>
  </si>
  <si>
    <t>03350010</t>
  </si>
  <si>
    <t>Пенал Шарм с распашным фасадом левый 350(Ш)х1480(В)х350(Г)</t>
  </si>
  <si>
    <t>03350012</t>
  </si>
  <si>
    <t>03350011</t>
  </si>
  <si>
    <t>Пенал Шарм с распашным фасадом правый 350(Ш)х1480(В)х350(Г)</t>
  </si>
  <si>
    <t>Зеркало Сфера d с сенсорным выключателем D 1000 мм</t>
  </si>
  <si>
    <t>04010012</t>
  </si>
  <si>
    <t>Раковина "Антарес" 55х38 ЦВ  RAL</t>
  </si>
  <si>
    <t>04010013</t>
  </si>
  <si>
    <t>05080013</t>
  </si>
  <si>
    <t>05080014</t>
  </si>
  <si>
    <t>05080001</t>
  </si>
  <si>
    <t>05080004</t>
  </si>
  <si>
    <t>05080015</t>
  </si>
  <si>
    <t>05080016</t>
  </si>
  <si>
    <t>05080017</t>
  </si>
  <si>
    <t>05080018</t>
  </si>
  <si>
    <t>03330011</t>
  </si>
  <si>
    <t>03330005</t>
  </si>
  <si>
    <t>03330012</t>
  </si>
  <si>
    <t>03330013</t>
  </si>
  <si>
    <t>03330017</t>
  </si>
  <si>
    <t>03330016</t>
  </si>
  <si>
    <t>04010044</t>
  </si>
  <si>
    <t xml:space="preserve">Столешница Классик  700 мм ЦВ  </t>
  </si>
  <si>
    <t>Столешница Классик  800 мм ЦВ</t>
  </si>
  <si>
    <t xml:space="preserve">Столешница Классик 1000 мм ЦВ </t>
  </si>
  <si>
    <t xml:space="preserve">Столешница Классик  900 мм ЦВ </t>
  </si>
  <si>
    <t>05090019</t>
  </si>
  <si>
    <t>05090020</t>
  </si>
  <si>
    <t>Нижний шкаф "Классик 70" с 1 ящиком 70х32,8х52 ЦВ</t>
  </si>
  <si>
    <t>03130002</t>
  </si>
  <si>
    <t>Нижний шкаф "Классик 80" с 1 ящиком 80х32,8х52  ЦВ</t>
  </si>
  <si>
    <t>03130008</t>
  </si>
  <si>
    <t>Нижний шкаф "Классик 90" с 1 ящиком 90х32,8х52 ЦВ</t>
  </si>
  <si>
    <t>03130004</t>
  </si>
  <si>
    <t>Нижний шкаф "Классик 100" с 1 ящиком 100х32,8х52 ЦВ</t>
  </si>
  <si>
    <t>03130010</t>
  </si>
  <si>
    <t>Нижний шкаф "Классик 70" с 2 ящиками 70х63х52 ЦВ</t>
  </si>
  <si>
    <t>03130003</t>
  </si>
  <si>
    <t>Нижний шкаф "Классик 80" с 2 ящиками 80х63х52 ЦВ</t>
  </si>
  <si>
    <t>03130009</t>
  </si>
  <si>
    <t>Нижний шкаф "Классик 90" с 2 ящиками 90х63х52 ЦВ</t>
  </si>
  <si>
    <t>03130005</t>
  </si>
  <si>
    <t>Нижний шкаф "Классик 100" с 2 ящиками 100х63х52 ЦВ</t>
  </si>
  <si>
    <t>03130011</t>
  </si>
  <si>
    <t>Пенал "Классик" левый 40х140х36 ЦВ</t>
  </si>
  <si>
    <t>03130006</t>
  </si>
  <si>
    <t>Пенал "Классик" правый 40х140х36 ЦВ</t>
  </si>
  <si>
    <t>03130007</t>
  </si>
  <si>
    <t xml:space="preserve">Зеркало Вертикаль с сенсорным выключателем 400*1000 </t>
  </si>
  <si>
    <t>Раковина Атрия 55х35</t>
  </si>
  <si>
    <t>04010016</t>
  </si>
  <si>
    <t xml:space="preserve">Раковина Атрия 55х35 ЦВ RAL </t>
  </si>
  <si>
    <t>04010017</t>
  </si>
  <si>
    <t>05050005</t>
  </si>
  <si>
    <t>05050006</t>
  </si>
  <si>
    <t>05050007</t>
  </si>
  <si>
    <t>05050008</t>
  </si>
  <si>
    <t>05050009</t>
  </si>
  <si>
    <t>05050010</t>
  </si>
  <si>
    <t>Нижний Шкаф М-40  700х400 мм с 1 ящиком (Ш)700*(В)400*(Г)494</t>
  </si>
  <si>
    <t>Нижний Шкаф М-40  800х400 мм с 1 ящиком (Ш)800*(В)400*(Г)494</t>
  </si>
  <si>
    <t>03200061</t>
  </si>
  <si>
    <t>Нижний Шкаф М-40  900х400 мм с 1 ящиком (Ш)900*(В)400*(Г)494</t>
  </si>
  <si>
    <t>Нижний Шкаф М-40 1000х400 мм с 1 ящиком (Ш)1000*(В)400*(Г)494</t>
  </si>
  <si>
    <t>03200060+фасад волна</t>
  </si>
  <si>
    <t>03200061+фасад волна</t>
  </si>
  <si>
    <t>03200062+фасад волна</t>
  </si>
  <si>
    <t>03200063+фасад волна</t>
  </si>
  <si>
    <t>Нижний Шкаф М-40  700х400 мм с 1 ящиком (Ш)700*(В)400*(Г)494 + фасад волна</t>
  </si>
  <si>
    <t>Нижний Шкаф М-40  800х400 мм с 1 ящиком (Ш)800*(В)400*(Г)494 + фасад волна</t>
  </si>
  <si>
    <t>Нижний Шкаф М-40  900х400 мм с 1 ящиком (Ш)900*(В)400*(Г)494+фасад волна</t>
  </si>
  <si>
    <t>Нижний Шкаф М-40 1000х400 мм с 1 ящиком (Ш)1000*(В)400*(Г)494 + фасад волна</t>
  </si>
  <si>
    <t xml:space="preserve"> Пенал М-40 (с фасадом) левый 1200х400 мм (Ш)400*(В)1200*(Г)300</t>
  </si>
  <si>
    <t>03200065</t>
  </si>
  <si>
    <t>03200064</t>
  </si>
  <si>
    <t xml:space="preserve"> Пенал М-40 (с фасадом) левый 1200х400 мм (Ш)400*(В)1200*(Г)300 + фасад волна</t>
  </si>
  <si>
    <t>03200065+фасад волна</t>
  </si>
  <si>
    <t>03200064+фасад волна</t>
  </si>
  <si>
    <t>Зеркало Овал с сенсорным выключателем 400*990</t>
  </si>
  <si>
    <t>05060016</t>
  </si>
  <si>
    <t>05060001</t>
  </si>
  <si>
    <t>05060002</t>
  </si>
  <si>
    <t>05060017</t>
  </si>
  <si>
    <t>05060018</t>
  </si>
  <si>
    <t>05060003</t>
  </si>
  <si>
    <t>05060004</t>
  </si>
  <si>
    <t>03190005</t>
  </si>
  <si>
    <t>03190004</t>
  </si>
  <si>
    <t>03190007</t>
  </si>
  <si>
    <t>03190006</t>
  </si>
  <si>
    <t>03190005+фасад волна</t>
  </si>
  <si>
    <t>03190004+фасад волна</t>
  </si>
  <si>
    <t>03190006+фасад волна</t>
  </si>
  <si>
    <t>03190007+фасад волна</t>
  </si>
  <si>
    <t>Зеркальный шкаф Стандарт 80, 80*70*17 ЦВ RAL</t>
  </si>
  <si>
    <t>Зеркальный шкаф Стандарт 100, 100*70*17 ЦВ RAL</t>
  </si>
  <si>
    <t>04010022</t>
  </si>
  <si>
    <t xml:space="preserve">Раковина "Венеция 100" 100х53 </t>
  </si>
  <si>
    <t>04010019</t>
  </si>
  <si>
    <t xml:space="preserve">Раковина "Венеция 80" 80*49 </t>
  </si>
  <si>
    <t>Нижний шкаф Венеция2.0 80 с 1 ящиком ЦВ RAL</t>
  </si>
  <si>
    <t>03100003</t>
  </si>
  <si>
    <t>Нижний шкаф Венеция2.0 100 с 1 ящиком ЦВ RAL</t>
  </si>
  <si>
    <t>03100001</t>
  </si>
  <si>
    <t>Нижний шкаф Венеция2.0 80 с 2 ящиками ЦВ RAL</t>
  </si>
  <si>
    <t>03100004</t>
  </si>
  <si>
    <t>Нижний шкаф Венеция2.0 100 с 2 ящиками ЦВ RAL</t>
  </si>
  <si>
    <t>03100002</t>
  </si>
  <si>
    <t>03100005</t>
  </si>
  <si>
    <t>03100006</t>
  </si>
  <si>
    <t>Пенал Венеция2.0 правыйй ЦВ RAL</t>
  </si>
  <si>
    <t>Зеркало Стандарт 70 С ПОЛКОЙ с сенсорным выключателем ЦВ RAL</t>
  </si>
  <si>
    <t>Зеркало Стандарт 90 С ПОЛКОЙ с сенсорным выключателем ЦВ RAL</t>
  </si>
  <si>
    <t>04010006</t>
  </si>
  <si>
    <t xml:space="preserve">Раковина "Альфа 90" 90х50 </t>
  </si>
  <si>
    <t>04010008</t>
  </si>
  <si>
    <t>Нижний шкаф "Альфа 70" с 1 ящиком 69*30,4*49,6 ЦВ RAL</t>
  </si>
  <si>
    <t xml:space="preserve">Раковина "Альфа 70" 70х50 </t>
  </si>
  <si>
    <t>03060003</t>
  </si>
  <si>
    <t>Нижний шкаф "Альфа 90" с 1 ящиком 89*30,4*49,6 ЦВ RAL</t>
  </si>
  <si>
    <t>03060006</t>
  </si>
  <si>
    <t xml:space="preserve"> Нижний шкаф "Альфа 70" с 2 ящиками 69*60,8*49,6 ЦВ RAL</t>
  </si>
  <si>
    <t>03060004</t>
  </si>
  <si>
    <t>Astra-Form Нижний шкаф "Альфа 90" с 2 ящиками 89*60,8*49,6 ЦВ RAL</t>
  </si>
  <si>
    <t>03060007</t>
  </si>
  <si>
    <t>Пенал  "Альфа" 35*148*34 ЦВ RAL</t>
  </si>
  <si>
    <t>03060009</t>
  </si>
  <si>
    <t>Нижний Шкаф М-40 Slim 700х400 мм с 1 ящиком (Ш)700*(В)400*(Г)394</t>
  </si>
  <si>
    <t>Нижний Шкаф М-40 Slim 800х400 мм с 1 ящиком (Ш)800*(В)400*(Г)394</t>
  </si>
  <si>
    <t>Нижний Шкаф М-40 Slim 900х400 мм с 1 ящиком (Ш)900*(В)400*(Г)394</t>
  </si>
  <si>
    <t>Нижний Шкаф М-40 Slim 1000х400 мм с 1 ящиком (Ш)1000*(В)400*(Г)394</t>
  </si>
  <si>
    <t>Нижний Шкаф М-40 Slim 700х400 мм с 1 ящиком (Ш)700*(В)400*(Г)394 + фасад волна</t>
  </si>
  <si>
    <t>Нижний Шкаф М-40 Slim 800х400 мм с 1 ящиком (Ш)800*(В)400*(Г)394 + фасад волна</t>
  </si>
  <si>
    <t>Нижний Шкаф М-40 Slim 900х400 мм с 1 ящиком (Ш)900*(В)400*(Г)394 + фасад волна</t>
  </si>
  <si>
    <t>Нижний Шкаф М-40 Slim 1000х400 мм с 1 ящиком (Ш)1000*(В)400*(Г)394 + фасад волна</t>
  </si>
  <si>
    <t>Арт изделия, цвет указывается отдельно</t>
  </si>
  <si>
    <t>04 февраля 2025 год</t>
  </si>
  <si>
    <t>Раковину можно заказать внутри  в белом глянце, снаружи в цветах RAL и NCS в матовой текстуре или в металликах.</t>
  </si>
  <si>
    <t>Столешница идет без отверстия под смеситель. Отверстие под смеситель за раковиной возможно только при заказе раковины Атрия (уточнять при заказе!) и при этом раковина будет выступать над столешницей.</t>
  </si>
  <si>
    <t>Зеркало Стандарт  100 с полкой  ЦВ RAL</t>
  </si>
  <si>
    <t>Astra-Form Зеркало Кристалл 580*1100</t>
  </si>
  <si>
    <t>03040011</t>
  </si>
  <si>
    <t>Зеркало Линза 500*1300</t>
  </si>
  <si>
    <t>03040010</t>
  </si>
  <si>
    <t>Зеркало Призма 500*1300</t>
  </si>
  <si>
    <t>03040004</t>
  </si>
  <si>
    <t>Пенал М-40 (с фасадом) правый 1200х400 мм (Ш)400*(В)1200*(Г)300 + фасад волна</t>
  </si>
  <si>
    <r>
      <t xml:space="preserve">Нижний шкаф Венеция 100 с 3 ящиками ЦВ RAL      </t>
    </r>
    <r>
      <rPr>
        <sz val="9"/>
        <color theme="1"/>
        <rFont val="Calibri"/>
        <family val="2"/>
        <charset val="204"/>
        <scheme val="minor"/>
      </rPr>
      <t>напольный с обязательным креплением к стене /добавить ручку, раковина и ручка не входят в стоимость/</t>
    </r>
    <r>
      <rPr>
        <sz val="11"/>
        <color theme="1"/>
        <rFont val="Calibri"/>
        <family val="2"/>
        <scheme val="minor"/>
      </rPr>
      <t xml:space="preserve">            </t>
    </r>
  </si>
  <si>
    <r>
      <t xml:space="preserve">Нижний шкаф Прима с 3 ящиками ЦВ RAL                               </t>
    </r>
    <r>
      <rPr>
        <sz val="9"/>
        <color theme="1"/>
        <rFont val="Calibri"/>
        <family val="2"/>
        <charset val="204"/>
        <scheme val="minor"/>
      </rPr>
      <t>напольный с обязательным креплением к стене /раковина не входит в стоимость/</t>
    </r>
  </si>
  <si>
    <r>
      <t xml:space="preserve">Нижний шкаф Прима с дверцами ЦВ RAL                               </t>
    </r>
    <r>
      <rPr>
        <sz val="9"/>
        <color theme="1"/>
        <rFont val="Calibri"/>
        <family val="2"/>
        <charset val="204"/>
        <scheme val="minor"/>
      </rPr>
      <t xml:space="preserve"> напольный  с обязательным креплением к стене/раковина не входит в стоимость/</t>
    </r>
  </si>
  <si>
    <t>Нижний шкаф Альфа 70 с 3 ящиками ЦВ RAL                                   напольный с обязательным креплением к стене</t>
  </si>
  <si>
    <t>03040016</t>
  </si>
  <si>
    <t xml:space="preserve">Столешницы М-40 Slim </t>
  </si>
  <si>
    <t>05090021</t>
  </si>
  <si>
    <t>05090022</t>
  </si>
  <si>
    <t>05090023</t>
  </si>
  <si>
    <t>05090024</t>
  </si>
  <si>
    <t>05090025</t>
  </si>
  <si>
    <t>05090026</t>
  </si>
  <si>
    <t>! НОВИНКА - материал Solid Surface, толщина столешницы 10мм!</t>
  </si>
  <si>
    <r>
      <t xml:space="preserve">Раковина "Атрия"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</si>
  <si>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</si>
  <si>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t>Раковины "Атрия" и "Антарес можно заказать внутри  в белом глянце, снаружи в цветах RAL и NCS в матовой текстуре или в цветах-металликах, также в материале Solid Surface в белом матовом исполнении внутри и снаружи или внутри в белом матовом, а снаружи в матовых цветах RAL и NCS.</t>
  </si>
  <si>
    <t>литой мрамор</t>
  </si>
  <si>
    <t>Solid Surface</t>
  </si>
  <si>
    <r>
      <t xml:space="preserve">Раковина "Атрия" SOLID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</si>
  <si>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Раковина "Атрия" SOLID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/Для баз 800, 1100, 1400мм.    Столешница не входит в стоимость/</t>
    </r>
  </si>
  <si>
    <r>
      <t xml:space="preserve">* монтаж накладной чашей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</si>
  <si>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50мм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</si>
  <si>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r>
      <t xml:space="preserve">* монтаж в полувстроенном виде, возвышение над столешницей на 30мм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 xml:space="preserve"> /Для баз 800, 1100, 1400мм.    Столешница не входит в стоимость/</t>
    </r>
  </si>
  <si>
    <t>Раковина "Антарес" 55х38 SOLID                               *выбрать тип установки</t>
  </si>
  <si>
    <t>Раковина "Антарес" 55х38 SOLID ЦВ RAL, NCS       *выбрать тип установки</t>
  </si>
  <si>
    <t>Раковина "Шарм" SOLID                                             *выбрать тип установки</t>
  </si>
  <si>
    <t>Раковина "Шарм" SOLID ЦВ   RAL NCS                      *выбрать тип установки</t>
  </si>
  <si>
    <t>Раковину можно заказать внутри  в белом глянце, снаружи в цветах RAL и NCS в матовой текстуре или в металликахю Также раковина возможна в материале Solid Surface в белом матовом исполнении целиком или внутри белая матовая, снаружи цветная матовая.</t>
  </si>
  <si>
    <t>Раковины можно заказать  внутри  в белом глянце, снаружи в цветах RAL и NCS в матовой текстуре или в металликах.Также возможно иготовление раковин из материала Solid Surface в белом матовом цвете внутри и снаружи или внутри в белом матовом цвете, а снаружи в матовыз цветах RAL и NCS.</t>
  </si>
  <si>
    <r>
      <t xml:space="preserve">Раковина "Атрия"     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/толешница не входит в стоимость/</t>
    </r>
  </si>
  <si>
    <r>
      <t xml:space="preserve">Раковина "Атрия"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</si>
  <si>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ЦВ металлик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</si>
  <si>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SOLID                  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</si>
  <si>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"Атрия" SOLID ЦВ RAL, NCS                                                                                        </t>
    </r>
    <r>
      <rPr>
        <sz val="9"/>
        <color theme="1"/>
        <rFont val="Calibri"/>
        <family val="2"/>
        <charset val="204"/>
        <scheme val="minor"/>
      </rPr>
      <t>/cтолешница не входит в стоимость/</t>
    </r>
  </si>
  <si>
    <r>
      <t xml:space="preserve">Раковина "Антарес" 38х38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</si>
  <si>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38х38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</si>
  <si>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</si>
  <si>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55х38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</si>
  <si>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 Раковина "Антарес" D38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</t>
    </r>
  </si>
  <si>
    <r>
      <t xml:space="preserve">Раковина "Антарес" D38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</si>
  <si>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D3838 ЦВ металлик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</si>
  <si>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</si>
  <si>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r>
      <t xml:space="preserve">Раковина "Антарес" D38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стоимость; НЕ ДОСТУПНА К СТОЛЕШНИЦАМ 700мм, 900мм, 1000мм/</t>
    </r>
  </si>
  <si>
    <t>Литьевой мрамор</t>
  </si>
  <si>
    <t>Раковина "Ретро"  SOLID                                                                                                               /не подходит к столешницам 700мм, 900мм и 1000мм/</t>
  </si>
  <si>
    <t>Раковина "Атрия"                                                                                                               /не подходит к столешницам 700мм, 900мм и 1000мм/</t>
  </si>
  <si>
    <t>Раковина "Атрия" ЦВ RAL, NCS                                                                                        /не подходит к столешницам 700мм, 900мм и 1000мм/</t>
  </si>
  <si>
    <t>Раковина "Атрия" ЦВ металлик                                                                                     /не подходит к столешницам 700мм, 900мм и 1000мм/</t>
  </si>
  <si>
    <t>Раковина "Атрия" SOLID                                                                                                          /не подходит к столешницам 700мм, 900мм и 1000мм/</t>
  </si>
  <si>
    <t>Раковина "Атрия" SOLID ЦВ RAL, NCS                                                                                        /не подходит к столешницам 700мм, 900мм и 1000мм/</t>
  </si>
  <si>
    <t>Раковина "Ретро"                                                                                                                     /не подходит к столешницам 700мм, 900мм и 1000мм/</t>
  </si>
  <si>
    <r>
      <t xml:space="preserve"> Раковина "Антарес" 55х38    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стоимость; НЕ ДОСТУПНА К СТОЛЕШНИЦАМ 700мм, 900мм, 1000мм/    </t>
    </r>
    <r>
      <rPr>
        <sz val="9"/>
        <color rgb="FFFF0000"/>
        <rFont val="Calibri"/>
        <family val="2"/>
        <charset val="204"/>
        <scheme val="minor"/>
      </rPr>
      <t xml:space="preserve"> *выбрать тип установки</t>
    </r>
  </si>
  <si>
    <r>
      <t xml:space="preserve">Раковина "Антарес" 55х38 ЦВ RAL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      </t>
    </r>
    <r>
      <rPr>
        <sz val="9"/>
        <color rgb="FFFF0000"/>
        <rFont val="Calibri"/>
        <family val="2"/>
        <charset val="204"/>
        <scheme val="minor"/>
      </rPr>
      <t xml:space="preserve">  *выбрать тип установки</t>
    </r>
  </si>
  <si>
    <r>
      <t xml:space="preserve">Раковина "Антарес" 55х38 ЦВ металлик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     </t>
    </r>
    <r>
      <rPr>
        <sz val="9"/>
        <color rgb="FFFF0000"/>
        <rFont val="Calibri"/>
        <family val="2"/>
        <charset val="204"/>
        <scheme val="minor"/>
      </rPr>
      <t xml:space="preserve">   *выбрать тип установки</t>
    </r>
  </si>
  <si>
    <r>
      <t xml:space="preserve">Раковина "Антарес" 55х38  SOLID             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   </t>
    </r>
    <r>
      <rPr>
        <sz val="9"/>
        <color rgb="FFFF0000"/>
        <rFont val="Calibri"/>
        <family val="2"/>
        <charset val="204"/>
        <scheme val="minor"/>
      </rPr>
      <t xml:space="preserve"> *выбрать тип установки</t>
    </r>
  </si>
  <si>
    <r>
      <t xml:space="preserve">Раковина "Антарес" 55х38 SOLID ЦВ RAL                    </t>
    </r>
    <r>
      <rPr>
        <sz val="9"/>
        <color theme="1"/>
        <rFont val="Calibri"/>
        <family val="2"/>
        <charset val="204"/>
        <scheme val="minor"/>
      </rPr>
      <t xml:space="preserve">/столешница не входит в стоимость; НЕ ДОСТУПНА К СТОЛЕШНИЦАМ 700мм, 900мм, 1000мм/ </t>
    </r>
    <r>
      <rPr>
        <sz val="9"/>
        <color rgb="FFFF0000"/>
        <rFont val="Calibri"/>
        <family val="2"/>
        <charset val="204"/>
        <scheme val="minor"/>
      </rPr>
      <t xml:space="preserve">   *выбрать тип установки</t>
    </r>
  </si>
  <si>
    <t>Раковины можно заказать  внутри  в белом глянце, снаружи в цветах RAL и NCS в матовой текстуре или в металликах.Также возможно иготовление раковин из материала Solid Surface в белом матовом цвете внутри и снаружи или внутри в белом матовом цвете, а снаружи в матовых цветах RAL и NCS.</t>
  </si>
  <si>
    <t>Литой мрамор</t>
  </si>
  <si>
    <t xml:space="preserve">Раковина "Ретро"                                                                                                                     </t>
  </si>
  <si>
    <t xml:space="preserve">Раковина "Ретро"  SOLID                                                                                                               </t>
  </si>
  <si>
    <t xml:space="preserve"> Столешница "Гамма" 1000 мм SOLID</t>
  </si>
  <si>
    <t>Столешница "Гамма" 1000 мм SOLID ЦВ</t>
  </si>
  <si>
    <t>Столешницы Гамма</t>
  </si>
  <si>
    <t>Раковины для баз Гамма</t>
  </si>
  <si>
    <t>Раковиныу можно заказать внутри  в белом глянце, снаружи в цветах RAL и NCS в матовой текстуре, также в материале Solid Surface в белом матовом исполнении внутри и снаружи или внутри в белом матовом, а снаружи в матовых цветах RAL и NCS.</t>
  </si>
  <si>
    <r>
      <t xml:space="preserve"> Раковина "Антарес" D38                           </t>
    </r>
    <r>
      <rPr>
        <sz val="9"/>
        <color theme="1"/>
        <rFont val="Calibri"/>
        <family val="2"/>
        <charset val="204"/>
        <scheme val="minor"/>
      </rPr>
      <t xml:space="preserve">   /столешница не входит в стоимость/</t>
    </r>
  </si>
  <si>
    <r>
      <t xml:space="preserve">Раковина "Антарес" D38 ЦВ RAL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стоимостьм/</t>
    </r>
  </si>
  <si>
    <r>
      <t xml:space="preserve">Раковина "Антарес" D38  SOLID            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</si>
  <si>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D38 SOLID ЦВ RAL   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</si>
  <si>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 xml:space="preserve">Базы под раковину Гамма </t>
  </si>
  <si>
    <t>Базы под раковину Капелла</t>
  </si>
  <si>
    <t xml:space="preserve"> Нижний шкаф Гамма 100 с дверцами (Ш)1000*(В)800*(Г)520 ЦВ </t>
  </si>
  <si>
    <t>Столешницы Сигма</t>
  </si>
  <si>
    <t xml:space="preserve">Базы под раковину Сигма </t>
  </si>
  <si>
    <r>
      <t xml:space="preserve">Раковина "Антарес" 55х38 ЦВ RAL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</si>
  <si>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55х38  SOLID          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</si>
  <si>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r>
      <t xml:space="preserve">Раковина "Антарес" 55х38 SOLID ЦВ RAL       </t>
    </r>
    <r>
      <rPr>
        <sz val="9"/>
        <color theme="1"/>
        <rFont val="Calibri"/>
        <family val="2"/>
        <charset val="204"/>
        <scheme val="minor"/>
      </rPr>
      <t>/столешница не входит в стоимость/</t>
    </r>
  </si>
  <si>
    <t xml:space="preserve">Нижний шкаф Сигма 100 с дверцами (Ш)1000*(В)800*(Г)500 ЦВ </t>
  </si>
  <si>
    <t>Раковины для баз Сигма</t>
  </si>
  <si>
    <t>03040017</t>
  </si>
  <si>
    <t>Зеркало Луна 1000*1000</t>
  </si>
  <si>
    <r>
      <t xml:space="preserve">Мебель "ГАММА" 
</t>
    </r>
    <r>
      <rPr>
        <sz val="16"/>
        <color rgb="FFFF0000"/>
        <rFont val="Arial"/>
        <family val="2"/>
        <charset val="204"/>
      </rPr>
      <t>НОВИНКА 2025 ГОДА!</t>
    </r>
  </si>
  <si>
    <r>
      <t xml:space="preserve">Мебель "СИГМА"
 </t>
    </r>
    <r>
      <rPr>
        <sz val="16"/>
        <color rgb="FFFF0000"/>
        <rFont val="Arial"/>
        <family val="2"/>
        <charset val="204"/>
      </rPr>
      <t>НОВИНКА 2025 ГОДА!</t>
    </r>
  </si>
  <si>
    <t>Изготовление нижних шкафов в цветах RAL и NCS в матовой и глянцевой текстурах; в цветах металликах с дополнительной наценкой на каждый окрашиваемый элемент. Опоры возможны в 4-х цветовых вариантах: "маис", "мацис", "фарро", "анис".</t>
  </si>
  <si>
    <t>Пенал и полупеналы подвесные или напольные на опорах. Полупеналы следует коплектовать столешницей.                                                                                                                                         Изготовление пеналов в цветах RAL и NCS в матовой и глянцевой текстурах; в цветах металликах с дополнительной наценкой на каждый окрашиваемый элемент.Опоры возможны в 4-х цветовых вариантах.</t>
  </si>
  <si>
    <t>литой мрамор, белый глянец</t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</si>
  <si>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белый глянец</t>
    </r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</si>
  <si>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внутри бел глянец, снаружи матовый RAL и NCS</t>
    </r>
  </si>
  <si>
    <t>Раковина "Шарм" SOLID</t>
  </si>
  <si>
    <t>Раковина "Шарм" SOLID ЦВ</t>
  </si>
  <si>
    <t>04010077</t>
  </si>
  <si>
    <t>04010081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</si>
  <si>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белый матовый</t>
    </r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</si>
  <si>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внутри бел матовый, снаружи матовый RAL и NCS</t>
    </r>
  </si>
  <si>
    <t>планируется вывод из ассортимента</t>
  </si>
  <si>
    <t>Столешница Шарм  700 мм SOLID</t>
  </si>
  <si>
    <t>Столешница Шарм  700 мм  SOLID ЦВ RAL</t>
  </si>
  <si>
    <t>Столешница Шарм  800 мм SOLID</t>
  </si>
  <si>
    <t>Столешница Шарм  800 мм  SOLID ЦВ RAL</t>
  </si>
  <si>
    <t>Столешница Шарм  900 мм SOLID</t>
  </si>
  <si>
    <t>Столешница Шарм  900 мм  SOLID ЦВ RAL</t>
  </si>
  <si>
    <t>Столешница Шарм 1000 мм SOLID</t>
  </si>
  <si>
    <t>Столешница Шарм 1000 мм  SOLID ЦВ RAL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</si>
  <si>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матовый RAL и NCS</t>
    </r>
  </si>
  <si>
    <r>
      <rPr>
        <b/>
        <sz val="10"/>
        <rFont val="Calibri"/>
        <family val="2"/>
        <charset val="204"/>
        <scheme val="minor"/>
      </rPr>
      <t>литой мрамор</t>
    </r>
    <r>
      <rPr>
        <sz val="10"/>
        <rFont val="Calibri"/>
        <family val="2"/>
        <charset val="204"/>
        <scheme val="minor"/>
      </rPr>
      <t>, матовый RAL и NCS</t>
    </r>
  </si>
  <si>
    <t>05170001</t>
  </si>
  <si>
    <t>05170002</t>
  </si>
  <si>
    <t>05170003</t>
  </si>
  <si>
    <t>05170004</t>
  </si>
  <si>
    <t>05170005</t>
  </si>
  <si>
    <t>05170006</t>
  </si>
  <si>
    <t>05170007</t>
  </si>
  <si>
    <t>05170008</t>
  </si>
  <si>
    <t>RAL, NCS матовый</t>
  </si>
  <si>
    <t xml:space="preserve">Раковина "Антарес" 55х38  SOLID       </t>
  </si>
  <si>
    <t>Раковина "Антарес" 55х38 SOLID ЦВ RAL</t>
  </si>
  <si>
    <t>Столешница Фрейм  700 мм SOLID</t>
  </si>
  <si>
    <t>Столешница Фрейм  700 мм SOLID ЦВ RAL</t>
  </si>
  <si>
    <t>Столешница Фрейм  800 мм SOLID</t>
  </si>
  <si>
    <t>Столешница Фрейм  800 мм SOLID ЦВ RAL</t>
  </si>
  <si>
    <t>Столешница Фрейм  900 мм SOLID</t>
  </si>
  <si>
    <t>Столешница Фрейм  900 мм SOLID ЦВ RAL</t>
  </si>
  <si>
    <t>Столешница Фрейм 1000 мм SOLID</t>
  </si>
  <si>
    <t>Столешница Фрейм 1000 мм SOLID ЦВ RAL</t>
  </si>
  <si>
    <t xml:space="preserve">Раковина "Ретро"  SOLID     </t>
  </si>
  <si>
    <t>04010078</t>
  </si>
  <si>
    <t>04010074</t>
  </si>
  <si>
    <t>05150001</t>
  </si>
  <si>
    <t>05150002</t>
  </si>
  <si>
    <t>05150003</t>
  </si>
  <si>
    <t>05150004</t>
  </si>
  <si>
    <t>05150005</t>
  </si>
  <si>
    <t>05150006</t>
  </si>
  <si>
    <t>05150007</t>
  </si>
  <si>
    <t>05150012</t>
  </si>
  <si>
    <t>Столешница Классик  700 мм SOLID</t>
  </si>
  <si>
    <t xml:space="preserve">Столешница Классик  700 мм SOLID ЦВ  </t>
  </si>
  <si>
    <t>Столешница Классик  800 мм SOLID</t>
  </si>
  <si>
    <t>Столешница Классик  800 мм SOLID ЦВ</t>
  </si>
  <si>
    <t>Столешница Классик  900 мм SOLID</t>
  </si>
  <si>
    <t xml:space="preserve">Столешница Классик  900 мм SOLID ЦВ </t>
  </si>
  <si>
    <t>Столешница Классик 1000 мм SOLID</t>
  </si>
  <si>
    <t xml:space="preserve">Столешница Классик 1000 мм SOLID ЦВ </t>
  </si>
  <si>
    <t>05160002</t>
  </si>
  <si>
    <t>05160001</t>
  </si>
  <si>
    <t>05160004</t>
  </si>
  <si>
    <t>05160003</t>
  </si>
  <si>
    <t>05160006</t>
  </si>
  <si>
    <t>05160005</t>
  </si>
  <si>
    <t>05160008</t>
  </si>
  <si>
    <t>05160007</t>
  </si>
  <si>
    <t>04010076</t>
  </si>
  <si>
    <t xml:space="preserve">Раковина "Атрия" SOLID </t>
  </si>
  <si>
    <t>Раковина "Атрия" SOLID ЦВ</t>
  </si>
  <si>
    <t>04010072</t>
  </si>
  <si>
    <t>04010073</t>
  </si>
  <si>
    <t xml:space="preserve">Столешница М-40  700 мм SOLID </t>
  </si>
  <si>
    <t>Столешница М-40  700 мм SOLID  ЦВ RAL</t>
  </si>
  <si>
    <t xml:space="preserve">Столешница М-40  800 мм SOLID </t>
  </si>
  <si>
    <t>Столешница М-40  800 мм SOLID  ЦВ RAL</t>
  </si>
  <si>
    <t xml:space="preserve">Столешница М-40  900 мм SOLID </t>
  </si>
  <si>
    <t>Столешница М-40  900 мм SOLID  ЦВ RAL</t>
  </si>
  <si>
    <t xml:space="preserve">Столешница М-40 1000 мм SOLID </t>
  </si>
  <si>
    <t>Столешница М-40 1000 мм SOLID  ЦВ RAL</t>
  </si>
  <si>
    <t>05130002</t>
  </si>
  <si>
    <t>05130003</t>
  </si>
  <si>
    <t>05130004</t>
  </si>
  <si>
    <t>05130005</t>
  </si>
  <si>
    <t>05130006</t>
  </si>
  <si>
    <t>05130007</t>
  </si>
  <si>
    <t>05130008</t>
  </si>
  <si>
    <t>05130009</t>
  </si>
  <si>
    <t>Раковина "Атрия" SOLID</t>
  </si>
  <si>
    <t>Столешница М-40 Slim  700 мм SOLID</t>
  </si>
  <si>
    <t>Столешница М-40 Slim  700 мм SOLID ЦВ RAL</t>
  </si>
  <si>
    <t>Столешница М-40 Slim  800 мм SOLID</t>
  </si>
  <si>
    <t>Столешница М-40 Slim  800 мм SOLID ЦВ RAL</t>
  </si>
  <si>
    <t>Столешница М-40 Slim  900 мм SOLID</t>
  </si>
  <si>
    <t>Столешница М-40 Slim  900 мм SOLID ЦВ RAL</t>
  </si>
  <si>
    <t>Столешница М-40 Slim 1000 мм SOLID</t>
  </si>
  <si>
    <t>Столешница М-40 Slim 1000 мм SOLID ЦВ RAL</t>
  </si>
  <si>
    <t>05140001</t>
  </si>
  <si>
    <t>05140002</t>
  </si>
  <si>
    <t>05140003</t>
  </si>
  <si>
    <t>05140004</t>
  </si>
  <si>
    <t>05140005</t>
  </si>
  <si>
    <t>05140006</t>
  </si>
  <si>
    <t>05140007</t>
  </si>
  <si>
    <t>05140008</t>
  </si>
  <si>
    <t>RAL, NCS матовый и глянцевый</t>
  </si>
  <si>
    <t>Наценка на цвета металлики+30% к окрашиваемой продукции</t>
  </si>
  <si>
    <t>Наценка на цвета металлики +30% к окрашиваемой продукции</t>
  </si>
  <si>
    <t xml:space="preserve"> Столешница "Сигма" 1000 мм SOLID                             /цв белый матовый/</t>
  </si>
  <si>
    <t>Столешница "Сигма" 1000 мм SOLID покрытие гель         /цв белый глянец/</t>
  </si>
  <si>
    <t>Столешница "Сигма" 1000 мм SOLID ЦВ                            /цветной матовый/</t>
  </si>
  <si>
    <r>
      <t xml:space="preserve">Раковина "Антарес" 55х38                             </t>
    </r>
    <r>
      <rPr>
        <sz val="9"/>
        <color theme="1"/>
        <rFont val="Calibri"/>
        <family val="2"/>
        <charset val="204"/>
        <scheme val="minor"/>
      </rPr>
      <t xml:space="preserve">  /столешница не входит в стоимость /</t>
    </r>
  </si>
  <si>
    <t>Столешница "Капелла"  800 мм  SOLID                /белый матовый/</t>
  </si>
  <si>
    <t>Столешница "Капелла" 1100 мм  SOLID              /белый матовый/</t>
  </si>
  <si>
    <t>Столешница "Капелла" 1400 мм   SOLID             /белый матовый/</t>
  </si>
  <si>
    <t>Столешница "Капелла"  800 мм SOLID ЦВ             /цветной матовый/</t>
  </si>
  <si>
    <t>Столешница "Капелла" 1100 мм SOLID ЦВ            /цветной матовый/</t>
  </si>
  <si>
    <t>Столешница "Капелла" 1400 мм SOLID ЦВ             /цветной матовый/</t>
  </si>
  <si>
    <t>Столешница "Капелла"  800 мм  SOLID покрытие гель        /белый глянец/</t>
  </si>
  <si>
    <t>Столешница "Капелла" 1100 мм  SOLID покрытие гель      /белый глянец/</t>
  </si>
  <si>
    <t>Столешница "Капелла" 1400 мм   SOLID покрытие гель      /белый глянец/</t>
  </si>
  <si>
    <r>
      <t xml:space="preserve">Столешница "Капелла"  800 мм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</si>
  <si>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"Капелла" 1100 мм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</si>
  <si>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"Капелла" 1400 мм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</si>
  <si>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"Капелла"  800 мм  ЦВ RAL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</si>
  <si>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"Капелла" 1100 мм  ЦВ RAL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</si>
  <si>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"Капелла" 1400 мм  ЦВ RAL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</si>
  <si>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t>Столешница "Шарм"  700 мм SOLID                             /белый матовый/</t>
  </si>
  <si>
    <t>Столешница "Шарм"  800 мм SOLID                             /белый матовый/</t>
  </si>
  <si>
    <t>Столешница "Шарм" 1000 мм SOLID                           /белый матовый/</t>
  </si>
  <si>
    <t>Столешница "Шарм"  900 мм SOLID                             /белый матовый/</t>
  </si>
  <si>
    <t>Столешница "Шарм" 1050 мм SOLID                           /белый матовый/</t>
  </si>
  <si>
    <t>Столешница "Шарм" 1400 мм SOLID                           /белый матовый/</t>
  </si>
  <si>
    <t>Столешница "Шарм"  800 мм SOLID покрытие гель        /белый глянец/</t>
  </si>
  <si>
    <t>Столешница "Шарм"  900 мм SOLID покрытие гель        /белый глянец/</t>
  </si>
  <si>
    <t>Столешница "Шарм"  700 мм SOLID покрытие гель         /белый глянец/</t>
  </si>
  <si>
    <t>Столешница "Шарм" 1400 мм SOLID покрытие гель       /белый глянец/</t>
  </si>
  <si>
    <t>Столешница "Шарм" 1050 мм SOLID покрытие гель       /белый глянец/</t>
  </si>
  <si>
    <t>Столешница "Шарм" 1000 мм SOLID покрытие гель       /белый глянец/</t>
  </si>
  <si>
    <t>Столешница "Шарм"  700 мм SOLID  ЦВ RAL                     /цветной матовый/</t>
  </si>
  <si>
    <t>Столешница "Шарм"  800 мм SOLID  ЦВ RAL                     /цветной матовый/</t>
  </si>
  <si>
    <t>Столешница "Шарм" 1400 мм  SOLID ЦВ RAL                    /цветной матовый/</t>
  </si>
  <si>
    <t>Столешница "Шарм" 1050 мм SOLID  ЦВ RAL                    /цветной матовый/</t>
  </si>
  <si>
    <t>Столешница "Шарм" 1000 мм SOLID  ЦВ RAL                    /цветной матовый/</t>
  </si>
  <si>
    <t>Столешница "Шарм"  900 мм  SOLID ЦВ RAL                     /цветной матовый/</t>
  </si>
  <si>
    <r>
      <t xml:space="preserve">Столешница "Шарм"  700 мм  ЦВ RAL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</si>
  <si>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 800 мм  ЦВ RAL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</si>
  <si>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 900 мм  ЦВ RAL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</si>
  <si>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1000 мм  ЦВ RAL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</si>
  <si>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1050 мм  ЦВ RAL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</si>
  <si>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1400 мм  ЦВ RAL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</si>
  <si>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"Шарм" 1400 мм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</si>
  <si>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1050 мм       </t>
    </r>
    <r>
      <rPr>
        <sz val="11"/>
        <color rgb="FFFF0000"/>
        <rFont val="Calibri"/>
        <family val="2"/>
        <charset val="204"/>
        <scheme val="minor"/>
      </rPr>
      <t xml:space="preserve">               ПЛАНИРУЕТСЯ СНЯТИЕ С ПР-ВА</t>
    </r>
  </si>
  <si>
    <r>
      <t xml:space="preserve">Столешница "Шарм" 1000 мм 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</si>
  <si>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"Шарм"  900 мм  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</si>
  <si>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"Шарм"  800 мм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</si>
  <si>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"Шарм"  700 мм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</si>
  <si>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t>Столешница "М-40 Slim"  700 мм SOLID                               /белый матовый/</t>
  </si>
  <si>
    <t>Столешница "М-40 Slim"  800 мм SOLID                                 /белый матовый/</t>
  </si>
  <si>
    <t>Столешница "М-40 Slim"  900 мм SOLID                                /белый матовый/</t>
  </si>
  <si>
    <t>Столешница "М-40 Slim" 1000 мм SOLID                             /белый матовый/</t>
  </si>
  <si>
    <t>Столешница "М-40 Slim" 1200 мм SOLID                             /белый матовый/</t>
  </si>
  <si>
    <t>Столешница "М-40 Slim" 1400 мм SOLID                             /белый матовый/</t>
  </si>
  <si>
    <t>Столешница "М-40 Slim" 1600 мм SOLID                            /белый матовый/</t>
  </si>
  <si>
    <t>Столешница "М-40 Slim" 1800 мм SOLID                            /белый матовый/</t>
  </si>
  <si>
    <t>Столешница "М-40 Slim" 2000 мм SOLID                           /белый матовый/</t>
  </si>
  <si>
    <t>Столешница "М-40 Slim"  700 мм SOLID покрытие гель     /белый глянец/</t>
  </si>
  <si>
    <t xml:space="preserve"> Столешница "М-40 Slim"  800 мм SOLID покрытие гель    /белый глянец/</t>
  </si>
  <si>
    <t>Столешница "М-40 Slim"  900 мм SOLID покрытие гель    /белый глянец/</t>
  </si>
  <si>
    <t>Столешница "М-40 Slim" 1000 мм SOLID покрытие гель    /белый глянец/</t>
  </si>
  <si>
    <t>Столешница "М-40 Slim" 1200 мм SOLID покрытие гель   /белый глянец/</t>
  </si>
  <si>
    <t>Столешница "М-40 Slim" 1400 мм SOLID покрытие гель   /белый глянец/</t>
  </si>
  <si>
    <t>Столешница "М-40 Slim" 1600 мм SOLID покрытие гель   /белый глянец/</t>
  </si>
  <si>
    <t xml:space="preserve"> Столешница "М-40 Slim" 1800 мм SOLID покрытие гель   /белый глянец/</t>
  </si>
  <si>
    <t>Столешница "М-40 Slim" 2000 мм SOLID покрытие гель    /белый глянец/</t>
  </si>
  <si>
    <t>Столешница "М-40 Slim"  700 мм SOLID ЦВ                         /цветной матовый/</t>
  </si>
  <si>
    <t>Столешница "М-40 Slim"  800 мм SOLID ЦВ                        /цветной матовый/</t>
  </si>
  <si>
    <t>Столешница "М-40 Slim"  900 мм SOLID ЦВ                        /цветной матовый/</t>
  </si>
  <si>
    <t>Столешница "М-40 Slim" 1200 мм SOLID ЦВ                      /цветной матовый/</t>
  </si>
  <si>
    <t>Столешница "М-40 Slim" 1400 мм SOLID ЦВ                       /цветной матовый/</t>
  </si>
  <si>
    <t>Столешница "М-40 Slim" 1600 мм SOLID ЦВ                      /цветной матовый/</t>
  </si>
  <si>
    <t>Столешница "М-40 Slim" 1800 мм SOLID ЦВ                     /цветной матовый/</t>
  </si>
  <si>
    <t>Столешница "М-40 Slim" 2000 мм SOLID ЦВ                     /цветной матовый/</t>
  </si>
  <si>
    <r>
      <t xml:space="preserve">Столешница "М-40 Slim"  700 мм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 </t>
    </r>
    <r>
      <rPr>
        <sz val="11"/>
        <color theme="1"/>
        <rFont val="Calibri"/>
        <family val="2"/>
        <scheme val="minor"/>
      </rPr>
      <t xml:space="preserve">  </t>
    </r>
  </si>
  <si>
    <r>
      <t xml:space="preserve">Столешница "М-40 Slim"  700 мм ЦВ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</si>
  <si>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 800 мм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</si>
  <si>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 800 мм ЦВ            </t>
    </r>
    <r>
      <rPr>
        <sz val="11"/>
        <color rgb="FFFF0000"/>
        <rFont val="Calibri"/>
        <family val="2"/>
        <charset val="204"/>
        <scheme val="minor"/>
      </rPr>
      <t xml:space="preserve">ПЛАНИРУЕТСЯ СНЯТИЕ С ПР-ВА   </t>
    </r>
  </si>
  <si>
    <r>
      <t xml:space="preserve">Столешница "М-40 Slim"  900 мм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</si>
  <si>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 900 мм ЦВ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</si>
  <si>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"М-40 Slim" 1000 мм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</si>
  <si>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 Slim" 1000 мм ЦВ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</si>
  <si>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 Slim" 1200 мм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</si>
  <si>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 Slim" 1200 мм ЦВ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</si>
  <si>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1400 мм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</si>
  <si>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1400 мм ЦВ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</si>
  <si>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1600 мм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</si>
  <si>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 Slim" 1600 мм ЦВ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</si>
  <si>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"М-40 Slim" 1800 мм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</si>
  <si>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 Slim" 1800 мм ЦВ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</si>
  <si>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 Slim" 2000 мм ЦВ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</si>
  <si>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"М-40 Slim" 2000 мм     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</si>
  <si>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t>Столешница "М-40 "  700 мм SOLID                                  /белый матовый/</t>
  </si>
  <si>
    <t>Столешница "М-40"  800 мм SOLID                                   /белый матовый/</t>
  </si>
  <si>
    <t>Столешница "М-40"  900 мм SOLID                                   /белый матовый/</t>
  </si>
  <si>
    <t>Столешница "М-40" 1000 мм SOLID                                  /белый матовый/</t>
  </si>
  <si>
    <t>Столешница "М-40"  700 мм SOLID покрытие гель        /белый глянец/</t>
  </si>
  <si>
    <t>Столешница "М-40"  800 мм SOLID покрытие гель       /белый глянец/</t>
  </si>
  <si>
    <t>Столешница "М-40"  900 мм SOLID покрытие гель        /белый глянец/</t>
  </si>
  <si>
    <t>Столешница "М-40" 1000 мм SOLID покрытие гель       /белый глянец/</t>
  </si>
  <si>
    <t>Столешница "М-40" 1200 мм SOLID покрытие гель       /белый глянец/</t>
  </si>
  <si>
    <t>Столешница "М-40" 1200 мм SOLID                                  /белый матовый/</t>
  </si>
  <si>
    <t>Столешница "М-40" 1400 мм SOLID покрытие гель       /белый глянец/</t>
  </si>
  <si>
    <t>Столешница "М-40" 1400 мм SOLID                                  /белый матовый/</t>
  </si>
  <si>
    <t>Столешница "М-40" 1600 мм SOLID                                   /белый матовый/</t>
  </si>
  <si>
    <t>Столешница "М-40" 1800 мм SOLID                                    /белый матовый/</t>
  </si>
  <si>
    <t>Столешница "М-40" 1800 мм SOLID покрытие гель         /белый глянец/</t>
  </si>
  <si>
    <t>Столешница "М-40" 2000 мм SOLID покрытие гель         /белый глянец/</t>
  </si>
  <si>
    <t>Столешница "М-40" 2000 мм SOLID                                    /белый матовый/</t>
  </si>
  <si>
    <t>Столешница "М-40"  700 мм SOLID ЦВ                             /цветной матовый/</t>
  </si>
  <si>
    <t>Столешница "М-40"  800 мм SOLID ЦВ                            /цветной матовый/</t>
  </si>
  <si>
    <t>Столешница "М-40"  900 мм SOLID ЦВ                             /цветной матовый/</t>
  </si>
  <si>
    <t>Столешница "М-40" 1200 мм SOLID ЦВ                            /цветной матовый/</t>
  </si>
  <si>
    <t>Столешница "М-40" 1000 мм SOLID ЦВ                            /цветной матовый/</t>
  </si>
  <si>
    <t>Столешница "М-40" 1400 мм SOLID ЦВ                            /цветной матовый/</t>
  </si>
  <si>
    <t>Столешница "М-40" 1600 мм SOLID ЦВ                             /цветной матовый/</t>
  </si>
  <si>
    <t>Столешница "М-40" 1600 мм SOLID покрытие гел          /белый глянец/</t>
  </si>
  <si>
    <t>Столешница "М-40" 1800 мм SOLID ЦВ                              /цветной матовый/</t>
  </si>
  <si>
    <t>Столешница "М-40" 2000 мм SOLID ЦВ                              /цветной матовый/</t>
  </si>
  <si>
    <r>
      <t xml:space="preserve">Столешница "М-40"  700 мм  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</si>
  <si>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 800 мм  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</si>
  <si>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 700 мм ЦВ RAL           </t>
    </r>
    <r>
      <rPr>
        <sz val="11"/>
        <color rgb="FFFF0000"/>
        <rFont val="Calibri"/>
        <family val="2"/>
        <charset val="204"/>
        <scheme val="minor"/>
      </rPr>
      <t xml:space="preserve">    ПЛАНИРУЕТСЯ СНЯТИЕ С ПР-ВА</t>
    </r>
  </si>
  <si>
    <r>
      <t xml:space="preserve">Столешница "М-40"  800 мм ЦВ RAL   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</si>
  <si>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"М-40"  900 мм ЦВ RAL   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</si>
  <si>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"М-40"  900 мм  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</si>
  <si>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1000 мм               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 </t>
    </r>
  </si>
  <si>
    <r>
      <t xml:space="preserve">Столешница "М-40" 1000 мм ЦВ RAL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</si>
  <si>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1200 мм 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</si>
  <si>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1200 мм ЦВ RAL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</si>
  <si>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1400 мм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</si>
  <si>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1400 мм ЦВ RAL 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</si>
  <si>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"М-40" 1600 мм      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</si>
  <si>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"М-40" 1600 мм ЦВ RAL              </t>
    </r>
    <r>
      <rPr>
        <sz val="11"/>
        <color rgb="FFFF0000"/>
        <rFont val="Calibri"/>
        <family val="2"/>
        <charset val="204"/>
        <scheme val="minor"/>
      </rPr>
      <t xml:space="preserve">ПЛАНИРУЕТСЯ СНЯТИЕ С ПР-ВА </t>
    </r>
  </si>
  <si>
    <r>
      <t xml:space="preserve">Столешница "М-40" 1800 мм      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</si>
  <si>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"М-40" 1800 мм ЦВ RAL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</si>
  <si>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"М-40" 2000 мм 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</si>
  <si>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2000 мм ЦВ RAL           </t>
    </r>
    <r>
      <rPr>
        <sz val="11"/>
        <color rgb="FFFF0000"/>
        <rFont val="Calibri"/>
        <family val="2"/>
        <charset val="204"/>
        <scheme val="minor"/>
      </rPr>
      <t xml:space="preserve">   ПЛАНИРУЕТСЯ СНЯТИЕ С ПР-ВА</t>
    </r>
  </si>
  <si>
    <r>
      <t xml:space="preserve">Столешница "М-40" 2200 мм  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</si>
  <si>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"М-40" 2200 мм ЦВ RAL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</si>
  <si>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"М-40" 2400 мм      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</si>
  <si>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"М-40" 2400 мм ЦВ RAL          </t>
    </r>
    <r>
      <rPr>
        <sz val="11"/>
        <color rgb="FFFF0000"/>
        <rFont val="Calibri"/>
        <family val="2"/>
        <charset val="204"/>
        <scheme val="minor"/>
      </rPr>
      <t xml:space="preserve">    ПЛАНИРУЕТСЯ СНЯТИЕ С ПР-ВА</t>
    </r>
  </si>
  <si>
    <t>Столешница "Фрейм"  700 мм SOLID                     /белый матовый/</t>
  </si>
  <si>
    <t>Столешница "Фрейм"  800 мм SOLID                     /белый матовый/</t>
  </si>
  <si>
    <t>Столешница "Фрейм"  900 мм SOLID                    /белый матовый/</t>
  </si>
  <si>
    <t>Столешница "Фрейм" 1000 мм SOLID                   /белый матовый/</t>
  </si>
  <si>
    <t>Столешница "Фрейм" 1100 мм SOLID                   /белый матовый/</t>
  </si>
  <si>
    <t>Столешница "Фрейм" 1400 мм SOLID                   /белый матовый/</t>
  </si>
  <si>
    <t xml:space="preserve">Столешница "Фрейм"  800 мм SOLID покрытие гель            /белый глянец/  </t>
  </si>
  <si>
    <t>Столешница "Фрейм"  700 мм SOLID покрытие гель            /белый глянец/</t>
  </si>
  <si>
    <t>Столешница "Фрейм"  900 мм SOLID покрытие гель            /белый глянец/</t>
  </si>
  <si>
    <t>Столешница "Фрейм" 1000 мм SOLID покрытие гель           /белый глянец/</t>
  </si>
  <si>
    <t>Столешница "Фрейм" 1100 мм SOLID покрытие гель           /белый глянец/</t>
  </si>
  <si>
    <t>Столешница "Фрейм" 1400 мм SOLID покрытие гель           /белый глянец/</t>
  </si>
  <si>
    <t>Столешница "Фрейм"  700 мм SOLID ЦВ RAL            /цветной матовый/</t>
  </si>
  <si>
    <t>Столешница "Фрейм"  900 мм SOLID ЦВ RAL           /цветной матовый/</t>
  </si>
  <si>
    <t>Столешница "Фрейм" 1100 мм SOLID ЦВ RAL          /цветной матовый/</t>
  </si>
  <si>
    <t>Столешница "Фрейм" 1000 мм SOLID ЦВ RAL          /цветной матовый/</t>
  </si>
  <si>
    <t>Столешница "Фрейм"  800 мм SOLID ЦВ RAL            /цветной матовый/</t>
  </si>
  <si>
    <t>Столешница "Фрейм" 1400 мм SOLID ЦВ RAL          /цветной матовый/</t>
  </si>
  <si>
    <r>
      <t xml:space="preserve">Столешница "Фрейм"  700 мм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</si>
  <si>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"Фрейм"  800 мм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</si>
  <si>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"Фрейм"  900 мм 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</si>
  <si>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"Фрейм" 1000 мм           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</si>
  <si>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"Фрейм" 1100 мм             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</si>
  <si>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"Фрейм" 1400 мм          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</si>
  <si>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"Фрейм"  700 мм ЦВ RAL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</si>
  <si>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"Фрейм"  800 мм ЦВ RAL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</si>
  <si>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"Фрейм"  900 мм ЦВ RAL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</si>
  <si>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"Фрейм" 1000 мм ЦВ RAL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</si>
  <si>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"Фрейм" 1100 мм ЦВ RAL         </t>
    </r>
    <r>
      <rPr>
        <sz val="11"/>
        <color rgb="FFFF0000"/>
        <rFont val="Calibri"/>
        <family val="2"/>
        <charset val="204"/>
        <scheme val="minor"/>
      </rPr>
      <t xml:space="preserve">  ПЛАНИРУЕТСЯ СНЯТИЕ С ПР-ВА</t>
    </r>
  </si>
  <si>
    <r>
      <t xml:space="preserve">Столешница "Фрейм" 1400 мм ЦВ RAL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</si>
  <si>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t>Столешница "Классик"  700 мм SOLID                           /белый матовый/</t>
  </si>
  <si>
    <t>Столешница "Классик"  800 мм  SOLID                          /белый матовый/</t>
  </si>
  <si>
    <t>Столешница "Классик"  900 мм  SOLID                          /белый матовый/</t>
  </si>
  <si>
    <t>Столешница "Классик" 1000 мм  SOLID                         /белый матовый/</t>
  </si>
  <si>
    <t>Столешница "Классик"  700 мм SOLID покрытие гель           /белый глянец/</t>
  </si>
  <si>
    <t>Столешница "Классик"  800 мм SOLID покрытие гель           /белый глянец/</t>
  </si>
  <si>
    <t>Столешница "Классик"  900 мм SOLID покрытие гель           /белый глянец/</t>
  </si>
  <si>
    <t>Столешница "Классик" 1000 мм SOLID покрытие гель          /белый глянец/</t>
  </si>
  <si>
    <t>Столешница "Классик"  700 мм   SOLID ЦВ                    /цветной матовый/</t>
  </si>
  <si>
    <t>Столешница "Классик"  800 мм   SOLID ЦВ                    /цветной матовый/</t>
  </si>
  <si>
    <t>Столешница "Классик"  900 мм   SOLID ЦВ                    /цветной матовый/</t>
  </si>
  <si>
    <t>Столешница "Классик" 1000 мм   SOLID ЦВ                   /цветной матовый/</t>
  </si>
  <si>
    <r>
      <t xml:space="preserve">Столешница "Классик"  800 мм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</si>
  <si>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"Классик"  900 мм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</si>
  <si>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"Классик" 1000 мм     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</si>
  <si>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"Классик"  700 мм  ЦВ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</si>
  <si>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"Классик"  800 мм  ЦВ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</si>
  <si>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"Классик"  900 мм  ЦВ 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</si>
  <si>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r>
      <t xml:space="preserve">Столешница "Классик"  700 мм             </t>
    </r>
    <r>
      <rPr>
        <sz val="11"/>
        <color rgb="FFFF0000"/>
        <rFont val="Calibri"/>
        <family val="2"/>
        <charset val="204"/>
        <scheme val="minor"/>
      </rPr>
      <t xml:space="preserve"> ПЛАНИРУЕТСЯ СНЯТИЕ С ПР-ВА</t>
    </r>
  </si>
  <si>
    <r>
      <t xml:space="preserve">Столешница "Классик" 1000 мм  ЦВ       </t>
    </r>
    <r>
      <rPr>
        <sz val="11"/>
        <color rgb="FFFF0000"/>
        <rFont val="Calibri"/>
        <family val="2"/>
        <charset val="204"/>
        <scheme val="minor"/>
      </rPr>
      <t>ПЛАНИРУЕТСЯ СНЯТИЕ С ПР-ВА</t>
    </r>
  </si>
  <si>
    <t>Столешница "М-40 Slim" 1000 мм SOLID ЦВ                      /цветной матовый/</t>
  </si>
  <si>
    <t>Столешница "Шарм"  700 мм SOLID покрытие гель</t>
  </si>
  <si>
    <t>5170013</t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</si>
  <si>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 xml:space="preserve">, белый матовый </t>
    </r>
  </si>
  <si>
    <r>
      <rPr>
        <b/>
        <sz val="10"/>
        <rFont val="Calibri"/>
        <family val="2"/>
        <charset val="204"/>
        <scheme val="minor"/>
      </rPr>
      <t>Solid Surface</t>
    </r>
    <r>
      <rPr>
        <sz val="10"/>
        <rFont val="Calibri"/>
        <family val="2"/>
        <charset val="204"/>
        <scheme val="minor"/>
      </rPr>
      <t>, белый глянцевый (покрытие гелькоут)</t>
    </r>
  </si>
  <si>
    <t xml:space="preserve">Столешница "Шарм"  800 мм SOLID покрытие гель    </t>
  </si>
  <si>
    <t>5170014</t>
  </si>
  <si>
    <t>Столешница "Шарм"  900 мм SOLID покрытие гель</t>
  </si>
  <si>
    <t>5170015</t>
  </si>
  <si>
    <t>Столешница "Шарм" 1000 мм SOLID покрытие гель</t>
  </si>
  <si>
    <t>5170016</t>
  </si>
  <si>
    <t xml:space="preserve">Столешница "Фрейм"  700 мм SOLID покрытие гель      </t>
  </si>
  <si>
    <t>5150013</t>
  </si>
  <si>
    <t xml:space="preserve">Столешница "Фрейм"  800 мм SOLID покрытие гель </t>
  </si>
  <si>
    <t>5150014</t>
  </si>
  <si>
    <t xml:space="preserve">Столешница "Фрейм"  900 мм SOLID покрытие гель  </t>
  </si>
  <si>
    <t>5150015</t>
  </si>
  <si>
    <t xml:space="preserve">Столешница "Фрейм" 1000 мм SOLID покрытие гель </t>
  </si>
  <si>
    <t>5150016</t>
  </si>
  <si>
    <t>Столешница "Классик"  700 мм SOLID покрытие гель</t>
  </si>
  <si>
    <t>5160009</t>
  </si>
  <si>
    <t xml:space="preserve">Столешница "Классик"  800 мм SOLID покрытие гель </t>
  </si>
  <si>
    <t>5160010</t>
  </si>
  <si>
    <t xml:space="preserve">Столешница "Классик"  900 мм SOLID покрытие гель </t>
  </si>
  <si>
    <t>5160011</t>
  </si>
  <si>
    <t xml:space="preserve">Столешница "Классик" 1000 мм SOLID покрытие гель </t>
  </si>
  <si>
    <t>5160012</t>
  </si>
  <si>
    <t xml:space="preserve">Столешница "М-40"  700 мм SOLID покрытие гель </t>
  </si>
  <si>
    <t>5130033</t>
  </si>
  <si>
    <t>Столешница "М-40"  800 мм SOLID покрытие гель</t>
  </si>
  <si>
    <t>5130024</t>
  </si>
  <si>
    <t>Столешница "М-40"  900 мм SOLID покрытие гель</t>
  </si>
  <si>
    <t>5130034</t>
  </si>
  <si>
    <t>Столешница "М-40" 1000 мм SOLID покрытие гель</t>
  </si>
  <si>
    <t>5130025</t>
  </si>
  <si>
    <t>Столешница "М-40 Slim"  700 мм SOLID покрытие гель</t>
  </si>
  <si>
    <t>5140019</t>
  </si>
  <si>
    <t xml:space="preserve"> Столешница "М-40 Slim"  800 мм SOLID покрытие гель</t>
  </si>
  <si>
    <t>5140020</t>
  </si>
  <si>
    <t>Столешница "М-40 Slim"  900 мм SOLID покрытие гель</t>
  </si>
  <si>
    <t>5140021</t>
  </si>
  <si>
    <t>Столешница "М-40 Slim" 1000 мм SOLID покрытие гель</t>
  </si>
  <si>
    <t>5140022</t>
  </si>
  <si>
    <r>
      <rPr>
        <b/>
        <u/>
        <sz val="11"/>
        <color rgb="FFFF0000"/>
        <rFont val="Calibri"/>
        <family val="2"/>
        <charset val="204"/>
        <scheme val="minor"/>
      </rPr>
      <t>ВНИМАНИЕ!</t>
    </r>
    <r>
      <rPr>
        <b/>
        <sz val="11"/>
        <color rgb="FFFF0000"/>
        <rFont val="Calibri"/>
        <family val="2"/>
        <charset val="204"/>
        <scheme val="minor"/>
      </rPr>
      <t xml:space="preserve"> Планируется модернизация серии мебели СТАНДАРТ - столешницы из литого мрамора толщиной 20мм будут постепенно заменяться на столешницы из материала Solid Surface толщиной 10мм, что продиктовано модными тенденциями мебельной индустрии. В настоящий момент к покупке доступны столешницы из литьевого мрамора и более тонкие столешницы из Solid Surface. Полный переход на столешницы из Solid Surface для моделей Шарм, Фрейм, Классик, М-40 и М-40Slim планируется с 01 сентября 2025 года.
Столешницы из Solid Surface предлагаются в белом матовом исполнении, в белом глянцевом исполнении (покрыты гелькоутом) и в цветных матовых решениях из каталогов RAL и NCS.
Раковины доступны к покупке в следующих цветах/материалах: белый глянец внутри и снаружи (литой мрамор); белый глянец внутри, снаружи матовый Ral или NCS (литой мрамор);  белый матовый внутри и снаружи (Solid Surface); белый матовый внутри, снаружи матовый Ral или NCS (Solid Surface).</t>
    </r>
  </si>
  <si>
    <t>УВАЖАЕМЫЙ ПАРТНЕР! ЕСЛИ В ВАШЕМ МАГАЗИНЕ ТРЕБУЕТСЯ ПРОВЕСТИ ОБУЧЕНИЕ СОТРУДНИКОВ ПО ПРОДУКЦИИ ASTRA-FORM, ПОЖАЛАЛУЙСТА, ОБРАТИТЕСЬ С ЗАПРОСОМ К ЗАКРЕПЛЕННОМУ МЕНЕДЖЕРУ ИЛИ В ОТДЕЛ ПРОДАЖ ПО ТЕЛ: +7495 586 73 56 ДОБ. 100 И МЫ ОБЯЗАТЕЛЬНО ОРГАНИЗУЕМ ВСТРЕЧУ!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</si>
</sst>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000"/>
    <numFmt numFmtId="165" formatCode="#,##0\ _₽"/>
    <numFmt numFmtId="166" formatCode="dd/mm/yy;@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11"/>
      <name val="Arial"/>
      <family val="2"/>
      <charset val="204"/>
    </font>
    <font>
      <i/>
      <sz val="11"/>
      <name val="Arial"/>
      <family val="2"/>
      <charset val="204"/>
    </font>
    <font>
      <i/>
      <sz val="10"/>
      <name val="Arial"/>
      <family val="2"/>
      <charset val="204"/>
    </font>
    <font>
      <sz val="16"/>
      <name val="Arial"/>
      <family val="2"/>
      <charset val="204"/>
    </font>
    <font>
      <b/>
      <i/>
      <sz val="10"/>
      <name val="Arial"/>
      <family val="2"/>
      <charset val="204"/>
    </font>
    <font>
      <sz val="10"/>
      <name val="Arial"/>
      <family val="2"/>
      <charset val="204"/>
    </font>
    <font>
      <i/>
      <sz val="16"/>
      <name val="Arial"/>
      <family val="2"/>
      <charset val="204"/>
    </font>
    <font>
      <i/>
      <sz val="10"/>
      <color theme="1"/>
      <name val="Arial"/>
      <family val="2"/>
      <charset val="204"/>
    </font>
    <font>
      <sz val="9"/>
      <color theme="1"/>
      <name val="Calibri"/>
      <family val="2"/>
      <charset val="204"/>
      <scheme val="minor"/>
    </font>
    <font>
      <i/>
      <sz val="11"/>
      <color theme="1"/>
      <name val="Arial"/>
      <family val="2"/>
      <charset val="204"/>
    </font>
    <font>
      <i/>
      <u/>
      <sz val="11"/>
      <name val="Arial"/>
      <family val="2"/>
      <charset val="204"/>
    </font>
    <font>
      <b/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b/>
      <i/>
      <sz val="16"/>
      <color theme="1"/>
      <name val="Calibri"/>
      <family val="2"/>
      <charset val="204"/>
      <scheme val="minor"/>
    </font>
    <font>
      <sz val="18"/>
      <color theme="1"/>
      <name val="Calibri"/>
      <family val="2"/>
      <scheme val="minor"/>
    </font>
    <font>
      <b/>
      <i/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theme="1"/>
      <name val="Calibri"/>
      <family val="2"/>
      <scheme val="minor"/>
    </font>
    <font>
      <b/>
      <sz val="12"/>
      <name val="Arial"/>
      <family val="2"/>
      <charset val="204"/>
    </font>
    <font>
      <sz val="16"/>
      <color theme="1"/>
      <name val="Calibri"/>
      <family val="2"/>
      <scheme val="minor"/>
    </font>
    <font>
      <b/>
      <sz val="12"/>
      <color rgb="FFC00000"/>
      <name val="Calibri"/>
      <family val="2"/>
      <charset val="204"/>
      <scheme val="minor"/>
    </font>
    <font>
      <sz val="9"/>
      <color theme="1"/>
      <name val="Calibri"/>
      <family val="2"/>
      <scheme val="minor"/>
    </font>
    <font>
      <b/>
      <sz val="11"/>
      <color theme="4" tint="-0.249977111117893"/>
      <name val="Calibri"/>
      <family val="2"/>
      <charset val="204"/>
      <scheme val="minor"/>
    </font>
    <font>
      <b/>
      <i/>
      <sz val="11"/>
      <color theme="1"/>
      <name val="Arial"/>
      <family val="2"/>
      <charset val="204"/>
    </font>
    <font>
      <b/>
      <sz val="12"/>
      <color indexed="8"/>
      <name val="Calibri"/>
      <family val="2"/>
      <charset val="204"/>
    </font>
    <font>
      <sz val="10"/>
      <name val="Arial Cyr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sz val="11"/>
      <color theme="4" tint="-0.249977111117893"/>
      <name val="Arial"/>
      <family val="2"/>
      <charset val="204"/>
    </font>
    <font>
      <b/>
      <sz val="11"/>
      <color theme="1"/>
      <name val="Arial"/>
      <family val="2"/>
      <charset val="204"/>
    </font>
    <font>
      <sz val="10"/>
      <name val="Calibri"/>
      <family val="2"/>
      <charset val="204"/>
      <scheme val="minor"/>
    </font>
    <font>
      <b/>
      <sz val="10"/>
      <color indexed="8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sz val="11"/>
      <color theme="1"/>
      <name val="Cambria"/>
      <family val="1"/>
      <charset val="204"/>
      <scheme val="major"/>
    </font>
    <font>
      <b/>
      <sz val="11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16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16"/>
      <color rgb="FFFF0000"/>
      <name val="Arial"/>
      <family val="2"/>
      <charset val="204"/>
    </font>
    <font>
      <sz val="11"/>
      <color rgb="FFFF0000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b/>
      <u/>
      <sz val="11"/>
      <color rgb="FFFF0000"/>
      <name val="Calibri"/>
      <family val="2"/>
      <charset val="204"/>
      <scheme val="minor"/>
    </font>
    <font>
      <sz val="11"/>
      <color theme="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DFBF5"/>
        <bgColor indexed="64"/>
      </patternFill>
    </fill>
    <fill>
      <patternFill patternType="solid">
        <fgColor rgb="FFFAF6E6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DCD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ck">
        <color rgb="FFC00000"/>
      </left>
      <right style="thick">
        <color rgb="FFC00000"/>
      </right>
      <top style="thick">
        <color rgb="FFC00000"/>
      </top>
      <bottom style="thick">
        <color rgb="FFC00000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rgb="FFC00000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</borders>
  <cellStyleXfs count="2">
    <xf numFmtId="0" fontId="0" fillId="0" borderId="0"/>
    <xf numFmtId="0" fontId="32" fillId="0" borderId="0"/>
  </cellStyleXfs>
  <cellXfs count="577">
    <xf numFmtId="0" fontId="0" fillId="0" borderId="0" xfId="0"/>
    <xf numFmtId="0" fontId="0" fillId="0" borderId="0" xfId="0" applyBorder="1"/>
    <xf numFmtId="164" fontId="0" fillId="0" borderId="0" xfId="0" applyNumberFormat="1" applyBorder="1" applyAlignment="1">
      <alignment horizontal="left" vertical="top" wrapText="1"/>
    </xf>
    <xf numFmtId="4" fontId="0" fillId="0" borderId="0" xfId="0" applyNumberFormat="1" applyBorder="1" applyAlignment="1">
      <alignment horizontal="right" vertical="top"/>
    </xf>
    <xf numFmtId="49" fontId="0" fillId="0" borderId="0" xfId="0" applyNumberFormat="1"/>
    <xf numFmtId="0" fontId="17" fillId="0" borderId="0" xfId="0" applyFont="1"/>
    <xf numFmtId="0" fontId="18" fillId="0" borderId="0" xfId="0" applyFont="1"/>
    <xf numFmtId="9" fontId="19" fillId="0" borderId="0" xfId="0" applyNumberFormat="1" applyFont="1" applyBorder="1" applyAlignment="1">
      <alignment horizontal="right"/>
    </xf>
    <xf numFmtId="0" fontId="0" fillId="0" borderId="1" xfId="0" applyBorder="1"/>
    <xf numFmtId="164" fontId="0" fillId="0" borderId="1" xfId="0" applyNumberFormat="1" applyFill="1" applyBorder="1" applyAlignment="1">
      <alignment horizontal="left" vertical="top" wrapText="1"/>
    </xf>
    <xf numFmtId="4" fontId="0" fillId="0" borderId="1" xfId="0" applyNumberFormat="1" applyBorder="1" applyAlignment="1">
      <alignment horizontal="right" vertical="top"/>
    </xf>
    <xf numFmtId="2" fontId="0" fillId="0" borderId="1" xfId="0" applyNumberFormat="1" applyBorder="1" applyAlignment="1">
      <alignment vertical="top"/>
    </xf>
    <xf numFmtId="0" fontId="0" fillId="0" borderId="1" xfId="0" applyFill="1" applyBorder="1"/>
    <xf numFmtId="164" fontId="0" fillId="0" borderId="1" xfId="0" applyNumberFormat="1" applyBorder="1" applyAlignment="1">
      <alignment horizontal="left" vertical="top" wrapText="1"/>
    </xf>
    <xf numFmtId="0" fontId="5" fillId="0" borderId="1" xfId="0" applyFont="1" applyFill="1" applyBorder="1" applyAlignment="1">
      <alignment horizontal="left" vertical="top"/>
    </xf>
    <xf numFmtId="4" fontId="0" fillId="0" borderId="1" xfId="0" applyNumberFormat="1" applyBorder="1" applyAlignment="1">
      <alignment vertical="top"/>
    </xf>
    <xf numFmtId="49" fontId="0" fillId="0" borderId="1" xfId="0" applyNumberFormat="1" applyBorder="1" applyAlignment="1">
      <alignment horizontal="left" vertical="top" wrapText="1"/>
    </xf>
    <xf numFmtId="0" fontId="0" fillId="0" borderId="1" xfId="0" applyBorder="1" applyAlignment="1">
      <alignment horizontal="right" vertical="top"/>
    </xf>
    <xf numFmtId="49" fontId="0" fillId="0" borderId="1" xfId="0" applyNumberFormat="1" applyBorder="1" applyAlignment="1">
      <alignment vertical="top"/>
    </xf>
    <xf numFmtId="0" fontId="0" fillId="0" borderId="1" xfId="0" applyBorder="1" applyAlignment="1">
      <alignment vertical="top"/>
    </xf>
    <xf numFmtId="49" fontId="0" fillId="0" borderId="1" xfId="0" applyNumberFormat="1" applyBorder="1" applyAlignment="1">
      <alignment horizontal="left" vertical="top"/>
    </xf>
    <xf numFmtId="0" fontId="0" fillId="0" borderId="3" xfId="0" applyBorder="1"/>
    <xf numFmtId="4" fontId="0" fillId="0" borderId="3" xfId="0" applyNumberFormat="1" applyBorder="1" applyAlignment="1">
      <alignment horizontal="right" vertical="top"/>
    </xf>
    <xf numFmtId="0" fontId="0" fillId="0" borderId="7" xfId="0" applyBorder="1"/>
    <xf numFmtId="0" fontId="0" fillId="0" borderId="8" xfId="0" applyBorder="1"/>
    <xf numFmtId="164" fontId="0" fillId="0" borderId="8" xfId="0" applyNumberFormat="1" applyFill="1" applyBorder="1" applyAlignment="1">
      <alignment horizontal="left" vertical="top" wrapText="1"/>
    </xf>
    <xf numFmtId="4" fontId="0" fillId="0" borderId="8" xfId="0" applyNumberFormat="1" applyBorder="1" applyAlignment="1">
      <alignment horizontal="right" vertical="top"/>
    </xf>
    <xf numFmtId="2" fontId="0" fillId="0" borderId="9" xfId="0" applyNumberFormat="1" applyBorder="1" applyAlignment="1">
      <alignment vertical="top"/>
    </xf>
    <xf numFmtId="0" fontId="0" fillId="0" borderId="10" xfId="0" applyBorder="1"/>
    <xf numFmtId="2" fontId="0" fillId="0" borderId="11" xfId="0" applyNumberFormat="1" applyBorder="1" applyAlignment="1">
      <alignment vertical="top"/>
    </xf>
    <xf numFmtId="0" fontId="0" fillId="0" borderId="12" xfId="0" applyBorder="1"/>
    <xf numFmtId="0" fontId="0" fillId="0" borderId="13" xfId="0" applyBorder="1"/>
    <xf numFmtId="164" fontId="0" fillId="0" borderId="13" xfId="0" applyNumberFormat="1" applyFill="1" applyBorder="1" applyAlignment="1">
      <alignment horizontal="left" vertical="top" wrapText="1"/>
    </xf>
    <xf numFmtId="4" fontId="0" fillId="0" borderId="13" xfId="0" applyNumberFormat="1" applyBorder="1" applyAlignment="1">
      <alignment horizontal="right" vertical="top"/>
    </xf>
    <xf numFmtId="2" fontId="0" fillId="0" borderId="14" xfId="0" applyNumberFormat="1" applyBorder="1" applyAlignment="1">
      <alignment vertical="top"/>
    </xf>
    <xf numFmtId="164" fontId="0" fillId="0" borderId="3" xfId="0" applyNumberFormat="1" applyBorder="1" applyAlignment="1">
      <alignment horizontal="left" vertical="top" wrapText="1"/>
    </xf>
    <xf numFmtId="0" fontId="0" fillId="0" borderId="7" xfId="0" applyFill="1" applyBorder="1"/>
    <xf numFmtId="0" fontId="0" fillId="0" borderId="8" xfId="0" applyFill="1" applyBorder="1"/>
    <xf numFmtId="164" fontId="0" fillId="0" borderId="8" xfId="0" applyNumberFormat="1" applyBorder="1" applyAlignment="1">
      <alignment horizontal="left" vertical="top" wrapText="1"/>
    </xf>
    <xf numFmtId="0" fontId="0" fillId="0" borderId="12" xfId="0" applyFill="1" applyBorder="1"/>
    <xf numFmtId="0" fontId="0" fillId="0" borderId="13" xfId="0" applyFill="1" applyBorder="1"/>
    <xf numFmtId="164" fontId="0" fillId="0" borderId="13" xfId="0" applyNumberFormat="1" applyBorder="1" applyAlignment="1">
      <alignment horizontal="left" vertical="top" wrapText="1"/>
    </xf>
    <xf numFmtId="0" fontId="0" fillId="0" borderId="10" xfId="0" applyFill="1" applyBorder="1"/>
    <xf numFmtId="0" fontId="0" fillId="0" borderId="2" xfId="0" applyBorder="1"/>
    <xf numFmtId="2" fontId="0" fillId="0" borderId="16" xfId="0" applyNumberFormat="1" applyBorder="1" applyAlignment="1">
      <alignment vertical="top"/>
    </xf>
    <xf numFmtId="0" fontId="0" fillId="0" borderId="17" xfId="0" applyFill="1" applyBorder="1"/>
    <xf numFmtId="0" fontId="0" fillId="0" borderId="2" xfId="0" applyFill="1" applyBorder="1"/>
    <xf numFmtId="164" fontId="0" fillId="0" borderId="2" xfId="0" applyNumberFormat="1" applyBorder="1" applyAlignment="1">
      <alignment horizontal="left" vertical="top" wrapText="1"/>
    </xf>
    <xf numFmtId="4" fontId="0" fillId="0" borderId="2" xfId="0" applyNumberFormat="1" applyBorder="1" applyAlignment="1">
      <alignment horizontal="right" vertical="top"/>
    </xf>
    <xf numFmtId="2" fontId="0" fillId="0" borderId="18" xfId="0" applyNumberFormat="1" applyBorder="1" applyAlignment="1">
      <alignment vertical="top"/>
    </xf>
    <xf numFmtId="0" fontId="0" fillId="0" borderId="15" xfId="0" applyBorder="1"/>
    <xf numFmtId="164" fontId="0" fillId="0" borderId="3" xfId="0" applyNumberFormat="1" applyFill="1" applyBorder="1" applyAlignment="1">
      <alignment horizontal="left" vertical="top" wrapText="1"/>
    </xf>
    <xf numFmtId="0" fontId="0" fillId="0" borderId="20" xfId="0" applyBorder="1"/>
    <xf numFmtId="0" fontId="0" fillId="0" borderId="25" xfId="0" applyBorder="1"/>
    <xf numFmtId="0" fontId="0" fillId="0" borderId="21" xfId="0" applyBorder="1"/>
    <xf numFmtId="2" fontId="0" fillId="5" borderId="6" xfId="0" applyNumberFormat="1" applyFill="1" applyBorder="1" applyAlignment="1">
      <alignment vertical="top"/>
    </xf>
    <xf numFmtId="4" fontId="0" fillId="0" borderId="8" xfId="0" applyNumberFormat="1" applyFill="1" applyBorder="1" applyAlignment="1">
      <alignment horizontal="right" vertical="top"/>
    </xf>
    <xf numFmtId="0" fontId="5" fillId="0" borderId="2" xfId="0" applyFont="1" applyFill="1" applyBorder="1" applyAlignment="1">
      <alignment horizontal="left" vertical="top"/>
    </xf>
    <xf numFmtId="4" fontId="0" fillId="0" borderId="8" xfId="0" applyNumberFormat="1" applyBorder="1" applyAlignment="1">
      <alignment vertical="top"/>
    </xf>
    <xf numFmtId="4" fontId="0" fillId="0" borderId="13" xfId="0" applyNumberFormat="1" applyBorder="1" applyAlignment="1">
      <alignment vertical="top"/>
    </xf>
    <xf numFmtId="0" fontId="0" fillId="0" borderId="4" xfId="0" applyBorder="1"/>
    <xf numFmtId="0" fontId="0" fillId="0" borderId="5" xfId="0" applyBorder="1"/>
    <xf numFmtId="164" fontId="0" fillId="0" borderId="5" xfId="0" applyNumberFormat="1" applyBorder="1" applyAlignment="1">
      <alignment horizontal="left" vertical="top" wrapText="1"/>
    </xf>
    <xf numFmtId="4" fontId="0" fillId="0" borderId="5" xfId="0" applyNumberFormat="1" applyBorder="1" applyAlignment="1">
      <alignment horizontal="right" vertical="top"/>
    </xf>
    <xf numFmtId="2" fontId="0" fillId="0" borderId="6" xfId="0" applyNumberFormat="1" applyBorder="1" applyAlignment="1">
      <alignment vertical="top"/>
    </xf>
    <xf numFmtId="0" fontId="0" fillId="0" borderId="17" xfId="0" applyBorder="1"/>
    <xf numFmtId="4" fontId="0" fillId="0" borderId="2" xfId="0" applyNumberFormat="1" applyFill="1" applyBorder="1" applyAlignment="1">
      <alignment horizontal="right" vertical="top"/>
    </xf>
    <xf numFmtId="2" fontId="0" fillId="0" borderId="2" xfId="0" applyNumberFormat="1" applyBorder="1" applyAlignment="1">
      <alignment horizontal="right" vertical="top"/>
    </xf>
    <xf numFmtId="49" fontId="0" fillId="0" borderId="13" xfId="0" applyNumberFormat="1" applyBorder="1" applyAlignment="1">
      <alignment horizontal="left" vertical="top" wrapText="1"/>
    </xf>
    <xf numFmtId="2" fontId="0" fillId="5" borderId="14" xfId="0" applyNumberFormat="1" applyFill="1" applyBorder="1" applyAlignment="1">
      <alignment vertical="top"/>
    </xf>
    <xf numFmtId="0" fontId="0" fillId="0" borderId="29" xfId="0" applyBorder="1"/>
    <xf numFmtId="0" fontId="0" fillId="0" borderId="19" xfId="0" applyBorder="1"/>
    <xf numFmtId="164" fontId="0" fillId="0" borderId="19" xfId="0" applyNumberFormat="1" applyBorder="1" applyAlignment="1">
      <alignment horizontal="left" vertical="top" wrapText="1"/>
    </xf>
    <xf numFmtId="4" fontId="0" fillId="0" borderId="19" xfId="0" applyNumberFormat="1" applyBorder="1" applyAlignment="1">
      <alignment horizontal="right" vertical="top"/>
    </xf>
    <xf numFmtId="2" fontId="0" fillId="0" borderId="30" xfId="0" applyNumberFormat="1" applyBorder="1" applyAlignment="1">
      <alignment vertical="top"/>
    </xf>
    <xf numFmtId="49" fontId="0" fillId="0" borderId="5" xfId="0" applyNumberFormat="1" applyBorder="1" applyAlignment="1">
      <alignment horizontal="left" vertical="top" wrapText="1"/>
    </xf>
    <xf numFmtId="49" fontId="0" fillId="0" borderId="20" xfId="0" applyNumberFormat="1" applyBorder="1" applyAlignment="1">
      <alignment vertical="top"/>
    </xf>
    <xf numFmtId="0" fontId="0" fillId="0" borderId="20" xfId="0" applyBorder="1" applyAlignment="1">
      <alignment vertical="top"/>
    </xf>
    <xf numFmtId="49" fontId="0" fillId="0" borderId="8" xfId="0" applyNumberFormat="1" applyBorder="1" applyAlignment="1">
      <alignment vertical="top"/>
    </xf>
    <xf numFmtId="0" fontId="0" fillId="0" borderId="8" xfId="0" applyBorder="1" applyAlignment="1">
      <alignment vertical="top"/>
    </xf>
    <xf numFmtId="49" fontId="0" fillId="0" borderId="13" xfId="0" applyNumberFormat="1" applyBorder="1" applyAlignment="1">
      <alignment vertical="top"/>
    </xf>
    <xf numFmtId="0" fontId="0" fillId="0" borderId="5" xfId="0" applyBorder="1" applyAlignment="1">
      <alignment vertical="top"/>
    </xf>
    <xf numFmtId="49" fontId="0" fillId="0" borderId="5" xfId="0" applyNumberFormat="1" applyBorder="1" applyAlignment="1">
      <alignment vertical="top"/>
    </xf>
    <xf numFmtId="2" fontId="0" fillId="0" borderId="8" xfId="0" applyNumberFormat="1" applyBorder="1" applyAlignment="1">
      <alignment vertical="top"/>
    </xf>
    <xf numFmtId="2" fontId="0" fillId="0" borderId="1" xfId="0" applyNumberFormat="1" applyBorder="1" applyAlignment="1">
      <alignment horizontal="right" vertical="top"/>
    </xf>
    <xf numFmtId="0" fontId="0" fillId="0" borderId="36" xfId="0" applyBorder="1"/>
    <xf numFmtId="2" fontId="0" fillId="0" borderId="39" xfId="0" applyNumberFormat="1" applyBorder="1" applyAlignment="1">
      <alignment vertical="top"/>
    </xf>
    <xf numFmtId="0" fontId="0" fillId="0" borderId="40" xfId="0" applyBorder="1"/>
    <xf numFmtId="2" fontId="0" fillId="0" borderId="41" xfId="0" applyNumberFormat="1" applyBorder="1" applyAlignment="1">
      <alignment vertical="top"/>
    </xf>
    <xf numFmtId="0" fontId="0" fillId="5" borderId="0" xfId="0" applyFill="1" applyBorder="1"/>
    <xf numFmtId="0" fontId="5" fillId="5" borderId="0" xfId="0" applyFont="1" applyFill="1" applyBorder="1" applyAlignment="1">
      <alignment horizontal="left" vertical="top"/>
    </xf>
    <xf numFmtId="0" fontId="0" fillId="5" borderId="37" xfId="0" applyFill="1" applyBorder="1"/>
    <xf numFmtId="0" fontId="0" fillId="5" borderId="34" xfId="0" applyFill="1" applyBorder="1"/>
    <xf numFmtId="0" fontId="5" fillId="5" borderId="34" xfId="0" applyFont="1" applyFill="1" applyBorder="1" applyAlignment="1">
      <alignment horizontal="left" vertical="top"/>
    </xf>
    <xf numFmtId="0" fontId="20" fillId="0" borderId="0" xfId="0" applyFont="1" applyBorder="1" applyAlignment="1">
      <alignment horizontal="center"/>
    </xf>
    <xf numFmtId="0" fontId="20" fillId="0" borderId="0" xfId="0" applyFont="1" applyBorder="1" applyAlignment="1">
      <alignment horizontal="left"/>
    </xf>
    <xf numFmtId="0" fontId="20" fillId="0" borderId="0" xfId="0" applyFont="1" applyBorder="1" applyAlignment="1">
      <alignment horizontal="right"/>
    </xf>
    <xf numFmtId="0" fontId="20" fillId="0" borderId="5" xfId="0" applyFont="1" applyBorder="1" applyAlignment="1">
      <alignment horizontal="right"/>
    </xf>
    <xf numFmtId="9" fontId="20" fillId="0" borderId="6" xfId="0" applyNumberFormat="1" applyFont="1" applyBorder="1" applyAlignment="1">
      <alignment horizontal="right"/>
    </xf>
    <xf numFmtId="0" fontId="20" fillId="0" borderId="4" xfId="0" applyFont="1" applyBorder="1"/>
    <xf numFmtId="9" fontId="0" fillId="5" borderId="41" xfId="0" applyNumberFormat="1" applyFill="1" applyBorder="1"/>
    <xf numFmtId="0" fontId="0" fillId="5" borderId="40" xfId="0" applyFill="1" applyBorder="1"/>
    <xf numFmtId="0" fontId="0" fillId="3" borderId="37" xfId="0" applyFill="1" applyBorder="1"/>
    <xf numFmtId="0" fontId="0" fillId="3" borderId="34" xfId="0" applyFill="1" applyBorder="1"/>
    <xf numFmtId="0" fontId="5" fillId="3" borderId="34" xfId="0" applyFont="1" applyFill="1" applyBorder="1" applyAlignment="1">
      <alignment horizontal="left" vertical="top"/>
    </xf>
    <xf numFmtId="2" fontId="0" fillId="3" borderId="38" xfId="0" applyNumberFormat="1" applyFill="1" applyBorder="1" applyAlignment="1">
      <alignment vertical="top"/>
    </xf>
    <xf numFmtId="0" fontId="0" fillId="2" borderId="37" xfId="0" applyFill="1" applyBorder="1"/>
    <xf numFmtId="0" fontId="0" fillId="2" borderId="34" xfId="0" applyFill="1" applyBorder="1"/>
    <xf numFmtId="2" fontId="0" fillId="2" borderId="38" xfId="0" applyNumberFormat="1" applyFill="1" applyBorder="1" applyAlignment="1">
      <alignment vertical="top"/>
    </xf>
    <xf numFmtId="2" fontId="0" fillId="2" borderId="47" xfId="0" applyNumberFormat="1" applyFill="1" applyBorder="1" applyAlignment="1">
      <alignment vertical="top"/>
    </xf>
    <xf numFmtId="0" fontId="0" fillId="3" borderId="48" xfId="0" applyFill="1" applyBorder="1"/>
    <xf numFmtId="0" fontId="0" fillId="3" borderId="46" xfId="0" applyFill="1" applyBorder="1"/>
    <xf numFmtId="2" fontId="0" fillId="3" borderId="47" xfId="0" applyNumberFormat="1" applyFill="1" applyBorder="1" applyAlignment="1">
      <alignment vertical="top"/>
    </xf>
    <xf numFmtId="0" fontId="5" fillId="3" borderId="35" xfId="0" applyFont="1" applyFill="1" applyBorder="1" applyAlignment="1">
      <alignment horizontal="left" vertical="top"/>
    </xf>
    <xf numFmtId="2" fontId="0" fillId="3" borderId="43" xfId="0" applyNumberFormat="1" applyFill="1" applyBorder="1" applyAlignment="1">
      <alignment vertical="top"/>
    </xf>
    <xf numFmtId="0" fontId="0" fillId="2" borderId="48" xfId="0" applyFill="1" applyBorder="1"/>
    <xf numFmtId="0" fontId="0" fillId="2" borderId="46" xfId="0" applyFill="1" applyBorder="1"/>
    <xf numFmtId="2" fontId="0" fillId="5" borderId="38" xfId="0" applyNumberFormat="1" applyFill="1" applyBorder="1" applyAlignment="1">
      <alignment vertical="top"/>
    </xf>
    <xf numFmtId="0" fontId="0" fillId="0" borderId="4" xfId="0" applyFill="1" applyBorder="1"/>
    <xf numFmtId="0" fontId="0" fillId="0" borderId="0" xfId="0" applyBorder="1" applyAlignment="1">
      <alignment horizontal="left" vertical="top" wrapText="1"/>
    </xf>
    <xf numFmtId="0" fontId="0" fillId="0" borderId="0" xfId="0" applyBorder="1" applyAlignment="1">
      <alignment vertical="top" wrapText="1"/>
    </xf>
    <xf numFmtId="0" fontId="0" fillId="0" borderId="48" xfId="0" applyBorder="1"/>
    <xf numFmtId="0" fontId="0" fillId="0" borderId="46" xfId="0" applyBorder="1"/>
    <xf numFmtId="2" fontId="0" fillId="0" borderId="47" xfId="0" applyNumberFormat="1" applyBorder="1" applyAlignment="1">
      <alignment vertical="top"/>
    </xf>
    <xf numFmtId="0" fontId="0" fillId="5" borderId="48" xfId="0" applyFill="1" applyBorder="1"/>
    <xf numFmtId="0" fontId="0" fillId="5" borderId="46" xfId="0" applyFill="1" applyBorder="1"/>
    <xf numFmtId="0" fontId="5" fillId="5" borderId="46" xfId="0" applyFont="1" applyFill="1" applyBorder="1" applyAlignment="1">
      <alignment horizontal="left" vertical="top"/>
    </xf>
    <xf numFmtId="2" fontId="0" fillId="5" borderId="47" xfId="0" applyNumberFormat="1" applyFill="1" applyBorder="1" applyAlignment="1">
      <alignment vertical="top"/>
    </xf>
    <xf numFmtId="4" fontId="0" fillId="0" borderId="2" xfId="0" applyNumberFormat="1" applyBorder="1" applyAlignment="1">
      <alignment vertical="top"/>
    </xf>
    <xf numFmtId="0" fontId="0" fillId="3" borderId="0" xfId="0" applyFill="1" applyBorder="1"/>
    <xf numFmtId="164" fontId="0" fillId="0" borderId="20" xfId="0" applyNumberFormat="1" applyBorder="1" applyAlignment="1">
      <alignment horizontal="left" vertical="top" wrapText="1"/>
    </xf>
    <xf numFmtId="4" fontId="0" fillId="0" borderId="20" xfId="0" applyNumberFormat="1" applyBorder="1" applyAlignment="1">
      <alignment horizontal="right" vertical="top"/>
    </xf>
    <xf numFmtId="0" fontId="24" fillId="3" borderId="0" xfId="0" applyFont="1" applyFill="1" applyBorder="1"/>
    <xf numFmtId="0" fontId="24" fillId="3" borderId="37" xfId="0" applyFont="1" applyFill="1" applyBorder="1"/>
    <xf numFmtId="0" fontId="24" fillId="3" borderId="34" xfId="0" applyFont="1" applyFill="1" applyBorder="1"/>
    <xf numFmtId="2" fontId="24" fillId="3" borderId="38" xfId="0" applyNumberFormat="1" applyFont="1" applyFill="1" applyBorder="1" applyAlignment="1">
      <alignment vertical="top"/>
    </xf>
    <xf numFmtId="2" fontId="24" fillId="3" borderId="47" xfId="0" applyNumberFormat="1" applyFont="1" applyFill="1" applyBorder="1" applyAlignment="1">
      <alignment vertical="top"/>
    </xf>
    <xf numFmtId="0" fontId="24" fillId="3" borderId="48" xfId="0" applyFont="1" applyFill="1" applyBorder="1"/>
    <xf numFmtId="0" fontId="24" fillId="3" borderId="46" xfId="0" applyFont="1" applyFill="1" applyBorder="1"/>
    <xf numFmtId="2" fontId="0" fillId="0" borderId="0" xfId="0" applyNumberFormat="1" applyBorder="1" applyAlignment="1">
      <alignment vertical="top"/>
    </xf>
    <xf numFmtId="164" fontId="0" fillId="0" borderId="2" xfId="0" applyNumberFormat="1" applyFill="1" applyBorder="1" applyAlignment="1">
      <alignment horizontal="left" vertical="top" wrapText="1"/>
    </xf>
    <xf numFmtId="2" fontId="0" fillId="0" borderId="13" xfId="0" applyNumberFormat="1" applyBorder="1" applyAlignment="1">
      <alignment vertical="top"/>
    </xf>
    <xf numFmtId="0" fontId="0" fillId="0" borderId="46" xfId="0" applyBorder="1" applyAlignment="1">
      <alignment horizontal="left" vertical="top"/>
    </xf>
    <xf numFmtId="49" fontId="0" fillId="0" borderId="46" xfId="0" applyNumberFormat="1" applyBorder="1" applyAlignment="1">
      <alignment vertical="top"/>
    </xf>
    <xf numFmtId="0" fontId="0" fillId="0" borderId="46" xfId="0" applyBorder="1" applyAlignment="1">
      <alignment vertical="top"/>
    </xf>
    <xf numFmtId="0" fontId="0" fillId="0" borderId="51" xfId="0" applyBorder="1"/>
    <xf numFmtId="0" fontId="0" fillId="0" borderId="52" xfId="0" applyBorder="1"/>
    <xf numFmtId="0" fontId="0" fillId="0" borderId="0" xfId="0" applyBorder="1" applyAlignment="1">
      <alignment horizontal="left" vertical="top"/>
    </xf>
    <xf numFmtId="49" fontId="0" fillId="0" borderId="0" xfId="0" applyNumberFormat="1" applyBorder="1" applyAlignment="1">
      <alignment vertical="top"/>
    </xf>
    <xf numFmtId="2" fontId="24" fillId="3" borderId="41" xfId="0" applyNumberFormat="1" applyFont="1" applyFill="1" applyBorder="1" applyAlignment="1">
      <alignment vertical="top"/>
    </xf>
    <xf numFmtId="0" fontId="24" fillId="3" borderId="40" xfId="0" applyFont="1" applyFill="1" applyBorder="1"/>
    <xf numFmtId="2" fontId="0" fillId="3" borderId="41" xfId="0" applyNumberFormat="1" applyFill="1" applyBorder="1" applyAlignment="1">
      <alignment vertical="top"/>
    </xf>
    <xf numFmtId="0" fontId="0" fillId="3" borderId="40" xfId="0" applyFill="1" applyBorder="1"/>
    <xf numFmtId="0" fontId="27" fillId="7" borderId="53" xfId="0" applyFont="1" applyFill="1" applyBorder="1" applyAlignment="1">
      <alignment horizontal="center" vertical="center"/>
    </xf>
    <xf numFmtId="0" fontId="29" fillId="0" borderId="0" xfId="0" applyFont="1"/>
    <xf numFmtId="0" fontId="26" fillId="5" borderId="34" xfId="0" applyFont="1" applyFill="1" applyBorder="1" applyAlignment="1">
      <alignment horizontal="center" vertical="top"/>
    </xf>
    <xf numFmtId="4" fontId="0" fillId="0" borderId="3" xfId="0" applyNumberFormat="1" applyFill="1" applyBorder="1" applyAlignment="1">
      <alignment horizontal="right" vertical="top"/>
    </xf>
    <xf numFmtId="0" fontId="0" fillId="0" borderId="13" xfId="0" applyBorder="1" applyAlignment="1"/>
    <xf numFmtId="164" fontId="0" fillId="0" borderId="8" xfId="0" applyNumberFormat="1" applyBorder="1" applyAlignment="1">
      <alignment horizontal="left"/>
    </xf>
    <xf numFmtId="2" fontId="0" fillId="0" borderId="54" xfId="0" applyNumberFormat="1" applyBorder="1" applyAlignment="1">
      <alignment vertical="top"/>
    </xf>
    <xf numFmtId="164" fontId="0" fillId="0" borderId="13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 vertical="top"/>
    </xf>
    <xf numFmtId="49" fontId="0" fillId="0" borderId="8" xfId="0" applyNumberFormat="1" applyBorder="1" applyAlignment="1">
      <alignment horizontal="left" vertical="top"/>
    </xf>
    <xf numFmtId="2" fontId="0" fillId="0" borderId="8" xfId="0" applyNumberFormat="1" applyBorder="1" applyAlignment="1">
      <alignment horizontal="right" vertical="top"/>
    </xf>
    <xf numFmtId="0" fontId="0" fillId="3" borderId="34" xfId="0" applyFill="1" applyBorder="1" applyAlignment="1">
      <alignment horizontal="center" vertical="center" textRotation="90" wrapText="1"/>
    </xf>
    <xf numFmtId="0" fontId="0" fillId="0" borderId="1" xfId="0" applyBorder="1" applyAlignment="1"/>
    <xf numFmtId="2" fontId="0" fillId="0" borderId="9" xfId="0" applyNumberFormat="1" applyBorder="1" applyAlignment="1">
      <alignment horizontal="right" vertical="top"/>
    </xf>
    <xf numFmtId="2" fontId="0" fillId="0" borderId="13" xfId="0" applyNumberFormat="1" applyBorder="1" applyAlignment="1">
      <alignment horizontal="right" vertical="top"/>
    </xf>
    <xf numFmtId="2" fontId="0" fillId="0" borderId="54" xfId="0" applyNumberFormat="1" applyBorder="1" applyAlignment="1">
      <alignment horizontal="right" vertical="top"/>
    </xf>
    <xf numFmtId="2" fontId="0" fillId="0" borderId="14" xfId="0" applyNumberFormat="1" applyBorder="1" applyAlignment="1">
      <alignment horizontal="right" vertical="top"/>
    </xf>
    <xf numFmtId="2" fontId="0" fillId="0" borderId="30" xfId="0" applyNumberFormat="1" applyBorder="1" applyAlignment="1">
      <alignment horizontal="right" vertical="top"/>
    </xf>
    <xf numFmtId="2" fontId="0" fillId="0" borderId="18" xfId="0" applyNumberFormat="1" applyBorder="1" applyAlignment="1">
      <alignment horizontal="right" vertical="top"/>
    </xf>
    <xf numFmtId="2" fontId="0" fillId="0" borderId="11" xfId="0" applyNumberFormat="1" applyBorder="1" applyAlignment="1">
      <alignment horizontal="right" vertical="top"/>
    </xf>
    <xf numFmtId="0" fontId="0" fillId="3" borderId="42" xfId="0" applyFill="1" applyBorder="1"/>
    <xf numFmtId="0" fontId="0" fillId="3" borderId="35" xfId="0" applyFill="1" applyBorder="1"/>
    <xf numFmtId="0" fontId="35" fillId="0" borderId="5" xfId="0" applyFont="1" applyBorder="1" applyAlignment="1">
      <alignment horizontal="center" vertical="center"/>
    </xf>
    <xf numFmtId="0" fontId="35" fillId="0" borderId="6" xfId="0" applyFont="1" applyBorder="1" applyAlignment="1">
      <alignment horizontal="center" vertical="center"/>
    </xf>
    <xf numFmtId="0" fontId="4" fillId="0" borderId="0" xfId="0" applyFont="1"/>
    <xf numFmtId="1" fontId="36" fillId="0" borderId="1" xfId="1" applyNumberFormat="1" applyFont="1" applyFill="1" applyBorder="1" applyAlignment="1">
      <alignment wrapText="1"/>
    </xf>
    <xf numFmtId="1" fontId="36" fillId="0" borderId="13" xfId="1" applyNumberFormat="1" applyFont="1" applyFill="1" applyBorder="1" applyAlignment="1">
      <alignment wrapText="1"/>
    </xf>
    <xf numFmtId="1" fontId="36" fillId="0" borderId="3" xfId="1" applyNumberFormat="1" applyFont="1" applyFill="1" applyBorder="1" applyAlignment="1">
      <alignment wrapText="1"/>
    </xf>
    <xf numFmtId="0" fontId="35" fillId="6" borderId="4" xfId="0" applyFont="1" applyFill="1" applyBorder="1"/>
    <xf numFmtId="49" fontId="11" fillId="6" borderId="5" xfId="1" applyNumberFormat="1" applyFont="1" applyFill="1" applyBorder="1" applyAlignment="1"/>
    <xf numFmtId="1" fontId="5" fillId="6" borderId="5" xfId="1" applyNumberFormat="1" applyFont="1" applyFill="1" applyBorder="1" applyAlignment="1"/>
    <xf numFmtId="3" fontId="11" fillId="6" borderId="5" xfId="1" applyNumberFormat="1" applyFont="1" applyFill="1" applyBorder="1" applyAlignment="1">
      <alignment horizontal="center"/>
    </xf>
    <xf numFmtId="0" fontId="38" fillId="6" borderId="6" xfId="0" applyFont="1" applyFill="1" applyBorder="1"/>
    <xf numFmtId="1" fontId="36" fillId="0" borderId="2" xfId="1" applyNumberFormat="1" applyFont="1" applyFill="1" applyBorder="1" applyAlignment="1">
      <alignment wrapText="1"/>
    </xf>
    <xf numFmtId="0" fontId="31" fillId="6" borderId="4" xfId="0" applyFont="1" applyFill="1" applyBorder="1" applyAlignment="1"/>
    <xf numFmtId="0" fontId="31" fillId="6" borderId="5" xfId="0" applyFont="1" applyFill="1" applyBorder="1" applyAlignment="1"/>
    <xf numFmtId="0" fontId="37" fillId="6" borderId="5" xfId="0" applyFont="1" applyFill="1" applyBorder="1" applyAlignment="1">
      <alignment wrapText="1"/>
    </xf>
    <xf numFmtId="166" fontId="0" fillId="8" borderId="15" xfId="0" applyNumberFormat="1" applyFill="1" applyBorder="1"/>
    <xf numFmtId="0" fontId="0" fillId="8" borderId="7" xfId="0" applyFill="1" applyBorder="1"/>
    <xf numFmtId="0" fontId="0" fillId="8" borderId="10" xfId="0" applyFill="1" applyBorder="1"/>
    <xf numFmtId="0" fontId="0" fillId="8" borderId="12" xfId="0" applyFill="1" applyBorder="1"/>
    <xf numFmtId="0" fontId="0" fillId="8" borderId="17" xfId="0" applyFill="1" applyBorder="1"/>
    <xf numFmtId="0" fontId="0" fillId="8" borderId="36" xfId="0" applyFill="1" applyBorder="1"/>
    <xf numFmtId="0" fontId="0" fillId="8" borderId="4" xfId="0" applyFill="1" applyBorder="1"/>
    <xf numFmtId="0" fontId="41" fillId="8" borderId="0" xfId="0" applyFont="1" applyFill="1" applyAlignment="1" applyProtection="1">
      <protection locked="0"/>
    </xf>
    <xf numFmtId="49" fontId="36" fillId="0" borderId="3" xfId="1" applyNumberFormat="1" applyFont="1" applyFill="1" applyBorder="1" applyAlignment="1">
      <alignment wrapText="1"/>
    </xf>
    <xf numFmtId="49" fontId="36" fillId="0" borderId="1" xfId="1" applyNumberFormat="1" applyFont="1" applyFill="1" applyBorder="1" applyAlignment="1">
      <alignment wrapText="1"/>
    </xf>
    <xf numFmtId="49" fontId="36" fillId="0" borderId="2" xfId="1" applyNumberFormat="1" applyFont="1" applyFill="1" applyBorder="1" applyAlignment="1">
      <alignment wrapText="1"/>
    </xf>
    <xf numFmtId="0" fontId="35" fillId="0" borderId="5" xfId="0" applyFont="1" applyBorder="1" applyAlignment="1">
      <alignment horizontal="center" vertical="center" wrapText="1"/>
    </xf>
    <xf numFmtId="49" fontId="37" fillId="6" borderId="5" xfId="0" applyNumberFormat="1" applyFont="1" applyFill="1" applyBorder="1" applyAlignment="1">
      <alignment wrapText="1"/>
    </xf>
    <xf numFmtId="49" fontId="36" fillId="0" borderId="13" xfId="1" applyNumberFormat="1" applyFont="1" applyFill="1" applyBorder="1" applyAlignment="1">
      <alignment wrapText="1"/>
    </xf>
    <xf numFmtId="49" fontId="4" fillId="0" borderId="0" xfId="0" applyNumberFormat="1" applyFont="1"/>
    <xf numFmtId="4" fontId="0" fillId="0" borderId="1" xfId="0" applyNumberFormat="1" applyFill="1" applyBorder="1" applyAlignment="1">
      <alignment horizontal="right" vertical="top"/>
    </xf>
    <xf numFmtId="0" fontId="0" fillId="0" borderId="19" xfId="0" applyBorder="1" applyAlignment="1">
      <alignment vertical="top"/>
    </xf>
    <xf numFmtId="49" fontId="0" fillId="0" borderId="19" xfId="0" applyNumberFormat="1" applyBorder="1" applyAlignment="1">
      <alignment vertical="top"/>
    </xf>
    <xf numFmtId="0" fontId="0" fillId="8" borderId="29" xfId="0" applyFill="1" applyBorder="1"/>
    <xf numFmtId="0" fontId="0" fillId="0" borderId="40" xfId="0" applyFill="1" applyBorder="1"/>
    <xf numFmtId="0" fontId="0" fillId="0" borderId="0" xfId="0" applyFill="1" applyBorder="1"/>
    <xf numFmtId="0" fontId="0" fillId="0" borderId="0" xfId="0" applyFill="1" applyBorder="1" applyAlignment="1">
      <alignment horizontal="left" vertical="top"/>
    </xf>
    <xf numFmtId="49" fontId="0" fillId="0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2" fontId="0" fillId="0" borderId="41" xfId="0" applyNumberFormat="1" applyFill="1" applyBorder="1" applyAlignment="1">
      <alignment vertical="top"/>
    </xf>
    <xf numFmtId="0" fontId="5" fillId="3" borderId="46" xfId="0" applyFont="1" applyFill="1" applyBorder="1" applyAlignment="1">
      <alignment horizontal="left" vertical="top"/>
    </xf>
    <xf numFmtId="0" fontId="0" fillId="3" borderId="47" xfId="0" applyFill="1" applyBorder="1"/>
    <xf numFmtId="0" fontId="28" fillId="0" borderId="5" xfId="0" applyFont="1" applyFill="1" applyBorder="1" applyAlignment="1">
      <alignment horizontal="center" vertical="center" textRotation="90" wrapText="1"/>
    </xf>
    <xf numFmtId="0" fontId="28" fillId="0" borderId="5" xfId="0" applyFont="1" applyBorder="1" applyAlignment="1">
      <alignment horizontal="center" vertical="center" textRotation="90" wrapText="1"/>
    </xf>
    <xf numFmtId="0" fontId="0" fillId="0" borderId="7" xfId="0" applyBorder="1" applyAlignment="1">
      <alignment wrapText="1"/>
    </xf>
    <xf numFmtId="0" fontId="0" fillId="0" borderId="1" xfId="0" applyBorder="1" applyAlignment="1">
      <alignment vertical="top" wrapText="1"/>
    </xf>
    <xf numFmtId="0" fontId="0" fillId="0" borderId="10" xfId="0" applyBorder="1" applyAlignment="1">
      <alignment horizontal="center"/>
    </xf>
    <xf numFmtId="0" fontId="20" fillId="0" borderId="5" xfId="0" applyFont="1" applyBorder="1" applyAlignment="1">
      <alignment horizontal="left"/>
    </xf>
    <xf numFmtId="0" fontId="0" fillId="0" borderId="13" xfId="0" applyBorder="1" applyAlignment="1">
      <alignment horizontal="left" vertical="top" wrapText="1"/>
    </xf>
    <xf numFmtId="0" fontId="0" fillId="0" borderId="2" xfId="0" applyBorder="1" applyAlignment="1">
      <alignment vertical="top" wrapText="1"/>
    </xf>
    <xf numFmtId="0" fontId="0" fillId="0" borderId="1" xfId="0" applyBorder="1" applyAlignment="1">
      <alignment horizontal="left" vertical="top"/>
    </xf>
    <xf numFmtId="0" fontId="0" fillId="0" borderId="12" xfId="0" applyBorder="1" applyAlignment="1">
      <alignment horizontal="center"/>
    </xf>
    <xf numFmtId="4" fontId="0" fillId="0" borderId="13" xfId="0" applyNumberFormat="1" applyFill="1" applyBorder="1" applyAlignment="1">
      <alignment horizontal="right" vertical="top"/>
    </xf>
    <xf numFmtId="0" fontId="28" fillId="0" borderId="8" xfId="0" applyFont="1" applyBorder="1" applyAlignment="1">
      <alignment horizontal="center" vertical="center" textRotation="90" wrapText="1"/>
    </xf>
    <xf numFmtId="0" fontId="28" fillId="0" borderId="13" xfId="0" applyFont="1" applyBorder="1" applyAlignment="1">
      <alignment horizontal="center" vertical="center" textRotation="90" wrapText="1"/>
    </xf>
    <xf numFmtId="0" fontId="20" fillId="5" borderId="0" xfId="0" applyFont="1" applyFill="1" applyBorder="1" applyAlignment="1">
      <alignment horizontal="left"/>
    </xf>
    <xf numFmtId="0" fontId="20" fillId="5" borderId="0" xfId="0" applyFont="1" applyFill="1" applyBorder="1" applyAlignment="1">
      <alignment horizontal="right"/>
    </xf>
    <xf numFmtId="0" fontId="3" fillId="0" borderId="0" xfId="0" applyFont="1" applyBorder="1"/>
    <xf numFmtId="0" fontId="20" fillId="5" borderId="40" xfId="0" applyFont="1" applyFill="1" applyBorder="1"/>
    <xf numFmtId="9" fontId="20" fillId="5" borderId="41" xfId="0" applyNumberFormat="1" applyFont="1" applyFill="1" applyBorder="1" applyAlignment="1">
      <alignment horizontal="right"/>
    </xf>
    <xf numFmtId="0" fontId="3" fillId="0" borderId="7" xfId="0" applyFont="1" applyBorder="1"/>
    <xf numFmtId="0" fontId="3" fillId="0" borderId="8" xfId="0" applyFont="1" applyBorder="1"/>
    <xf numFmtId="0" fontId="3" fillId="0" borderId="8" xfId="0" applyFont="1" applyBorder="1" applyAlignment="1"/>
    <xf numFmtId="0" fontId="3" fillId="0" borderId="12" xfId="0" applyFont="1" applyBorder="1"/>
    <xf numFmtId="0" fontId="3" fillId="0" borderId="13" xfId="0" applyFont="1" applyBorder="1"/>
    <xf numFmtId="0" fontId="5" fillId="3" borderId="0" xfId="0" applyFont="1" applyFill="1" applyBorder="1" applyAlignment="1">
      <alignment horizontal="left" vertical="top"/>
    </xf>
    <xf numFmtId="0" fontId="3" fillId="0" borderId="5" xfId="0" applyFont="1" applyBorder="1"/>
    <xf numFmtId="2" fontId="3" fillId="0" borderId="9" xfId="0" applyNumberFormat="1" applyFont="1" applyBorder="1" applyAlignment="1">
      <alignment horizontal="right"/>
    </xf>
    <xf numFmtId="2" fontId="3" fillId="0" borderId="8" xfId="0" applyNumberFormat="1" applyFont="1" applyBorder="1" applyAlignment="1">
      <alignment horizontal="right"/>
    </xf>
    <xf numFmtId="2" fontId="3" fillId="0" borderId="13" xfId="0" applyNumberFormat="1" applyFont="1" applyBorder="1" applyAlignment="1">
      <alignment horizontal="right"/>
    </xf>
    <xf numFmtId="0" fontId="3" fillId="0" borderId="8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3" fillId="0" borderId="5" xfId="0" applyFont="1" applyBorder="1" applyAlignment="1">
      <alignment horizontal="left" vertical="top"/>
    </xf>
    <xf numFmtId="0" fontId="3" fillId="0" borderId="5" xfId="0" applyFont="1" applyBorder="1" applyAlignment="1">
      <alignment horizontal="right" vertical="top"/>
    </xf>
    <xf numFmtId="2" fontId="3" fillId="0" borderId="6" xfId="0" applyNumberFormat="1" applyFont="1" applyBorder="1" applyAlignment="1">
      <alignment horizontal="right" vertical="top"/>
    </xf>
    <xf numFmtId="0" fontId="3" fillId="0" borderId="0" xfId="0" applyFont="1" applyBorder="1" applyAlignment="1">
      <alignment horizontal="left" vertical="top"/>
    </xf>
    <xf numFmtId="0" fontId="3" fillId="0" borderId="0" xfId="0" applyFont="1" applyBorder="1" applyAlignment="1">
      <alignment horizontal="right" vertical="top"/>
    </xf>
    <xf numFmtId="0" fontId="20" fillId="5" borderId="37" xfId="0" applyFont="1" applyFill="1" applyBorder="1"/>
    <xf numFmtId="0" fontId="20" fillId="5" borderId="34" xfId="0" applyFont="1" applyFill="1" applyBorder="1" applyAlignment="1">
      <alignment horizontal="left"/>
    </xf>
    <xf numFmtId="0" fontId="20" fillId="5" borderId="34" xfId="0" applyFont="1" applyFill="1" applyBorder="1" applyAlignment="1">
      <alignment horizontal="right"/>
    </xf>
    <xf numFmtId="9" fontId="20" fillId="5" borderId="38" xfId="0" applyNumberFormat="1" applyFont="1" applyFill="1" applyBorder="1" applyAlignment="1">
      <alignment horizontal="right"/>
    </xf>
    <xf numFmtId="0" fontId="0" fillId="0" borderId="37" xfId="0" applyBorder="1"/>
    <xf numFmtId="2" fontId="3" fillId="0" borderId="41" xfId="0" applyNumberFormat="1" applyFont="1" applyBorder="1" applyAlignment="1">
      <alignment horizontal="right" vertical="top"/>
    </xf>
    <xf numFmtId="9" fontId="20" fillId="0" borderId="41" xfId="0" applyNumberFormat="1" applyFont="1" applyBorder="1" applyAlignment="1">
      <alignment horizontal="right"/>
    </xf>
    <xf numFmtId="2" fontId="0" fillId="0" borderId="16" xfId="0" applyNumberFormat="1" applyBorder="1" applyAlignment="1">
      <alignment horizontal="right" vertical="top"/>
    </xf>
    <xf numFmtId="2" fontId="0" fillId="0" borderId="19" xfId="0" applyNumberFormat="1" applyBorder="1" applyAlignment="1">
      <alignment vertical="top"/>
    </xf>
    <xf numFmtId="2" fontId="3" fillId="0" borderId="14" xfId="0" applyNumberFormat="1" applyFont="1" applyBorder="1" applyAlignment="1">
      <alignment horizontal="right"/>
    </xf>
    <xf numFmtId="0" fontId="4" fillId="0" borderId="0" xfId="0" applyFont="1" applyAlignment="1">
      <alignment wrapText="1"/>
    </xf>
    <xf numFmtId="0" fontId="47" fillId="0" borderId="0" xfId="0" applyFont="1"/>
    <xf numFmtId="1" fontId="36" fillId="0" borderId="2" xfId="1" applyNumberFormat="1" applyFont="1" applyFill="1" applyBorder="1" applyAlignment="1">
      <alignment horizontal="left" wrapText="1"/>
    </xf>
    <xf numFmtId="0" fontId="4" fillId="0" borderId="0" xfId="0" applyFont="1" applyAlignment="1">
      <alignment horizontal="right"/>
    </xf>
    <xf numFmtId="165" fontId="36" fillId="0" borderId="2" xfId="1" applyNumberFormat="1" applyFont="1" applyFill="1" applyBorder="1" applyAlignment="1">
      <alignment horizontal="left"/>
    </xf>
    <xf numFmtId="165" fontId="36" fillId="0" borderId="3" xfId="1" applyNumberFormat="1" applyFont="1" applyFill="1" applyBorder="1" applyAlignment="1">
      <alignment horizontal="left"/>
    </xf>
    <xf numFmtId="0" fontId="39" fillId="0" borderId="16" xfId="0" applyFont="1" applyBorder="1" applyAlignment="1">
      <alignment horizontal="left"/>
    </xf>
    <xf numFmtId="3" fontId="36" fillId="0" borderId="1" xfId="1" applyNumberFormat="1" applyFont="1" applyFill="1" applyBorder="1" applyAlignment="1">
      <alignment horizontal="left"/>
    </xf>
    <xf numFmtId="0" fontId="39" fillId="0" borderId="11" xfId="0" applyFont="1" applyBorder="1" applyAlignment="1">
      <alignment horizontal="left"/>
    </xf>
    <xf numFmtId="165" fontId="36" fillId="0" borderId="1" xfId="1" applyNumberFormat="1" applyFont="1" applyFill="1" applyBorder="1" applyAlignment="1">
      <alignment horizontal="left"/>
    </xf>
    <xf numFmtId="0" fontId="39" fillId="0" borderId="11" xfId="0" applyFont="1" applyFill="1" applyBorder="1" applyAlignment="1">
      <alignment horizontal="left"/>
    </xf>
    <xf numFmtId="0" fontId="39" fillId="0" borderId="18" xfId="0" applyFont="1" applyBorder="1" applyAlignment="1">
      <alignment horizontal="left"/>
    </xf>
    <xf numFmtId="0" fontId="40" fillId="6" borderId="5" xfId="0" applyFont="1" applyFill="1" applyBorder="1" applyAlignment="1">
      <alignment horizontal="left"/>
    </xf>
    <xf numFmtId="0" fontId="39" fillId="6" borderId="6" xfId="0" applyFont="1" applyFill="1" applyBorder="1" applyAlignment="1">
      <alignment horizontal="left"/>
    </xf>
    <xf numFmtId="3" fontId="36" fillId="0" borderId="3" xfId="1" applyNumberFormat="1" applyFont="1" applyFill="1" applyBorder="1" applyAlignment="1">
      <alignment horizontal="left"/>
    </xf>
    <xf numFmtId="3" fontId="36" fillId="0" borderId="2" xfId="1" applyNumberFormat="1" applyFont="1" applyFill="1" applyBorder="1" applyAlignment="1">
      <alignment horizontal="left"/>
    </xf>
    <xf numFmtId="3" fontId="36" fillId="0" borderId="13" xfId="1" applyNumberFormat="1" applyFont="1" applyFill="1" applyBorder="1" applyAlignment="1">
      <alignment horizontal="left"/>
    </xf>
    <xf numFmtId="0" fontId="39" fillId="0" borderId="14" xfId="0" applyFont="1" applyBorder="1" applyAlignment="1">
      <alignment horizontal="left"/>
    </xf>
    <xf numFmtId="0" fontId="3" fillId="0" borderId="13" xfId="0" applyFont="1" applyBorder="1" applyAlignment="1">
      <alignment horizontal="left"/>
    </xf>
    <xf numFmtId="0" fontId="42" fillId="7" borderId="36" xfId="0" applyFont="1" applyFill="1" applyBorder="1" applyAlignment="1">
      <alignment horizontal="center" vertical="top" wrapText="1"/>
    </xf>
    <xf numFmtId="0" fontId="3" fillId="0" borderId="1" xfId="0" applyFont="1" applyBorder="1"/>
    <xf numFmtId="0" fontId="3" fillId="0" borderId="1" xfId="0" applyFont="1" applyBorder="1" applyAlignment="1">
      <alignment horizontal="left"/>
    </xf>
    <xf numFmtId="2" fontId="3" fillId="0" borderId="1" xfId="0" applyNumberFormat="1" applyFont="1" applyBorder="1" applyAlignment="1">
      <alignment horizontal="right"/>
    </xf>
    <xf numFmtId="0" fontId="3" fillId="0" borderId="10" xfId="0" applyFont="1" applyBorder="1"/>
    <xf numFmtId="2" fontId="3" fillId="0" borderId="11" xfId="0" applyNumberFormat="1" applyFont="1" applyBorder="1" applyAlignment="1">
      <alignment horizontal="right"/>
    </xf>
    <xf numFmtId="164" fontId="0" fillId="0" borderId="20" xfId="0" applyNumberFormat="1" applyFill="1" applyBorder="1" applyAlignment="1">
      <alignment horizontal="left" vertical="top" wrapText="1"/>
    </xf>
    <xf numFmtId="0" fontId="50" fillId="8" borderId="17" xfId="0" applyFont="1" applyFill="1" applyBorder="1"/>
    <xf numFmtId="2" fontId="0" fillId="0" borderId="1" xfId="0" applyNumberFormat="1" applyBorder="1"/>
    <xf numFmtId="0" fontId="0" fillId="0" borderId="7" xfId="0" applyBorder="1" applyAlignment="1"/>
    <xf numFmtId="0" fontId="0" fillId="0" borderId="10" xfId="0" applyBorder="1" applyAlignment="1"/>
    <xf numFmtId="0" fontId="0" fillId="0" borderId="12" xfId="0" applyBorder="1" applyAlignment="1"/>
    <xf numFmtId="0" fontId="0" fillId="0" borderId="3" xfId="0" applyBorder="1" applyAlignment="1"/>
    <xf numFmtId="164" fontId="0" fillId="0" borderId="3" xfId="0" applyNumberFormat="1" applyBorder="1" applyAlignment="1">
      <alignment horizontal="left"/>
    </xf>
    <xf numFmtId="49" fontId="0" fillId="0" borderId="3" xfId="0" applyNumberFormat="1" applyBorder="1" applyAlignment="1">
      <alignment vertical="top"/>
    </xf>
    <xf numFmtId="2" fontId="0" fillId="0" borderId="3" xfId="0" applyNumberFormat="1" applyBorder="1" applyAlignment="1">
      <alignment horizontal="right" vertical="top"/>
    </xf>
    <xf numFmtId="4" fontId="0" fillId="0" borderId="8" xfId="0" applyNumberFormat="1" applyBorder="1" applyAlignment="1">
      <alignment horizontal="left" vertical="top"/>
    </xf>
    <xf numFmtId="2" fontId="0" fillId="0" borderId="9" xfId="0" applyNumberFormat="1" applyBorder="1" applyAlignment="1">
      <alignment horizontal="left" vertical="top"/>
    </xf>
    <xf numFmtId="4" fontId="0" fillId="0" borderId="1" xfId="0" applyNumberFormat="1" applyBorder="1" applyAlignment="1">
      <alignment horizontal="left" vertical="top"/>
    </xf>
    <xf numFmtId="2" fontId="0" fillId="0" borderId="11" xfId="0" applyNumberFormat="1" applyBorder="1" applyAlignment="1">
      <alignment horizontal="left" vertical="top"/>
    </xf>
    <xf numFmtId="4" fontId="0" fillId="0" borderId="13" xfId="0" applyNumberFormat="1" applyBorder="1" applyAlignment="1">
      <alignment horizontal="left" vertical="top"/>
    </xf>
    <xf numFmtId="2" fontId="0" fillId="0" borderId="14" xfId="0" applyNumberFormat="1" applyBorder="1" applyAlignment="1">
      <alignment horizontal="left" vertical="top"/>
    </xf>
    <xf numFmtId="1" fontId="36" fillId="9" borderId="1" xfId="1" applyNumberFormat="1" applyFont="1" applyFill="1" applyBorder="1" applyAlignment="1">
      <alignment wrapText="1"/>
    </xf>
    <xf numFmtId="49" fontId="36" fillId="9" borderId="1" xfId="1" applyNumberFormat="1" applyFont="1" applyFill="1" applyBorder="1" applyAlignment="1">
      <alignment wrapText="1"/>
    </xf>
    <xf numFmtId="3" fontId="36" fillId="9" borderId="1" xfId="1" applyNumberFormat="1" applyFont="1" applyFill="1" applyBorder="1" applyAlignment="1">
      <alignment horizontal="left"/>
    </xf>
    <xf numFmtId="0" fontId="39" fillId="9" borderId="11" xfId="0" applyFont="1" applyFill="1" applyBorder="1" applyAlignment="1">
      <alignment horizontal="left"/>
    </xf>
    <xf numFmtId="165" fontId="36" fillId="9" borderId="1" xfId="1" applyNumberFormat="1" applyFont="1" applyFill="1" applyBorder="1" applyAlignment="1">
      <alignment horizontal="left"/>
    </xf>
    <xf numFmtId="0" fontId="33" fillId="0" borderId="0" xfId="0" applyFont="1" applyAlignment="1">
      <alignment horizontal="center" wrapText="1"/>
    </xf>
    <xf numFmtId="0" fontId="0" fillId="0" borderId="29" xfId="0" applyBorder="1" applyAlignment="1">
      <alignment horizontal="center"/>
    </xf>
    <xf numFmtId="0" fontId="0" fillId="0" borderId="36" xfId="0" applyBorder="1" applyAlignment="1">
      <alignment horizontal="center"/>
    </xf>
    <xf numFmtId="0" fontId="0" fillId="0" borderId="25" xfId="0" applyBorder="1" applyAlignment="1">
      <alignment horizontal="center"/>
    </xf>
    <xf numFmtId="0" fontId="28" fillId="0" borderId="19" xfId="0" applyFont="1" applyBorder="1" applyAlignment="1">
      <alignment horizontal="center" vertical="center" textRotation="90" wrapText="1"/>
    </xf>
    <xf numFmtId="0" fontId="28" fillId="0" borderId="20" xfId="0" applyFont="1" applyBorder="1" applyAlignment="1">
      <alignment horizontal="center" vertical="center" textRotation="90" wrapText="1"/>
    </xf>
    <xf numFmtId="0" fontId="0" fillId="0" borderId="8" xfId="0" applyFont="1" applyBorder="1" applyAlignment="1">
      <alignment vertical="top" wrapText="1"/>
    </xf>
    <xf numFmtId="0" fontId="0" fillId="0" borderId="1" xfId="0" applyBorder="1" applyAlignment="1">
      <alignment vertical="top" wrapText="1"/>
    </xf>
    <xf numFmtId="0" fontId="0" fillId="0" borderId="2" xfId="0" applyBorder="1" applyAlignment="1">
      <alignment horizontal="left" vertical="top" wrapText="1"/>
    </xf>
    <xf numFmtId="0" fontId="28" fillId="0" borderId="21" xfId="0" applyFont="1" applyBorder="1" applyAlignment="1">
      <alignment horizontal="center" vertical="center" textRotation="90" wrapText="1"/>
    </xf>
    <xf numFmtId="0" fontId="0" fillId="0" borderId="13" xfId="0" applyBorder="1" applyAlignment="1">
      <alignment vertical="top" wrapText="1"/>
    </xf>
    <xf numFmtId="0" fontId="0" fillId="0" borderId="8" xfId="0" applyBorder="1" applyAlignment="1">
      <alignment vertical="top" wrapText="1"/>
    </xf>
    <xf numFmtId="0" fontId="0" fillId="8" borderId="29" xfId="0" applyFill="1" applyBorder="1" applyAlignment="1">
      <alignment horizontal="center"/>
    </xf>
    <xf numFmtId="0" fontId="0" fillId="8" borderId="36" xfId="0" applyFill="1" applyBorder="1" applyAlignment="1">
      <alignment horizontal="center"/>
    </xf>
    <xf numFmtId="0" fontId="0" fillId="8" borderId="25" xfId="0" applyFill="1" applyBorder="1" applyAlignment="1">
      <alignment horizontal="center"/>
    </xf>
    <xf numFmtId="0" fontId="7" fillId="2" borderId="48" xfId="0" applyFont="1" applyFill="1" applyBorder="1" applyAlignment="1">
      <alignment horizontal="left" vertical="top" wrapText="1"/>
    </xf>
    <xf numFmtId="0" fontId="7" fillId="2" borderId="46" xfId="0" applyFont="1" applyFill="1" applyBorder="1" applyAlignment="1">
      <alignment horizontal="left" vertical="top" wrapText="1"/>
    </xf>
    <xf numFmtId="0" fontId="7" fillId="2" borderId="47" xfId="0" applyFont="1" applyFill="1" applyBorder="1" applyAlignment="1">
      <alignment horizontal="left" vertical="top" wrapText="1"/>
    </xf>
    <xf numFmtId="0" fontId="8" fillId="2" borderId="40" xfId="0" applyFont="1" applyFill="1" applyBorder="1" applyAlignment="1">
      <alignment horizontal="left" vertical="top" wrapText="1"/>
    </xf>
    <xf numFmtId="0" fontId="8" fillId="2" borderId="0" xfId="0" applyFont="1" applyFill="1" applyBorder="1" applyAlignment="1">
      <alignment horizontal="left" vertical="top" wrapText="1"/>
    </xf>
    <xf numFmtId="0" fontId="8" fillId="2" borderId="41" xfId="0" applyFont="1" applyFill="1" applyBorder="1" applyAlignment="1">
      <alignment horizontal="left" vertical="top" wrapText="1"/>
    </xf>
    <xf numFmtId="0" fontId="8" fillId="2" borderId="42" xfId="0" applyFont="1" applyFill="1" applyBorder="1" applyAlignment="1">
      <alignment horizontal="left" vertical="top" wrapText="1"/>
    </xf>
    <xf numFmtId="0" fontId="8" fillId="2" borderId="35" xfId="0" applyFont="1" applyFill="1" applyBorder="1" applyAlignment="1">
      <alignment horizontal="left" vertical="top" wrapText="1"/>
    </xf>
    <xf numFmtId="0" fontId="8" fillId="2" borderId="43" xfId="0" applyFont="1" applyFill="1" applyBorder="1" applyAlignment="1">
      <alignment horizontal="left" vertical="top" wrapText="1"/>
    </xf>
    <xf numFmtId="0" fontId="0" fillId="0" borderId="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44" xfId="0" applyBorder="1" applyAlignment="1">
      <alignment horizontal="left" vertical="top" wrapText="1"/>
    </xf>
    <xf numFmtId="0" fontId="0" fillId="0" borderId="49" xfId="0" applyBorder="1" applyAlignment="1">
      <alignment horizontal="left" vertical="top" wrapText="1"/>
    </xf>
    <xf numFmtId="0" fontId="0" fillId="0" borderId="50" xfId="0" applyBorder="1" applyAlignment="1">
      <alignment horizontal="left" vertical="top" wrapText="1"/>
    </xf>
    <xf numFmtId="0" fontId="0" fillId="0" borderId="45" xfId="0" applyBorder="1" applyAlignment="1">
      <alignment horizontal="left" vertical="top" wrapText="1"/>
    </xf>
    <xf numFmtId="0" fontId="0" fillId="0" borderId="65" xfId="0" applyBorder="1" applyAlignment="1">
      <alignment horizontal="left" vertical="top" wrapText="1"/>
    </xf>
    <xf numFmtId="0" fontId="0" fillId="0" borderId="66" xfId="0" applyBorder="1" applyAlignment="1">
      <alignment horizontal="left" vertical="top" wrapText="1"/>
    </xf>
    <xf numFmtId="0" fontId="0" fillId="0" borderId="8" xfId="0" applyBorder="1" applyAlignment="1">
      <alignment horizontal="left" vertical="top" wrapText="1"/>
    </xf>
    <xf numFmtId="0" fontId="42" fillId="9" borderId="48" xfId="0" applyFont="1" applyFill="1" applyBorder="1" applyAlignment="1">
      <alignment horizontal="center" vertical="top" wrapText="1"/>
    </xf>
    <xf numFmtId="0" fontId="42" fillId="9" borderId="40" xfId="0" applyFont="1" applyFill="1" applyBorder="1" applyAlignment="1">
      <alignment horizontal="center" vertical="top" wrapText="1"/>
    </xf>
    <xf numFmtId="0" fontId="42" fillId="9" borderId="36" xfId="0" applyFont="1" applyFill="1" applyBorder="1" applyAlignment="1">
      <alignment horizontal="center" vertical="top" wrapText="1"/>
    </xf>
    <xf numFmtId="0" fontId="42" fillId="9" borderId="42" xfId="0" applyFont="1" applyFill="1" applyBorder="1" applyAlignment="1">
      <alignment horizontal="center" vertical="top" wrapText="1"/>
    </xf>
    <xf numFmtId="0" fontId="0" fillId="0" borderId="2" xfId="0" applyBorder="1" applyAlignment="1">
      <alignment vertical="top" wrapText="1"/>
    </xf>
    <xf numFmtId="0" fontId="22" fillId="3" borderId="46" xfId="0" applyFont="1" applyFill="1" applyBorder="1" applyAlignment="1">
      <alignment horizontal="left" vertical="top" wrapText="1"/>
    </xf>
    <xf numFmtId="0" fontId="0" fillId="0" borderId="5" xfId="0" applyBorder="1" applyAlignment="1">
      <alignment vertical="top" wrapText="1"/>
    </xf>
    <xf numFmtId="0" fontId="11" fillId="2" borderId="48" xfId="0" applyFont="1" applyFill="1" applyBorder="1" applyAlignment="1">
      <alignment horizontal="left" vertical="top" wrapText="1"/>
    </xf>
    <xf numFmtId="0" fontId="11" fillId="2" borderId="46" xfId="0" applyFont="1" applyFill="1" applyBorder="1" applyAlignment="1">
      <alignment horizontal="left" vertical="top" wrapText="1"/>
    </xf>
    <xf numFmtId="0" fontId="11" fillId="2" borderId="47" xfId="0" applyFont="1" applyFill="1" applyBorder="1" applyAlignment="1">
      <alignment horizontal="left" vertical="top" wrapText="1"/>
    </xf>
    <xf numFmtId="0" fontId="0" fillId="0" borderId="15" xfId="0" applyBorder="1" applyAlignment="1">
      <alignment horizontal="center"/>
    </xf>
    <xf numFmtId="0" fontId="18" fillId="9" borderId="29" xfId="0" applyFont="1" applyFill="1" applyBorder="1" applyAlignment="1">
      <alignment horizontal="center" vertical="center" wrapText="1"/>
    </xf>
    <xf numFmtId="0" fontId="18" fillId="9" borderId="36" xfId="0" applyFont="1" applyFill="1" applyBorder="1" applyAlignment="1">
      <alignment horizontal="center" vertical="center" wrapText="1"/>
    </xf>
    <xf numFmtId="0" fontId="18" fillId="9" borderId="25" xfId="0" applyFont="1" applyFill="1" applyBorder="1" applyAlignment="1">
      <alignment horizontal="center" vertical="center" wrapText="1"/>
    </xf>
    <xf numFmtId="0" fontId="8" fillId="2" borderId="48" xfId="0" applyFont="1" applyFill="1" applyBorder="1" applyAlignment="1">
      <alignment vertical="top" wrapText="1"/>
    </xf>
    <xf numFmtId="0" fontId="8" fillId="2" borderId="46" xfId="0" applyFont="1" applyFill="1" applyBorder="1" applyAlignment="1">
      <alignment vertical="top" wrapText="1"/>
    </xf>
    <xf numFmtId="0" fontId="8" fillId="2" borderId="47" xfId="0" applyFont="1" applyFill="1" applyBorder="1" applyAlignment="1">
      <alignment vertical="top" wrapText="1"/>
    </xf>
    <xf numFmtId="0" fontId="8" fillId="2" borderId="40" xfId="0" applyFont="1" applyFill="1" applyBorder="1" applyAlignment="1">
      <alignment vertical="top" wrapText="1"/>
    </xf>
    <xf numFmtId="0" fontId="8" fillId="2" borderId="0" xfId="0" applyFont="1" applyFill="1" applyBorder="1" applyAlignment="1">
      <alignment vertical="top" wrapText="1"/>
    </xf>
    <xf numFmtId="0" fontId="8" fillId="2" borderId="41" xfId="0" applyFont="1" applyFill="1" applyBorder="1" applyAlignment="1">
      <alignment vertical="top" wrapText="1"/>
    </xf>
    <xf numFmtId="0" fontId="8" fillId="2" borderId="42" xfId="0" applyFont="1" applyFill="1" applyBorder="1" applyAlignment="1">
      <alignment vertical="top" wrapText="1"/>
    </xf>
    <xf numFmtId="0" fontId="8" fillId="2" borderId="35" xfId="0" applyFont="1" applyFill="1" applyBorder="1" applyAlignment="1">
      <alignment vertical="top" wrapText="1"/>
    </xf>
    <xf numFmtId="0" fontId="8" fillId="2" borderId="43" xfId="0" applyFont="1" applyFill="1" applyBorder="1" applyAlignment="1">
      <alignment vertical="top" wrapText="1"/>
    </xf>
    <xf numFmtId="0" fontId="8" fillId="2" borderId="37" xfId="0" applyFont="1" applyFill="1" applyBorder="1" applyAlignment="1">
      <alignment horizontal="left" vertical="top" wrapText="1"/>
    </xf>
    <xf numFmtId="0" fontId="8" fillId="2" borderId="34" xfId="0" applyFont="1" applyFill="1" applyBorder="1" applyAlignment="1">
      <alignment horizontal="left" vertical="top" wrapText="1"/>
    </xf>
    <xf numFmtId="0" fontId="8" fillId="2" borderId="38" xfId="0" applyFont="1" applyFill="1" applyBorder="1" applyAlignment="1">
      <alignment horizontal="left" vertical="top" wrapText="1"/>
    </xf>
    <xf numFmtId="0" fontId="28" fillId="0" borderId="62" xfId="0" applyFont="1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/>
    </xf>
    <xf numFmtId="0" fontId="0" fillId="0" borderId="20" xfId="0" applyBorder="1" applyAlignment="1">
      <alignment horizontal="center" vertical="center" textRotation="90"/>
    </xf>
    <xf numFmtId="0" fontId="0" fillId="0" borderId="21" xfId="0" applyBorder="1" applyAlignment="1">
      <alignment horizontal="center" vertical="center" textRotation="90"/>
    </xf>
    <xf numFmtId="0" fontId="22" fillId="3" borderId="34" xfId="0" applyFont="1" applyFill="1" applyBorder="1" applyAlignment="1">
      <alignment horizontal="left" vertical="top" wrapText="1"/>
    </xf>
    <xf numFmtId="0" fontId="23" fillId="3" borderId="34" xfId="0" applyFont="1" applyFill="1" applyBorder="1" applyAlignment="1">
      <alignment horizontal="left" vertical="top" wrapText="1"/>
    </xf>
    <xf numFmtId="0" fontId="0" fillId="0" borderId="8" xfId="0" applyFill="1" applyBorder="1" applyAlignment="1">
      <alignment vertical="top" wrapText="1"/>
    </xf>
    <xf numFmtId="0" fontId="28" fillId="0" borderId="19" xfId="0" applyFont="1" applyBorder="1" applyAlignment="1">
      <alignment horizontal="center" vertical="center" textRotation="90"/>
    </xf>
    <xf numFmtId="0" fontId="28" fillId="0" borderId="20" xfId="0" applyFont="1" applyBorder="1" applyAlignment="1">
      <alignment horizontal="center" vertical="center" textRotation="90"/>
    </xf>
    <xf numFmtId="0" fontId="28" fillId="0" borderId="21" xfId="0" applyFont="1" applyBorder="1" applyAlignment="1">
      <alignment horizontal="center" vertical="center" textRotation="90"/>
    </xf>
    <xf numFmtId="0" fontId="0" fillId="0" borderId="1" xfId="0" applyBorder="1" applyAlignment="1">
      <alignment horizontal="left" vertical="top"/>
    </xf>
    <xf numFmtId="0" fontId="0" fillId="0" borderId="13" xfId="0" applyBorder="1" applyAlignment="1">
      <alignment horizontal="left" vertical="top" wrapText="1"/>
    </xf>
    <xf numFmtId="0" fontId="0" fillId="0" borderId="1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8" borderId="17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0" fillId="0" borderId="3" xfId="0" applyBorder="1" applyAlignment="1">
      <alignment vertical="top" wrapText="1"/>
    </xf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0" fillId="0" borderId="22" xfId="0" applyBorder="1" applyAlignment="1">
      <alignment vertical="top" wrapText="1"/>
    </xf>
    <xf numFmtId="0" fontId="12" fillId="5" borderId="46" xfId="0" applyFont="1" applyFill="1" applyBorder="1" applyAlignment="1">
      <alignment horizontal="left" vertical="top" wrapText="1" indent="4"/>
    </xf>
    <xf numFmtId="0" fontId="0" fillId="0" borderId="31" xfId="0" applyBorder="1" applyAlignment="1">
      <alignment vertical="top" wrapText="1"/>
    </xf>
    <xf numFmtId="0" fontId="0" fillId="0" borderId="32" xfId="0" applyBorder="1" applyAlignment="1">
      <alignment vertical="top" wrapText="1"/>
    </xf>
    <xf numFmtId="0" fontId="0" fillId="0" borderId="33" xfId="0" applyBorder="1" applyAlignment="1">
      <alignment vertical="top" wrapText="1"/>
    </xf>
    <xf numFmtId="0" fontId="0" fillId="0" borderId="17" xfId="0" applyBorder="1" applyAlignment="1">
      <alignment horizontal="center"/>
    </xf>
    <xf numFmtId="0" fontId="0" fillId="0" borderId="22" xfId="0" applyBorder="1" applyAlignment="1">
      <alignment horizontal="left" vertical="top" wrapText="1"/>
    </xf>
    <xf numFmtId="0" fontId="0" fillId="0" borderId="23" xfId="0" applyBorder="1" applyAlignment="1">
      <alignment horizontal="left" vertical="top" wrapText="1"/>
    </xf>
    <xf numFmtId="0" fontId="0" fillId="0" borderId="24" xfId="0" applyBorder="1" applyAlignment="1">
      <alignment horizontal="left" vertical="top" wrapText="1"/>
    </xf>
    <xf numFmtId="0" fontId="25" fillId="3" borderId="34" xfId="0" applyFont="1" applyFill="1" applyBorder="1" applyAlignment="1">
      <alignment vertical="top" wrapText="1"/>
    </xf>
    <xf numFmtId="0" fontId="0" fillId="0" borderId="13" xfId="0" applyBorder="1" applyAlignment="1">
      <alignment horizontal="left" vertical="top"/>
    </xf>
    <xf numFmtId="0" fontId="0" fillId="0" borderId="26" xfId="0" applyBorder="1" applyAlignment="1">
      <alignment vertical="top" wrapText="1"/>
    </xf>
    <xf numFmtId="0" fontId="9" fillId="5" borderId="34" xfId="0" applyFont="1" applyFill="1" applyBorder="1" applyAlignment="1">
      <alignment horizontal="left" vertical="top" wrapText="1" indent="4"/>
    </xf>
    <xf numFmtId="0" fontId="9" fillId="5" borderId="46" xfId="0" applyFont="1" applyFill="1" applyBorder="1" applyAlignment="1">
      <alignment horizontal="left" vertical="top" wrapText="1" indent="4"/>
    </xf>
    <xf numFmtId="0" fontId="28" fillId="0" borderId="3" xfId="0" applyFont="1" applyBorder="1" applyAlignment="1">
      <alignment horizontal="center" vertical="center" textRotation="90" wrapText="1"/>
    </xf>
    <xf numFmtId="0" fontId="0" fillId="0" borderId="44" xfId="0" applyBorder="1" applyAlignment="1">
      <alignment vertical="top" wrapText="1"/>
    </xf>
    <xf numFmtId="0" fontId="0" fillId="0" borderId="49" xfId="0" applyBorder="1" applyAlignment="1">
      <alignment vertical="top" wrapText="1"/>
    </xf>
    <xf numFmtId="0" fontId="0" fillId="0" borderId="50" xfId="0" applyBorder="1" applyAlignment="1">
      <alignment vertical="top" wrapText="1"/>
    </xf>
    <xf numFmtId="0" fontId="0" fillId="0" borderId="23" xfId="0" applyBorder="1" applyAlignment="1">
      <alignment vertical="top" wrapText="1"/>
    </xf>
    <xf numFmtId="0" fontId="0" fillId="0" borderId="24" xfId="0" applyBorder="1" applyAlignment="1">
      <alignment vertical="top" wrapText="1"/>
    </xf>
    <xf numFmtId="0" fontId="0" fillId="0" borderId="22" xfId="0" applyFill="1" applyBorder="1" applyAlignment="1">
      <alignment horizontal="left" vertical="top" wrapText="1"/>
    </xf>
    <xf numFmtId="0" fontId="0" fillId="0" borderId="23" xfId="0" applyFill="1" applyBorder="1" applyAlignment="1">
      <alignment horizontal="left" vertical="top" wrapText="1"/>
    </xf>
    <xf numFmtId="0" fontId="0" fillId="0" borderId="24" xfId="0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/>
    </xf>
    <xf numFmtId="0" fontId="22" fillId="3" borderId="0" xfId="0" applyFont="1" applyFill="1" applyBorder="1" applyAlignment="1">
      <alignment horizontal="left" vertical="top" wrapText="1"/>
    </xf>
    <xf numFmtId="0" fontId="8" fillId="2" borderId="48" xfId="0" applyFont="1" applyFill="1" applyBorder="1" applyAlignment="1">
      <alignment horizontal="left" vertical="top" wrapText="1"/>
    </xf>
    <xf numFmtId="0" fontId="8" fillId="2" borderId="46" xfId="0" applyFont="1" applyFill="1" applyBorder="1" applyAlignment="1">
      <alignment horizontal="left" vertical="top" wrapText="1"/>
    </xf>
    <xf numFmtId="0" fontId="8" fillId="2" borderId="47" xfId="0" applyFont="1" applyFill="1" applyBorder="1" applyAlignment="1">
      <alignment horizontal="left" vertical="top" wrapText="1"/>
    </xf>
    <xf numFmtId="0" fontId="0" fillId="0" borderId="31" xfId="0" applyBorder="1" applyAlignment="1">
      <alignment horizontal="left"/>
    </xf>
    <xf numFmtId="0" fontId="0" fillId="0" borderId="32" xfId="0" applyBorder="1" applyAlignment="1">
      <alignment horizontal="left"/>
    </xf>
    <xf numFmtId="0" fontId="0" fillId="0" borderId="33" xfId="0" applyBorder="1" applyAlignment="1">
      <alignment horizontal="left"/>
    </xf>
    <xf numFmtId="0" fontId="0" fillId="0" borderId="26" xfId="0" applyBorder="1" applyAlignment="1">
      <alignment horizontal="left" vertical="top" wrapText="1"/>
    </xf>
    <xf numFmtId="0" fontId="0" fillId="0" borderId="27" xfId="0" applyBorder="1" applyAlignment="1">
      <alignment horizontal="left" vertical="top" wrapText="1"/>
    </xf>
    <xf numFmtId="0" fontId="0" fillId="0" borderId="28" xfId="0" applyBorder="1" applyAlignment="1">
      <alignment horizontal="left" vertical="top" wrapText="1"/>
    </xf>
    <xf numFmtId="0" fontId="0" fillId="0" borderId="31" xfId="0" applyBorder="1" applyAlignment="1">
      <alignment horizontal="left" vertical="top" wrapText="1"/>
    </xf>
    <xf numFmtId="0" fontId="0" fillId="0" borderId="32" xfId="0" applyBorder="1" applyAlignment="1">
      <alignment horizontal="left" vertical="top" wrapText="1"/>
    </xf>
    <xf numFmtId="0" fontId="0" fillId="0" borderId="33" xfId="0" applyBorder="1" applyAlignment="1">
      <alignment horizontal="left" vertical="top" wrapText="1"/>
    </xf>
    <xf numFmtId="0" fontId="0" fillId="0" borderId="44" xfId="0" applyBorder="1" applyAlignment="1">
      <alignment horizontal="left"/>
    </xf>
    <xf numFmtId="0" fontId="0" fillId="0" borderId="49" xfId="0" applyBorder="1" applyAlignment="1">
      <alignment horizontal="left"/>
    </xf>
    <xf numFmtId="0" fontId="0" fillId="0" borderId="50" xfId="0" applyBorder="1" applyAlignment="1">
      <alignment horizontal="left"/>
    </xf>
    <xf numFmtId="0" fontId="0" fillId="0" borderId="20" xfId="0" applyBorder="1" applyAlignment="1">
      <alignment vertical="top" wrapText="1"/>
    </xf>
    <xf numFmtId="0" fontId="0" fillId="0" borderId="3" xfId="0" applyBorder="1" applyAlignment="1">
      <alignment horizontal="left" vertical="top" wrapText="1"/>
    </xf>
    <xf numFmtId="0" fontId="0" fillId="0" borderId="3" xfId="0" applyFill="1" applyBorder="1" applyAlignment="1">
      <alignment vertical="top" wrapText="1"/>
    </xf>
    <xf numFmtId="0" fontId="0" fillId="0" borderId="22" xfId="0" applyBorder="1" applyAlignment="1">
      <alignment horizontal="left"/>
    </xf>
    <xf numFmtId="0" fontId="0" fillId="0" borderId="23" xfId="0" applyBorder="1" applyAlignment="1">
      <alignment horizontal="left"/>
    </xf>
    <xf numFmtId="0" fontId="28" fillId="0" borderId="2" xfId="0" applyFont="1" applyBorder="1" applyAlignment="1">
      <alignment horizontal="center" vertical="center" textRotation="90" wrapText="1"/>
    </xf>
    <xf numFmtId="0" fontId="0" fillId="0" borderId="12" xfId="0" applyBorder="1" applyAlignment="1">
      <alignment horizontal="left" vertical="top" wrapText="1"/>
    </xf>
    <xf numFmtId="0" fontId="0" fillId="0" borderId="31" xfId="0" applyBorder="1" applyAlignment="1">
      <alignment vertical="top"/>
    </xf>
    <xf numFmtId="0" fontId="0" fillId="0" borderId="32" xfId="0" applyBorder="1" applyAlignment="1">
      <alignment vertical="top"/>
    </xf>
    <xf numFmtId="0" fontId="0" fillId="0" borderId="33" xfId="0" applyBorder="1" applyAlignment="1">
      <alignment vertical="top"/>
    </xf>
    <xf numFmtId="0" fontId="0" fillId="0" borderId="26" xfId="0" applyBorder="1" applyAlignment="1">
      <alignment vertical="top"/>
    </xf>
    <xf numFmtId="0" fontId="0" fillId="0" borderId="27" xfId="0" applyBorder="1" applyAlignment="1">
      <alignment vertical="top"/>
    </xf>
    <xf numFmtId="0" fontId="0" fillId="0" borderId="28" xfId="0" applyBorder="1" applyAlignment="1">
      <alignment vertical="top"/>
    </xf>
    <xf numFmtId="0" fontId="8" fillId="2" borderId="48" xfId="0" applyFont="1" applyFill="1" applyBorder="1" applyAlignment="1">
      <alignment horizontal="left" vertical="top"/>
    </xf>
    <xf numFmtId="0" fontId="8" fillId="2" borderId="46" xfId="0" applyFont="1" applyFill="1" applyBorder="1" applyAlignment="1">
      <alignment horizontal="left" vertical="top"/>
    </xf>
    <xf numFmtId="0" fontId="8" fillId="2" borderId="47" xfId="0" applyFont="1" applyFill="1" applyBorder="1" applyAlignment="1">
      <alignment horizontal="left" vertical="top"/>
    </xf>
    <xf numFmtId="0" fontId="0" fillId="0" borderId="10" xfId="0" applyBorder="1" applyAlignment="1">
      <alignment horizontal="left" vertical="top" wrapText="1"/>
    </xf>
    <xf numFmtId="0" fontId="21" fillId="6" borderId="8" xfId="0" applyFont="1" applyFill="1" applyBorder="1" applyAlignment="1">
      <alignment horizontal="center" vertical="center" textRotation="90" wrapText="1"/>
    </xf>
    <xf numFmtId="0" fontId="21" fillId="6" borderId="1" xfId="0" applyFont="1" applyFill="1" applyBorder="1" applyAlignment="1">
      <alignment horizontal="center" vertical="center" textRotation="90" wrapText="1"/>
    </xf>
    <xf numFmtId="0" fontId="21" fillId="6" borderId="2" xfId="0" applyFont="1" applyFill="1" applyBorder="1" applyAlignment="1">
      <alignment horizontal="center" vertical="center" textRotation="90" wrapText="1"/>
    </xf>
    <xf numFmtId="0" fontId="13" fillId="2" borderId="42" xfId="0" applyFont="1" applyFill="1" applyBorder="1" applyAlignment="1">
      <alignment horizontal="left" vertical="center" wrapText="1"/>
    </xf>
    <xf numFmtId="0" fontId="13" fillId="2" borderId="35" xfId="0" applyFont="1" applyFill="1" applyBorder="1" applyAlignment="1">
      <alignment horizontal="left" vertical="center" wrapText="1"/>
    </xf>
    <xf numFmtId="0" fontId="13" fillId="2" borderId="43" xfId="0" applyFont="1" applyFill="1" applyBorder="1" applyAlignment="1">
      <alignment horizontal="left" vertical="center" wrapText="1"/>
    </xf>
    <xf numFmtId="0" fontId="21" fillId="6" borderId="8" xfId="0" applyFont="1" applyFill="1" applyBorder="1" applyAlignment="1">
      <alignment horizontal="center" vertical="center" textRotation="90"/>
    </xf>
    <xf numFmtId="0" fontId="21" fillId="6" borderId="1" xfId="0" applyFont="1" applyFill="1" applyBorder="1" applyAlignment="1">
      <alignment horizontal="center" vertical="center" textRotation="90"/>
    </xf>
    <xf numFmtId="0" fontId="21" fillId="6" borderId="13" xfId="0" applyFont="1" applyFill="1" applyBorder="1" applyAlignment="1">
      <alignment horizontal="center" vertical="center" textRotation="90"/>
    </xf>
    <xf numFmtId="0" fontId="21" fillId="4" borderId="8" xfId="0" applyFont="1" applyFill="1" applyBorder="1" applyAlignment="1">
      <alignment horizontal="center" vertical="center" textRotation="90"/>
    </xf>
    <xf numFmtId="0" fontId="21" fillId="4" borderId="3" xfId="0" applyFont="1" applyFill="1" applyBorder="1" applyAlignment="1">
      <alignment horizontal="center" vertical="center" textRotation="90"/>
    </xf>
    <xf numFmtId="0" fontId="21" fillId="4" borderId="1" xfId="0" applyFont="1" applyFill="1" applyBorder="1" applyAlignment="1">
      <alignment horizontal="center" vertical="center" textRotation="90"/>
    </xf>
    <xf numFmtId="0" fontId="21" fillId="4" borderId="13" xfId="0" applyFont="1" applyFill="1" applyBorder="1" applyAlignment="1">
      <alignment horizontal="center" vertical="center" textRotation="90"/>
    </xf>
    <xf numFmtId="0" fontId="7" fillId="2" borderId="42" xfId="0" applyFont="1" applyFill="1" applyBorder="1" applyAlignment="1">
      <alignment horizontal="left" vertical="top" wrapText="1"/>
    </xf>
    <xf numFmtId="0" fontId="7" fillId="2" borderId="35" xfId="0" applyFont="1" applyFill="1" applyBorder="1" applyAlignment="1">
      <alignment horizontal="left" vertical="top" wrapText="1"/>
    </xf>
    <xf numFmtId="0" fontId="7" fillId="2" borderId="43" xfId="0" applyFont="1" applyFill="1" applyBorder="1" applyAlignment="1">
      <alignment horizontal="left" vertical="top" wrapText="1"/>
    </xf>
    <xf numFmtId="0" fontId="0" fillId="0" borderId="22" xfId="0" applyFill="1" applyBorder="1" applyAlignment="1">
      <alignment vertical="top" wrapText="1"/>
    </xf>
    <xf numFmtId="0" fontId="0" fillId="0" borderId="23" xfId="0" applyFill="1" applyBorder="1" applyAlignment="1">
      <alignment vertical="top" wrapText="1"/>
    </xf>
    <xf numFmtId="0" fontId="0" fillId="0" borderId="24" xfId="0" applyFill="1" applyBorder="1" applyAlignment="1">
      <alignment vertical="top" wrapText="1"/>
    </xf>
    <xf numFmtId="0" fontId="0" fillId="0" borderId="5" xfId="0" applyFill="1" applyBorder="1" applyAlignment="1">
      <alignment vertical="top" wrapText="1"/>
    </xf>
    <xf numFmtId="0" fontId="7" fillId="2" borderId="37" xfId="0" applyFont="1" applyFill="1" applyBorder="1" applyAlignment="1">
      <alignment horizontal="left" vertical="top" wrapText="1"/>
    </xf>
    <xf numFmtId="0" fontId="7" fillId="2" borderId="34" xfId="0" applyFont="1" applyFill="1" applyBorder="1" applyAlignment="1">
      <alignment horizontal="left" vertical="top" wrapText="1"/>
    </xf>
    <xf numFmtId="0" fontId="7" fillId="2" borderId="38" xfId="0" applyFont="1" applyFill="1" applyBorder="1" applyAlignment="1">
      <alignment horizontal="left" vertical="top" wrapText="1"/>
    </xf>
    <xf numFmtId="0" fontId="0" fillId="0" borderId="21" xfId="0" applyBorder="1" applyAlignment="1">
      <alignment vertical="top" wrapText="1"/>
    </xf>
    <xf numFmtId="0" fontId="0" fillId="0" borderId="19" xfId="0" applyBorder="1" applyAlignment="1">
      <alignment horizontal="left" vertical="top" wrapText="1"/>
    </xf>
    <xf numFmtId="0" fontId="22" fillId="3" borderId="35" xfId="0" applyFont="1" applyFill="1" applyBorder="1" applyAlignment="1">
      <alignment horizontal="left" vertical="top" wrapText="1"/>
    </xf>
    <xf numFmtId="0" fontId="0" fillId="0" borderId="60" xfId="0" applyFill="1" applyBorder="1" applyAlignment="1">
      <alignment horizontal="left" vertical="top"/>
    </xf>
    <xf numFmtId="0" fontId="0" fillId="0" borderId="34" xfId="0" applyFill="1" applyBorder="1" applyAlignment="1">
      <alignment horizontal="left" vertical="top"/>
    </xf>
    <xf numFmtId="0" fontId="0" fillId="0" borderId="58" xfId="0" applyFill="1" applyBorder="1" applyAlignment="1">
      <alignment horizontal="left" vertical="top"/>
    </xf>
    <xf numFmtId="0" fontId="15" fillId="2" borderId="48" xfId="0" applyFont="1" applyFill="1" applyBorder="1" applyAlignment="1">
      <alignment horizontal="left"/>
    </xf>
    <xf numFmtId="0" fontId="15" fillId="2" borderId="46" xfId="0" applyFont="1" applyFill="1" applyBorder="1" applyAlignment="1">
      <alignment horizontal="left"/>
    </xf>
    <xf numFmtId="0" fontId="15" fillId="2" borderId="47" xfId="0" applyFont="1" applyFill="1" applyBorder="1" applyAlignment="1">
      <alignment horizontal="left"/>
    </xf>
    <xf numFmtId="0" fontId="23" fillId="3" borderId="34" xfId="0" applyFont="1" applyFill="1" applyBorder="1" applyAlignment="1">
      <alignment vertical="top" wrapText="1"/>
    </xf>
    <xf numFmtId="0" fontId="30" fillId="3" borderId="34" xfId="0" applyFont="1" applyFill="1" applyBorder="1" applyAlignment="1">
      <alignment horizontal="left" vertical="top" wrapText="1"/>
    </xf>
    <xf numFmtId="0" fontId="30" fillId="3" borderId="38" xfId="0" applyFont="1" applyFill="1" applyBorder="1" applyAlignment="1">
      <alignment horizontal="left" vertical="top" wrapText="1"/>
    </xf>
    <xf numFmtId="0" fontId="0" fillId="0" borderId="19" xfId="0" applyBorder="1" applyAlignment="1">
      <alignment vertical="top" wrapText="1"/>
    </xf>
    <xf numFmtId="0" fontId="22" fillId="3" borderId="34" xfId="0" applyFont="1" applyFill="1" applyBorder="1" applyAlignment="1">
      <alignment horizontal="left" vertical="top" wrapText="1" indent="4"/>
    </xf>
    <xf numFmtId="9" fontId="27" fillId="0" borderId="0" xfId="0" applyNumberFormat="1" applyFont="1" applyBorder="1" applyAlignment="1">
      <alignment horizontal="right" vertical="center"/>
    </xf>
    <xf numFmtId="9" fontId="28" fillId="0" borderId="0" xfId="0" applyNumberFormat="1" applyFont="1" applyBorder="1" applyAlignment="1">
      <alignment horizontal="right" vertical="center" wrapText="1"/>
    </xf>
    <xf numFmtId="0" fontId="20" fillId="0" borderId="5" xfId="0" applyFont="1" applyBorder="1" applyAlignment="1">
      <alignment horizontal="left"/>
    </xf>
    <xf numFmtId="0" fontId="0" fillId="0" borderId="5" xfId="0" applyBorder="1" applyAlignment="1">
      <alignment horizontal="left" vertical="top" wrapText="1"/>
    </xf>
    <xf numFmtId="0" fontId="0" fillId="0" borderId="26" xfId="0" applyBorder="1" applyAlignment="1">
      <alignment horizontal="left"/>
    </xf>
    <xf numFmtId="0" fontId="0" fillId="0" borderId="27" xfId="0" applyBorder="1" applyAlignment="1">
      <alignment horizontal="left"/>
    </xf>
    <xf numFmtId="0" fontId="0" fillId="0" borderId="28" xfId="0" applyBorder="1" applyAlignment="1">
      <alignment horizontal="left"/>
    </xf>
    <xf numFmtId="0" fontId="42" fillId="9" borderId="29" xfId="0" applyFont="1" applyFill="1" applyBorder="1" applyAlignment="1">
      <alignment horizontal="center" vertical="top" wrapText="1"/>
    </xf>
    <xf numFmtId="0" fontId="42" fillId="9" borderId="25" xfId="0" applyFont="1" applyFill="1" applyBorder="1" applyAlignment="1">
      <alignment horizontal="center" vertical="top" wrapText="1"/>
    </xf>
    <xf numFmtId="0" fontId="0" fillId="0" borderId="7" xfId="0" applyBorder="1" applyAlignment="1">
      <alignment horizontal="left"/>
    </xf>
    <xf numFmtId="0" fontId="0" fillId="0" borderId="12" xfId="0" applyBorder="1" applyAlignment="1">
      <alignment horizontal="left"/>
    </xf>
    <xf numFmtId="0" fontId="0" fillId="0" borderId="63" xfId="0" applyBorder="1" applyAlignment="1">
      <alignment horizontal="left" vertical="top" wrapText="1"/>
    </xf>
    <xf numFmtId="0" fontId="0" fillId="0" borderId="68" xfId="0" applyBorder="1" applyAlignment="1">
      <alignment horizontal="left" vertical="top" wrapText="1"/>
    </xf>
    <xf numFmtId="0" fontId="0" fillId="0" borderId="7" xfId="0" applyFill="1" applyBorder="1" applyAlignment="1">
      <alignment horizontal="left" vertical="top" wrapText="1"/>
    </xf>
    <xf numFmtId="0" fontId="0" fillId="0" borderId="8" xfId="0" applyFill="1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7" xfId="0" applyBorder="1" applyAlignment="1">
      <alignment horizontal="left" vertical="top" wrapText="1"/>
    </xf>
    <xf numFmtId="0" fontId="0" fillId="0" borderId="67" xfId="0" applyBorder="1" applyAlignment="1">
      <alignment horizontal="center" vertical="center" textRotation="90"/>
    </xf>
    <xf numFmtId="0" fontId="0" fillId="0" borderId="62" xfId="0" applyBorder="1" applyAlignment="1">
      <alignment horizontal="center" vertical="center" textRotation="90"/>
    </xf>
    <xf numFmtId="0" fontId="0" fillId="0" borderId="69" xfId="0" applyBorder="1" applyAlignment="1">
      <alignment horizontal="center" vertical="center" textRotation="90"/>
    </xf>
    <xf numFmtId="0" fontId="0" fillId="0" borderId="10" xfId="0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64" xfId="0" applyBorder="1" applyAlignment="1">
      <alignment horizontal="left" vertical="top" wrapText="1"/>
    </xf>
    <xf numFmtId="0" fontId="0" fillId="0" borderId="10" xfId="0" applyFill="1" applyBorder="1" applyAlignment="1">
      <alignment horizontal="left" vertical="top" wrapText="1"/>
    </xf>
    <xf numFmtId="0" fontId="0" fillId="0" borderId="1" xfId="0" applyFill="1" applyBorder="1" applyAlignment="1">
      <alignment horizontal="left" vertical="top" wrapText="1"/>
    </xf>
    <xf numFmtId="0" fontId="3" fillId="0" borderId="60" xfId="0" applyFont="1" applyBorder="1" applyAlignment="1">
      <alignment horizontal="left" vertical="top"/>
    </xf>
    <xf numFmtId="0" fontId="3" fillId="0" borderId="34" xfId="0" applyFont="1" applyBorder="1" applyAlignment="1">
      <alignment horizontal="left" vertical="top"/>
    </xf>
    <xf numFmtId="0" fontId="3" fillId="0" borderId="58" xfId="0" applyFont="1" applyBorder="1" applyAlignment="1">
      <alignment horizontal="left" vertical="top"/>
    </xf>
    <xf numFmtId="0" fontId="44" fillId="5" borderId="34" xfId="0" applyFont="1" applyFill="1" applyBorder="1" applyAlignment="1">
      <alignment horizontal="left" vertical="top" wrapText="1"/>
    </xf>
    <xf numFmtId="0" fontId="45" fillId="5" borderId="34" xfId="0" applyFont="1" applyFill="1" applyBorder="1" applyAlignment="1">
      <alignment horizontal="left" vertical="top"/>
    </xf>
    <xf numFmtId="0" fontId="0" fillId="0" borderId="29" xfId="0" applyFill="1" applyBorder="1" applyAlignment="1">
      <alignment horizontal="center"/>
    </xf>
    <xf numFmtId="0" fontId="0" fillId="0" borderId="36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0" fontId="0" fillId="0" borderId="19" xfId="0" applyFill="1" applyBorder="1" applyAlignment="1">
      <alignment horizontal="center" vertical="center" textRotation="90" wrapText="1"/>
    </xf>
    <xf numFmtId="0" fontId="0" fillId="0" borderId="20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62" xfId="0" applyFill="1" applyBorder="1" applyAlignment="1">
      <alignment horizontal="center" vertical="center" textRotation="90" wrapText="1"/>
    </xf>
    <xf numFmtId="0" fontId="0" fillId="0" borderId="45" xfId="0" applyBorder="1" applyAlignment="1">
      <alignment vertical="top" wrapText="1"/>
    </xf>
    <xf numFmtId="0" fontId="0" fillId="0" borderId="65" xfId="0" applyBorder="1" applyAlignment="1">
      <alignment vertical="top" wrapText="1"/>
    </xf>
    <xf numFmtId="0" fontId="0" fillId="0" borderId="66" xfId="0" applyBorder="1" applyAlignment="1">
      <alignment vertical="top" wrapText="1"/>
    </xf>
    <xf numFmtId="0" fontId="42" fillId="7" borderId="29" xfId="0" applyFont="1" applyFill="1" applyBorder="1" applyAlignment="1">
      <alignment horizontal="center" vertical="top" wrapText="1"/>
    </xf>
    <xf numFmtId="0" fontId="0" fillId="7" borderId="36" xfId="0" applyFill="1" applyBorder="1" applyAlignment="1">
      <alignment horizontal="center" vertical="top" wrapText="1"/>
    </xf>
    <xf numFmtId="0" fontId="0" fillId="7" borderId="25" xfId="0" applyFill="1" applyBorder="1" applyAlignment="1">
      <alignment horizontal="center" vertical="top" wrapText="1"/>
    </xf>
    <xf numFmtId="0" fontId="45" fillId="5" borderId="34" xfId="0" applyFont="1" applyFill="1" applyBorder="1" applyAlignment="1">
      <alignment horizontal="left" vertical="top" wrapText="1"/>
    </xf>
    <xf numFmtId="0" fontId="23" fillId="3" borderId="46" xfId="0" applyFont="1" applyFill="1" applyBorder="1" applyAlignment="1">
      <alignment horizontal="left" vertical="top" wrapText="1"/>
    </xf>
    <xf numFmtId="0" fontId="3" fillId="0" borderId="13" xfId="0" applyFont="1" applyBorder="1" applyAlignment="1">
      <alignment horizontal="left"/>
    </xf>
    <xf numFmtId="0" fontId="23" fillId="3" borderId="35" xfId="0" applyFont="1" applyFill="1" applyBorder="1" applyAlignment="1">
      <alignment horizontal="left" vertical="top" wrapText="1"/>
    </xf>
    <xf numFmtId="0" fontId="2" fillId="0" borderId="13" xfId="0" applyFont="1" applyBorder="1" applyAlignment="1">
      <alignment horizontal="left"/>
    </xf>
    <xf numFmtId="0" fontId="0" fillId="0" borderId="13" xfId="0" applyFont="1" applyBorder="1" applyAlignment="1">
      <alignment vertical="top" wrapText="1"/>
    </xf>
    <xf numFmtId="0" fontId="9" fillId="5" borderId="0" xfId="0" applyFont="1" applyFill="1" applyBorder="1" applyAlignment="1">
      <alignment horizontal="left" vertical="top" wrapText="1" indent="4"/>
    </xf>
    <xf numFmtId="0" fontId="0" fillId="0" borderId="3" xfId="0" applyFont="1" applyBorder="1" applyAlignment="1">
      <alignment vertical="top" wrapText="1"/>
    </xf>
    <xf numFmtId="0" fontId="0" fillId="0" borderId="60" xfId="0" applyBorder="1" applyAlignment="1">
      <alignment vertical="top" wrapText="1"/>
    </xf>
    <xf numFmtId="0" fontId="0" fillId="0" borderId="34" xfId="0" applyBorder="1" applyAlignment="1">
      <alignment vertical="top" wrapText="1"/>
    </xf>
    <xf numFmtId="0" fontId="0" fillId="0" borderId="58" xfId="0" applyBorder="1" applyAlignment="1">
      <alignment vertical="top" wrapText="1"/>
    </xf>
    <xf numFmtId="0" fontId="0" fillId="0" borderId="52" xfId="0" applyBorder="1" applyAlignment="1">
      <alignment horizontal="left" vertical="top" wrapText="1"/>
    </xf>
    <xf numFmtId="0" fontId="8" fillId="2" borderId="51" xfId="0" applyFont="1" applyFill="1" applyBorder="1" applyAlignment="1">
      <alignment horizontal="left" vertical="top" wrapText="1"/>
    </xf>
    <xf numFmtId="0" fontId="8" fillId="2" borderId="49" xfId="0" applyFont="1" applyFill="1" applyBorder="1" applyAlignment="1">
      <alignment horizontal="left" vertical="top" wrapText="1"/>
    </xf>
    <xf numFmtId="0" fontId="8" fillId="2" borderId="61" xfId="0" applyFont="1" applyFill="1" applyBorder="1" applyAlignment="1">
      <alignment horizontal="left" vertical="top" wrapText="1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9" xfId="0" applyBorder="1" applyAlignment="1">
      <alignment horizontal="center" vertical="center" textRotation="90" wrapText="1"/>
    </xf>
    <xf numFmtId="0" fontId="0" fillId="0" borderId="20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22" fillId="3" borderId="34" xfId="0" applyFont="1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42" fillId="7" borderId="36" xfId="0" applyFont="1" applyFill="1" applyBorder="1" applyAlignment="1">
      <alignment horizontal="center" vertical="top" wrapText="1"/>
    </xf>
    <xf numFmtId="0" fontId="42" fillId="7" borderId="25" xfId="0" applyFont="1" applyFill="1" applyBorder="1" applyAlignment="1">
      <alignment horizontal="center" vertical="top" wrapText="1"/>
    </xf>
    <xf numFmtId="0" fontId="0" fillId="7" borderId="29" xfId="0" applyFill="1" applyBorder="1" applyAlignment="1">
      <alignment horizontal="center"/>
    </xf>
    <xf numFmtId="0" fontId="0" fillId="7" borderId="36" xfId="0" applyFill="1" applyBorder="1" applyAlignment="1">
      <alignment horizontal="center"/>
    </xf>
    <xf numFmtId="0" fontId="0" fillId="7" borderId="25" xfId="0" applyFill="1" applyBorder="1" applyAlignment="1">
      <alignment horizontal="center"/>
    </xf>
    <xf numFmtId="0" fontId="26" fillId="5" borderId="34" xfId="0" applyFont="1" applyFill="1" applyBorder="1" applyAlignment="1">
      <alignment horizontal="left" vertical="top"/>
    </xf>
    <xf numFmtId="0" fontId="0" fillId="0" borderId="10" xfId="0" applyBorder="1" applyAlignment="1">
      <alignment vertical="top" wrapText="1"/>
    </xf>
    <xf numFmtId="0" fontId="0" fillId="0" borderId="12" xfId="0" applyBorder="1" applyAlignment="1">
      <alignment vertical="top" wrapText="1"/>
    </xf>
    <xf numFmtId="0" fontId="33" fillId="0" borderId="0" xfId="0" applyFont="1" applyAlignment="1">
      <alignment horizontal="center" wrapText="1"/>
    </xf>
    <xf numFmtId="0" fontId="7" fillId="2" borderId="40" xfId="0" applyFont="1" applyFill="1" applyBorder="1" applyAlignment="1">
      <alignment horizontal="left" vertical="top" wrapText="1"/>
    </xf>
    <xf numFmtId="0" fontId="7" fillId="2" borderId="0" xfId="0" applyFont="1" applyFill="1" applyBorder="1" applyAlignment="1">
      <alignment horizontal="left" vertical="top" wrapText="1"/>
    </xf>
    <xf numFmtId="0" fontId="7" fillId="2" borderId="4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0" fontId="3" fillId="0" borderId="27" xfId="0" applyFont="1" applyBorder="1" applyAlignment="1">
      <alignment horizontal="left"/>
    </xf>
    <xf numFmtId="0" fontId="3" fillId="0" borderId="28" xfId="0" applyFont="1" applyBorder="1" applyAlignment="1">
      <alignment horizontal="left"/>
    </xf>
    <xf numFmtId="0" fontId="0" fillId="0" borderId="7" xfId="0" applyBorder="1" applyAlignment="1">
      <alignment vertical="top" wrapText="1"/>
    </xf>
    <xf numFmtId="0" fontId="0" fillId="0" borderId="48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0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57" xfId="0" applyBorder="1" applyAlignment="1">
      <alignment horizontal="center"/>
    </xf>
    <xf numFmtId="0" fontId="33" fillId="0" borderId="0" xfId="0" applyFont="1" applyBorder="1" applyAlignment="1">
      <alignment horizontal="right" vertical="center" wrapText="1"/>
    </xf>
    <xf numFmtId="0" fontId="33" fillId="0" borderId="59" xfId="0" applyFont="1" applyBorder="1" applyAlignment="1">
      <alignment horizontal="right" vertical="center" wrapText="1"/>
    </xf>
    <xf numFmtId="0" fontId="34" fillId="0" borderId="37" xfId="0" applyFont="1" applyBorder="1" applyAlignment="1">
      <alignment horizontal="center"/>
    </xf>
    <xf numFmtId="0" fontId="34" fillId="0" borderId="58" xfId="0" applyFont="1" applyBorder="1" applyAlignment="1">
      <alignment horizontal="center"/>
    </xf>
    <xf numFmtId="0" fontId="28" fillId="0" borderId="0" xfId="0" applyFont="1" applyBorder="1" applyAlignment="1">
      <alignment horizontal="right" vertical="center" wrapText="1"/>
    </xf>
    <xf numFmtId="0" fontId="42" fillId="0" borderId="35" xfId="0" applyFont="1" applyBorder="1" applyAlignment="1">
      <alignment horizontal="left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colors>
    <mruColors>
      <color rgb="FFF3DCD5"/>
      <color rgb="FFFAF6E6"/>
      <color rgb="FFFDFBF5"/>
      <color rgb="FFE6B7A8"/>
      <color rgb="FFF9A39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jpe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16" Type="http://schemas.openxmlformats.org/officeDocument/2006/relationships/image" Target="../media/image216.png"/><Relationship Id="rId237" Type="http://schemas.openxmlformats.org/officeDocument/2006/relationships/image" Target="../media/image237.jpe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jpe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jpe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jpeg"/><Relationship Id="rId7" Type="http://schemas.openxmlformats.org/officeDocument/2006/relationships/image" Target="../media/image7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png"/><Relationship Id="rId261" Type="http://schemas.openxmlformats.org/officeDocument/2006/relationships/image" Target="../media/image261.jpe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jpe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jpe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jpe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png"/><Relationship Id="rId210" Type="http://schemas.openxmlformats.org/officeDocument/2006/relationships/image" Target="../media/image210.jpeg"/><Relationship Id="rId26" Type="http://schemas.openxmlformats.org/officeDocument/2006/relationships/image" Target="../media/image26.pn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png"/><Relationship Id="rId274" Type="http://schemas.openxmlformats.org/officeDocument/2006/relationships/image" Target="../media/image274.jpe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jpeg"/><Relationship Id="rId60" Type="http://schemas.openxmlformats.org/officeDocument/2006/relationships/image" Target="../media/image60.jpe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jpe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jpe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jpe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png"/><Relationship Id="rId180" Type="http://schemas.openxmlformats.org/officeDocument/2006/relationships/image" Target="../media/image180.pn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84.png"/><Relationship Id="rId3" Type="http://schemas.openxmlformats.org/officeDocument/2006/relationships/image" Target="../media/image279.png"/><Relationship Id="rId7" Type="http://schemas.openxmlformats.org/officeDocument/2006/relationships/image" Target="../media/image283.png"/><Relationship Id="rId12" Type="http://schemas.openxmlformats.org/officeDocument/2006/relationships/image" Target="../media/image288.png"/><Relationship Id="rId2" Type="http://schemas.openxmlformats.org/officeDocument/2006/relationships/image" Target="../media/image278.png"/><Relationship Id="rId1" Type="http://schemas.openxmlformats.org/officeDocument/2006/relationships/image" Target="../media/image277.png"/><Relationship Id="rId6" Type="http://schemas.openxmlformats.org/officeDocument/2006/relationships/image" Target="../media/image282.png"/><Relationship Id="rId11" Type="http://schemas.openxmlformats.org/officeDocument/2006/relationships/image" Target="../media/image287.png"/><Relationship Id="rId5" Type="http://schemas.openxmlformats.org/officeDocument/2006/relationships/image" Target="../media/image281.jpeg"/><Relationship Id="rId10" Type="http://schemas.openxmlformats.org/officeDocument/2006/relationships/image" Target="../media/image286.png"/><Relationship Id="rId4" Type="http://schemas.openxmlformats.org/officeDocument/2006/relationships/image" Target="../media/image280.png"/><Relationship Id="rId9" Type="http://schemas.openxmlformats.org/officeDocument/2006/relationships/image" Target="../media/image28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79682</xdr:colOff>
      <xdr:row>61</xdr:row>
      <xdr:rowOff>80553</xdr:rowOff>
    </xdr:from>
    <xdr:to>
      <xdr:col>0</xdr:col>
      <xdr:colOff>1235807</xdr:colOff>
      <xdr:row>63</xdr:row>
      <xdr:rowOff>163874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82" y="9917973"/>
          <a:ext cx="1156125" cy="769121"/>
        </a:xfrm>
        <a:prstGeom prst="rect">
          <a:avLst/>
        </a:prstGeom>
      </xdr:spPr>
    </xdr:pic>
    <xdr:clientData/>
  </xdr:twoCellAnchor>
  <xdr:twoCellAnchor editAs="oneCell">
    <xdr:from>
      <xdr:col>0</xdr:col>
      <xdr:colOff>165881</xdr:colOff>
      <xdr:row>65</xdr:row>
      <xdr:rowOff>8965</xdr:rowOff>
    </xdr:from>
    <xdr:to>
      <xdr:col>0</xdr:col>
      <xdr:colOff>1154725</xdr:colOff>
      <xdr:row>65</xdr:row>
      <xdr:rowOff>665734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881" y="10580445"/>
          <a:ext cx="988844" cy="656769"/>
        </a:xfrm>
        <a:prstGeom prst="rect">
          <a:avLst/>
        </a:prstGeom>
      </xdr:spPr>
    </xdr:pic>
    <xdr:clientData/>
  </xdr:twoCellAnchor>
  <xdr:twoCellAnchor editAs="oneCell">
    <xdr:from>
      <xdr:col>0</xdr:col>
      <xdr:colOff>367353</xdr:colOff>
      <xdr:row>73</xdr:row>
      <xdr:rowOff>52958</xdr:rowOff>
    </xdr:from>
    <xdr:to>
      <xdr:col>0</xdr:col>
      <xdr:colOff>1156768</xdr:colOff>
      <xdr:row>73</xdr:row>
      <xdr:rowOff>574731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7353" y="26367358"/>
          <a:ext cx="789415" cy="521773"/>
        </a:xfrm>
        <a:prstGeom prst="rect">
          <a:avLst/>
        </a:prstGeom>
      </xdr:spPr>
    </xdr:pic>
    <xdr:clientData/>
  </xdr:twoCellAnchor>
  <xdr:twoCellAnchor editAs="oneCell">
    <xdr:from>
      <xdr:col>0</xdr:col>
      <xdr:colOff>252711</xdr:colOff>
      <xdr:row>72</xdr:row>
      <xdr:rowOff>48256</xdr:rowOff>
    </xdr:from>
    <xdr:to>
      <xdr:col>0</xdr:col>
      <xdr:colOff>1082201</xdr:colOff>
      <xdr:row>72</xdr:row>
      <xdr:rowOff>599186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711" y="13388336"/>
          <a:ext cx="829490" cy="550930"/>
        </a:xfrm>
        <a:prstGeom prst="rect">
          <a:avLst/>
        </a:prstGeom>
      </xdr:spPr>
    </xdr:pic>
    <xdr:clientData/>
  </xdr:twoCellAnchor>
  <xdr:twoCellAnchor editAs="oneCell">
    <xdr:from>
      <xdr:col>0</xdr:col>
      <xdr:colOff>340010</xdr:colOff>
      <xdr:row>58</xdr:row>
      <xdr:rowOff>51641</xdr:rowOff>
    </xdr:from>
    <xdr:to>
      <xdr:col>0</xdr:col>
      <xdr:colOff>1153551</xdr:colOff>
      <xdr:row>58</xdr:row>
      <xdr:rowOff>587680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010" y="6235564"/>
          <a:ext cx="813541" cy="536039"/>
        </a:xfrm>
        <a:prstGeom prst="rect">
          <a:avLst/>
        </a:prstGeom>
      </xdr:spPr>
    </xdr:pic>
    <xdr:clientData/>
  </xdr:twoCellAnchor>
  <xdr:twoCellAnchor editAs="oneCell">
    <xdr:from>
      <xdr:col>0</xdr:col>
      <xdr:colOff>300502</xdr:colOff>
      <xdr:row>59</xdr:row>
      <xdr:rowOff>61740</xdr:rowOff>
    </xdr:from>
    <xdr:to>
      <xdr:col>0</xdr:col>
      <xdr:colOff>1077742</xdr:colOff>
      <xdr:row>59</xdr:row>
      <xdr:rowOff>573669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0502" y="6866986"/>
          <a:ext cx="777240" cy="511929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117</xdr:row>
      <xdr:rowOff>20816</xdr:rowOff>
    </xdr:from>
    <xdr:to>
      <xdr:col>0</xdr:col>
      <xdr:colOff>904240</xdr:colOff>
      <xdr:row>118</xdr:row>
      <xdr:rowOff>3883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9304496"/>
          <a:ext cx="660400" cy="660400"/>
        </a:xfrm>
        <a:prstGeom prst="rect">
          <a:avLst/>
        </a:prstGeom>
      </xdr:spPr>
    </xdr:pic>
    <xdr:clientData/>
  </xdr:twoCellAnchor>
  <xdr:twoCellAnchor editAs="oneCell">
    <xdr:from>
      <xdr:col>0</xdr:col>
      <xdr:colOff>150446</xdr:colOff>
      <xdr:row>96</xdr:row>
      <xdr:rowOff>9770</xdr:rowOff>
    </xdr:from>
    <xdr:to>
      <xdr:col>0</xdr:col>
      <xdr:colOff>1207477</xdr:colOff>
      <xdr:row>96</xdr:row>
      <xdr:rowOff>1070188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446" y="21474724"/>
          <a:ext cx="1057031" cy="1057031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83</xdr:row>
      <xdr:rowOff>66469</xdr:rowOff>
    </xdr:from>
    <xdr:to>
      <xdr:col>0</xdr:col>
      <xdr:colOff>1206499</xdr:colOff>
      <xdr:row>83</xdr:row>
      <xdr:rowOff>917438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00" y="12533636"/>
          <a:ext cx="1054099" cy="849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165302</xdr:colOff>
      <xdr:row>84</xdr:row>
      <xdr:rowOff>46568</xdr:rowOff>
    </xdr:from>
    <xdr:to>
      <xdr:col>0</xdr:col>
      <xdr:colOff>1249042</xdr:colOff>
      <xdr:row>84</xdr:row>
      <xdr:rowOff>887732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302" y="14049783"/>
          <a:ext cx="1083740" cy="841164"/>
        </a:xfrm>
        <a:prstGeom prst="rect">
          <a:avLst/>
        </a:prstGeom>
      </xdr:spPr>
    </xdr:pic>
    <xdr:clientData/>
  </xdr:twoCellAnchor>
  <xdr:twoCellAnchor editAs="oneCell">
    <xdr:from>
      <xdr:col>0</xdr:col>
      <xdr:colOff>116333</xdr:colOff>
      <xdr:row>85</xdr:row>
      <xdr:rowOff>52100</xdr:rowOff>
    </xdr:from>
    <xdr:to>
      <xdr:col>0</xdr:col>
      <xdr:colOff>1184030</xdr:colOff>
      <xdr:row>85</xdr:row>
      <xdr:rowOff>855872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333" y="17783254"/>
          <a:ext cx="1067697" cy="802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118534</xdr:colOff>
      <xdr:row>86</xdr:row>
      <xdr:rowOff>41489</xdr:rowOff>
    </xdr:from>
    <xdr:to>
      <xdr:col>0</xdr:col>
      <xdr:colOff>1206500</xdr:colOff>
      <xdr:row>86</xdr:row>
      <xdr:rowOff>930146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534" y="13820989"/>
          <a:ext cx="1087966" cy="885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279398</xdr:colOff>
      <xdr:row>81</xdr:row>
      <xdr:rowOff>47062</xdr:rowOff>
    </xdr:from>
    <xdr:to>
      <xdr:col>0</xdr:col>
      <xdr:colOff>1113365</xdr:colOff>
      <xdr:row>81</xdr:row>
      <xdr:rowOff>882722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398" y="14273602"/>
          <a:ext cx="833967" cy="833967"/>
        </a:xfrm>
        <a:prstGeom prst="rect">
          <a:avLst/>
        </a:prstGeom>
      </xdr:spPr>
    </xdr:pic>
    <xdr:clientData/>
  </xdr:twoCellAnchor>
  <xdr:twoCellAnchor editAs="oneCell">
    <xdr:from>
      <xdr:col>0</xdr:col>
      <xdr:colOff>283632</xdr:colOff>
      <xdr:row>82</xdr:row>
      <xdr:rowOff>50798</xdr:rowOff>
    </xdr:from>
    <xdr:to>
      <xdr:col>0</xdr:col>
      <xdr:colOff>1147234</xdr:colOff>
      <xdr:row>82</xdr:row>
      <xdr:rowOff>911013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632" y="11573931"/>
          <a:ext cx="863602" cy="863602"/>
        </a:xfrm>
        <a:prstGeom prst="rect">
          <a:avLst/>
        </a:prstGeom>
      </xdr:spPr>
    </xdr:pic>
    <xdr:clientData/>
  </xdr:twoCellAnchor>
  <xdr:twoCellAnchor editAs="oneCell">
    <xdr:from>
      <xdr:col>0</xdr:col>
      <xdr:colOff>467294</xdr:colOff>
      <xdr:row>87</xdr:row>
      <xdr:rowOff>24458</xdr:rowOff>
    </xdr:from>
    <xdr:to>
      <xdr:col>0</xdr:col>
      <xdr:colOff>1266092</xdr:colOff>
      <xdr:row>87</xdr:row>
      <xdr:rowOff>535168</xdr:rowOff>
    </xdr:to>
    <xdr:pic>
      <xdr:nvPicPr>
        <xdr:cNvPr id="2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7294" y="18933781"/>
          <a:ext cx="798798" cy="5039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428191</xdr:colOff>
      <xdr:row>88</xdr:row>
      <xdr:rowOff>23119</xdr:rowOff>
    </xdr:from>
    <xdr:to>
      <xdr:col>0</xdr:col>
      <xdr:colOff>1283612</xdr:colOff>
      <xdr:row>88</xdr:row>
      <xdr:rowOff>608163</xdr:rowOff>
    </xdr:to>
    <xdr:pic>
      <xdr:nvPicPr>
        <xdr:cNvPr id="28" name="Рисунок 27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191" y="19506873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415193</xdr:colOff>
      <xdr:row>89</xdr:row>
      <xdr:rowOff>7816</xdr:rowOff>
    </xdr:from>
    <xdr:to>
      <xdr:col>0</xdr:col>
      <xdr:colOff>1270327</xdr:colOff>
      <xdr:row>89</xdr:row>
      <xdr:rowOff>547294</xdr:rowOff>
    </xdr:to>
    <xdr:pic>
      <xdr:nvPicPr>
        <xdr:cNvPr id="29" name="Рисунок 28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93" y="20148062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440919</xdr:colOff>
      <xdr:row>91</xdr:row>
      <xdr:rowOff>7816</xdr:rowOff>
    </xdr:from>
    <xdr:to>
      <xdr:col>0</xdr:col>
      <xdr:colOff>1355320</xdr:colOff>
      <xdr:row>91</xdr:row>
      <xdr:rowOff>547294</xdr:rowOff>
    </xdr:to>
    <xdr:pic>
      <xdr:nvPicPr>
        <xdr:cNvPr id="30" name="Рисунок 29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919" y="21431739"/>
          <a:ext cx="855134" cy="539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436033</xdr:colOff>
      <xdr:row>90</xdr:row>
      <xdr:rowOff>15304</xdr:rowOff>
    </xdr:from>
    <xdr:to>
      <xdr:col>0</xdr:col>
      <xdr:colOff>1291454</xdr:colOff>
      <xdr:row>90</xdr:row>
      <xdr:rowOff>596962</xdr:rowOff>
    </xdr:to>
    <xdr:pic>
      <xdr:nvPicPr>
        <xdr:cNvPr id="32" name="Рисунок 31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6033" y="20729981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370580</xdr:colOff>
      <xdr:row>92</xdr:row>
      <xdr:rowOff>40706</xdr:rowOff>
    </xdr:from>
    <xdr:to>
      <xdr:col>0</xdr:col>
      <xdr:colOff>1226001</xdr:colOff>
      <xdr:row>92</xdr:row>
      <xdr:rowOff>622364</xdr:rowOff>
    </xdr:to>
    <xdr:pic>
      <xdr:nvPicPr>
        <xdr:cNvPr id="34" name="Рисунок 33"/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0580" y="22039060"/>
          <a:ext cx="855421" cy="5816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216878</xdr:colOff>
      <xdr:row>98</xdr:row>
      <xdr:rowOff>64478</xdr:rowOff>
    </xdr:from>
    <xdr:to>
      <xdr:col>0</xdr:col>
      <xdr:colOff>1148861</xdr:colOff>
      <xdr:row>98</xdr:row>
      <xdr:rowOff>996461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6878" y="23334786"/>
          <a:ext cx="931983" cy="931983"/>
        </a:xfrm>
        <a:prstGeom prst="rect">
          <a:avLst/>
        </a:prstGeom>
      </xdr:spPr>
    </xdr:pic>
    <xdr:clientData/>
  </xdr:twoCellAnchor>
  <xdr:twoCellAnchor editAs="oneCell">
    <xdr:from>
      <xdr:col>0</xdr:col>
      <xdr:colOff>175847</xdr:colOff>
      <xdr:row>101</xdr:row>
      <xdr:rowOff>41030</xdr:rowOff>
    </xdr:from>
    <xdr:to>
      <xdr:col>0</xdr:col>
      <xdr:colOff>1172804</xdr:colOff>
      <xdr:row>101</xdr:row>
      <xdr:rowOff>1044760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847" y="24688799"/>
          <a:ext cx="996957" cy="996957"/>
        </a:xfrm>
        <a:prstGeom prst="rect">
          <a:avLst/>
        </a:prstGeom>
      </xdr:spPr>
    </xdr:pic>
    <xdr:clientData/>
  </xdr:twoCellAnchor>
  <xdr:twoCellAnchor editAs="oneCell">
    <xdr:from>
      <xdr:col>0</xdr:col>
      <xdr:colOff>545123</xdr:colOff>
      <xdr:row>103</xdr:row>
      <xdr:rowOff>23445</xdr:rowOff>
    </xdr:from>
    <xdr:to>
      <xdr:col>0</xdr:col>
      <xdr:colOff>1236784</xdr:colOff>
      <xdr:row>103</xdr:row>
      <xdr:rowOff>459793</xdr:rowOff>
    </xdr:to>
    <xdr:pic>
      <xdr:nvPicPr>
        <xdr:cNvPr id="40" name="Рисунок 39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123" y="29700414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104</xdr:row>
      <xdr:rowOff>76198</xdr:rowOff>
    </xdr:from>
    <xdr:to>
      <xdr:col>0</xdr:col>
      <xdr:colOff>1154723</xdr:colOff>
      <xdr:row>104</xdr:row>
      <xdr:rowOff>1117858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70" y="27056860"/>
          <a:ext cx="1043353" cy="1043353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106</xdr:row>
      <xdr:rowOff>46893</xdr:rowOff>
    </xdr:from>
    <xdr:to>
      <xdr:col>0</xdr:col>
      <xdr:colOff>1225062</xdr:colOff>
      <xdr:row>106</xdr:row>
      <xdr:rowOff>483241</xdr:rowOff>
    </xdr:to>
    <xdr:pic>
      <xdr:nvPicPr>
        <xdr:cNvPr id="43" name="Рисунок 42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3401" y="31658170"/>
          <a:ext cx="691661" cy="436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374247</xdr:colOff>
      <xdr:row>97</xdr:row>
      <xdr:rowOff>34370</xdr:rowOff>
    </xdr:from>
    <xdr:to>
      <xdr:col>0</xdr:col>
      <xdr:colOff>1044526</xdr:colOff>
      <xdr:row>97</xdr:row>
      <xdr:rowOff>527539</xdr:rowOff>
    </xdr:to>
    <xdr:pic>
      <xdr:nvPicPr>
        <xdr:cNvPr id="44" name="Рисунок 43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4247" y="2263646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474784</xdr:colOff>
      <xdr:row>100</xdr:row>
      <xdr:rowOff>23446</xdr:rowOff>
    </xdr:from>
    <xdr:to>
      <xdr:col>0</xdr:col>
      <xdr:colOff>1145063</xdr:colOff>
      <xdr:row>100</xdr:row>
      <xdr:rowOff>516615</xdr:rowOff>
    </xdr:to>
    <xdr:pic>
      <xdr:nvPicPr>
        <xdr:cNvPr id="46" name="Рисунок 45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4" y="27783692"/>
          <a:ext cx="670279" cy="4931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336821</xdr:colOff>
      <xdr:row>112</xdr:row>
      <xdr:rowOff>17585</xdr:rowOff>
    </xdr:from>
    <xdr:to>
      <xdr:col>0</xdr:col>
      <xdr:colOff>1009357</xdr:colOff>
      <xdr:row>112</xdr:row>
      <xdr:rowOff>1004145</xdr:rowOff>
    </xdr:to>
    <xdr:pic>
      <xdr:nvPicPr>
        <xdr:cNvPr id="49" name="Рисунок 48"/>
        <xdr:cNvPicPr>
          <a:picLocks noChangeAspect="1" noChangeArrowheads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6821" y="30989954"/>
          <a:ext cx="672536" cy="988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293077</xdr:colOff>
      <xdr:row>113</xdr:row>
      <xdr:rowOff>35169</xdr:rowOff>
    </xdr:from>
    <xdr:to>
      <xdr:col>0</xdr:col>
      <xdr:colOff>1035131</xdr:colOff>
      <xdr:row>113</xdr:row>
      <xdr:rowOff>1032678</xdr:rowOff>
    </xdr:to>
    <xdr:pic>
      <xdr:nvPicPr>
        <xdr:cNvPr id="51" name="Рисунок 50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7" y="32666354"/>
          <a:ext cx="742054" cy="999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234462</xdr:colOff>
      <xdr:row>114</xdr:row>
      <xdr:rowOff>176905</xdr:rowOff>
    </xdr:from>
    <xdr:to>
      <xdr:col>0</xdr:col>
      <xdr:colOff>1090246</xdr:colOff>
      <xdr:row>114</xdr:row>
      <xdr:rowOff>1217961</xdr:rowOff>
    </xdr:to>
    <xdr:pic>
      <xdr:nvPicPr>
        <xdr:cNvPr id="52" name="Рисунок 51"/>
        <xdr:cNvPicPr>
          <a:picLocks noChangeAspect="1" noChangeArrowheads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2" y="33329767"/>
          <a:ext cx="855784" cy="10393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123094</xdr:colOff>
      <xdr:row>166</xdr:row>
      <xdr:rowOff>135654</xdr:rowOff>
    </xdr:from>
    <xdr:to>
      <xdr:col>0</xdr:col>
      <xdr:colOff>1201616</xdr:colOff>
      <xdr:row>166</xdr:row>
      <xdr:rowOff>636887</xdr:rowOff>
    </xdr:to>
    <xdr:pic>
      <xdr:nvPicPr>
        <xdr:cNvPr id="53" name="Рисунок 52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4" y="40275469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167</xdr:row>
      <xdr:rowOff>91172</xdr:rowOff>
    </xdr:from>
    <xdr:to>
      <xdr:col>0</xdr:col>
      <xdr:colOff>1201615</xdr:colOff>
      <xdr:row>167</xdr:row>
      <xdr:rowOff>741940</xdr:rowOff>
    </xdr:to>
    <xdr:pic>
      <xdr:nvPicPr>
        <xdr:cNvPr id="54" name="Рисунок 53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41051603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187571</xdr:colOff>
      <xdr:row>177</xdr:row>
      <xdr:rowOff>50137</xdr:rowOff>
    </xdr:from>
    <xdr:to>
      <xdr:col>0</xdr:col>
      <xdr:colOff>1201616</xdr:colOff>
      <xdr:row>177</xdr:row>
      <xdr:rowOff>910215</xdr:rowOff>
    </xdr:to>
    <xdr:pic>
      <xdr:nvPicPr>
        <xdr:cNvPr id="58" name="Рисунок 57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7571" y="44785399"/>
          <a:ext cx="1014045" cy="8499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99647</xdr:colOff>
      <xdr:row>176</xdr:row>
      <xdr:rowOff>101945</xdr:rowOff>
    </xdr:from>
    <xdr:to>
      <xdr:col>0</xdr:col>
      <xdr:colOff>1225061</xdr:colOff>
      <xdr:row>176</xdr:row>
      <xdr:rowOff>969057</xdr:rowOff>
    </xdr:to>
    <xdr:pic>
      <xdr:nvPicPr>
        <xdr:cNvPr id="59" name="Рисунок 58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7" y="42990822"/>
          <a:ext cx="1125414" cy="867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22292</xdr:colOff>
      <xdr:row>178</xdr:row>
      <xdr:rowOff>87923</xdr:rowOff>
    </xdr:from>
    <xdr:to>
      <xdr:col>0</xdr:col>
      <xdr:colOff>1260231</xdr:colOff>
      <xdr:row>178</xdr:row>
      <xdr:rowOff>901244</xdr:rowOff>
    </xdr:to>
    <xdr:pic>
      <xdr:nvPicPr>
        <xdr:cNvPr id="60" name="Рисунок 59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92" y="45010754"/>
          <a:ext cx="1237939" cy="806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58613</xdr:colOff>
      <xdr:row>179</xdr:row>
      <xdr:rowOff>46348</xdr:rowOff>
    </xdr:from>
    <xdr:to>
      <xdr:col>0</xdr:col>
      <xdr:colOff>1271953</xdr:colOff>
      <xdr:row>179</xdr:row>
      <xdr:rowOff>814421</xdr:rowOff>
    </xdr:to>
    <xdr:pic>
      <xdr:nvPicPr>
        <xdr:cNvPr id="61" name="Рисунок 60"/>
        <xdr:cNvPicPr>
          <a:picLocks noChangeAspect="1" noChangeArrowheads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3" y="45953917"/>
          <a:ext cx="1213340" cy="764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75874</xdr:colOff>
      <xdr:row>186</xdr:row>
      <xdr:rowOff>41030</xdr:rowOff>
    </xdr:from>
    <xdr:to>
      <xdr:col>0</xdr:col>
      <xdr:colOff>1275289</xdr:colOff>
      <xdr:row>186</xdr:row>
      <xdr:rowOff>1127108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74" y="47666030"/>
          <a:ext cx="1199415" cy="1084385"/>
        </a:xfrm>
        <a:prstGeom prst="rect">
          <a:avLst/>
        </a:prstGeom>
      </xdr:spPr>
    </xdr:pic>
    <xdr:clientData/>
  </xdr:twoCellAnchor>
  <xdr:twoCellAnchor editAs="oneCell">
    <xdr:from>
      <xdr:col>0</xdr:col>
      <xdr:colOff>58616</xdr:colOff>
      <xdr:row>187</xdr:row>
      <xdr:rowOff>52201</xdr:rowOff>
    </xdr:from>
    <xdr:to>
      <xdr:col>0</xdr:col>
      <xdr:colOff>1260230</xdr:colOff>
      <xdr:row>187</xdr:row>
      <xdr:rowOff>1257202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616" y="48919847"/>
          <a:ext cx="1201614" cy="1201614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192</xdr:row>
      <xdr:rowOff>67302</xdr:rowOff>
    </xdr:from>
    <xdr:to>
      <xdr:col>0</xdr:col>
      <xdr:colOff>1178169</xdr:colOff>
      <xdr:row>192</xdr:row>
      <xdr:rowOff>993898</xdr:rowOff>
    </xdr:to>
    <xdr:pic>
      <xdr:nvPicPr>
        <xdr:cNvPr id="66" name="Рисунок 65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798" y="51062687"/>
          <a:ext cx="873371" cy="918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255</xdr:row>
      <xdr:rowOff>46972</xdr:rowOff>
    </xdr:from>
    <xdr:to>
      <xdr:col>0</xdr:col>
      <xdr:colOff>1251234</xdr:colOff>
      <xdr:row>255</xdr:row>
      <xdr:rowOff>791307</xdr:rowOff>
    </xdr:to>
    <xdr:pic>
      <xdr:nvPicPr>
        <xdr:cNvPr id="70" name="Рисунок 69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66001003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264</xdr:row>
      <xdr:rowOff>112977</xdr:rowOff>
    </xdr:from>
    <xdr:to>
      <xdr:col>0</xdr:col>
      <xdr:colOff>1277816</xdr:colOff>
      <xdr:row>264</xdr:row>
      <xdr:rowOff>969100</xdr:rowOff>
    </xdr:to>
    <xdr:pic>
      <xdr:nvPicPr>
        <xdr:cNvPr id="73" name="Рисунок 7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69812531"/>
          <a:ext cx="1266092" cy="8561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245540</xdr:colOff>
      <xdr:row>734</xdr:row>
      <xdr:rowOff>76200</xdr:rowOff>
    </xdr:from>
    <xdr:to>
      <xdr:col>0</xdr:col>
      <xdr:colOff>1257886</xdr:colOff>
      <xdr:row>734</xdr:row>
      <xdr:rowOff>688273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5540" y="302704500"/>
          <a:ext cx="1012346" cy="615461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316523</xdr:colOff>
      <xdr:row>735</xdr:row>
      <xdr:rowOff>11724</xdr:rowOff>
    </xdr:from>
    <xdr:to>
      <xdr:col>0</xdr:col>
      <xdr:colOff>1267957</xdr:colOff>
      <xdr:row>735</xdr:row>
      <xdr:rowOff>682025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1676447"/>
          <a:ext cx="951434" cy="673686"/>
        </a:xfrm>
        <a:prstGeom prst="rect">
          <a:avLst/>
        </a:prstGeom>
      </xdr:spPr>
    </xdr:pic>
    <xdr:clientData/>
  </xdr:twoCellAnchor>
  <xdr:twoCellAnchor editAs="oneCell">
    <xdr:from>
      <xdr:col>0</xdr:col>
      <xdr:colOff>274470</xdr:colOff>
      <xdr:row>736</xdr:row>
      <xdr:rowOff>99648</xdr:rowOff>
    </xdr:from>
    <xdr:to>
      <xdr:col>0</xdr:col>
      <xdr:colOff>1275565</xdr:colOff>
      <xdr:row>736</xdr:row>
      <xdr:rowOff>997307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470" y="304587228"/>
          <a:ext cx="1001095" cy="896814"/>
        </a:xfrm>
        <a:prstGeom prst="rect">
          <a:avLst/>
        </a:prstGeom>
      </xdr:spPr>
    </xdr:pic>
    <xdr:clientData/>
  </xdr:twoCellAnchor>
  <xdr:twoCellAnchor editAs="oneCell">
    <xdr:from>
      <xdr:col>0</xdr:col>
      <xdr:colOff>187570</xdr:colOff>
      <xdr:row>737</xdr:row>
      <xdr:rowOff>75426</xdr:rowOff>
    </xdr:from>
    <xdr:to>
      <xdr:col>0</xdr:col>
      <xdr:colOff>1084385</xdr:colOff>
      <xdr:row>737</xdr:row>
      <xdr:rowOff>478343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7570" y="162592441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729</xdr:row>
      <xdr:rowOff>35169</xdr:rowOff>
    </xdr:from>
    <xdr:to>
      <xdr:col>0</xdr:col>
      <xdr:colOff>1254369</xdr:colOff>
      <xdr:row>729</xdr:row>
      <xdr:rowOff>449172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55190092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169986</xdr:colOff>
      <xdr:row>728</xdr:row>
      <xdr:rowOff>46892</xdr:rowOff>
    </xdr:from>
    <xdr:to>
      <xdr:col>0</xdr:col>
      <xdr:colOff>1096109</xdr:colOff>
      <xdr:row>728</xdr:row>
      <xdr:rowOff>473159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6" y="154691861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140678</xdr:colOff>
      <xdr:row>730</xdr:row>
      <xdr:rowOff>29309</xdr:rowOff>
    </xdr:from>
    <xdr:to>
      <xdr:col>0</xdr:col>
      <xdr:colOff>1107832</xdr:colOff>
      <xdr:row>730</xdr:row>
      <xdr:rowOff>476859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8" y="155700047"/>
          <a:ext cx="967154" cy="446378"/>
        </a:xfrm>
        <a:prstGeom prst="rect">
          <a:avLst/>
        </a:prstGeom>
      </xdr:spPr>
    </xdr:pic>
    <xdr:clientData/>
  </xdr:twoCellAnchor>
  <xdr:twoCellAnchor editAs="oneCell">
    <xdr:from>
      <xdr:col>0</xdr:col>
      <xdr:colOff>11723</xdr:colOff>
      <xdr:row>731</xdr:row>
      <xdr:rowOff>82063</xdr:rowOff>
    </xdr:from>
    <xdr:to>
      <xdr:col>0</xdr:col>
      <xdr:colOff>1225061</xdr:colOff>
      <xdr:row>731</xdr:row>
      <xdr:rowOff>493526</xdr:rowOff>
    </xdr:to>
    <xdr:pic>
      <xdr:nvPicPr>
        <xdr:cNvPr id="64" name="Рисунок 6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23" y="15627447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410397</xdr:colOff>
      <xdr:row>743</xdr:row>
      <xdr:rowOff>50543</xdr:rowOff>
    </xdr:from>
    <xdr:to>
      <xdr:col>0</xdr:col>
      <xdr:colOff>914401</xdr:colOff>
      <xdr:row>743</xdr:row>
      <xdr:rowOff>1045827</xdr:rowOff>
    </xdr:to>
    <xdr:pic>
      <xdr:nvPicPr>
        <xdr:cNvPr id="71" name="Рисунок 70"/>
        <xdr:cNvPicPr>
          <a:picLocks noChangeAspect="1" noChangeArrowheads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97" y="169941374"/>
          <a:ext cx="504004" cy="998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742</xdr:row>
      <xdr:rowOff>35170</xdr:rowOff>
    </xdr:from>
    <xdr:to>
      <xdr:col>0</xdr:col>
      <xdr:colOff>972034</xdr:colOff>
      <xdr:row>742</xdr:row>
      <xdr:rowOff>1090244</xdr:rowOff>
    </xdr:to>
    <xdr:pic>
      <xdr:nvPicPr>
        <xdr:cNvPr id="75" name="Рисунок 7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68818170"/>
          <a:ext cx="573450" cy="10550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351692</xdr:colOff>
      <xdr:row>744</xdr:row>
      <xdr:rowOff>70338</xdr:rowOff>
    </xdr:from>
    <xdr:to>
      <xdr:col>0</xdr:col>
      <xdr:colOff>849923</xdr:colOff>
      <xdr:row>744</xdr:row>
      <xdr:rowOff>294181</xdr:rowOff>
    </xdr:to>
    <xdr:pic>
      <xdr:nvPicPr>
        <xdr:cNvPr id="89" name="Рисунок 88"/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2" y="174187338"/>
          <a:ext cx="498231" cy="223843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747</xdr:row>
      <xdr:rowOff>29307</xdr:rowOff>
    </xdr:from>
    <xdr:to>
      <xdr:col>0</xdr:col>
      <xdr:colOff>973015</xdr:colOff>
      <xdr:row>747</xdr:row>
      <xdr:rowOff>803713</xdr:rowOff>
    </xdr:to>
    <xdr:pic>
      <xdr:nvPicPr>
        <xdr:cNvPr id="90" name="Рисунок 89"/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1" y="176186122"/>
          <a:ext cx="550984" cy="7777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457201</xdr:colOff>
      <xdr:row>746</xdr:row>
      <xdr:rowOff>35169</xdr:rowOff>
    </xdr:from>
    <xdr:to>
      <xdr:col>0</xdr:col>
      <xdr:colOff>1008186</xdr:colOff>
      <xdr:row>746</xdr:row>
      <xdr:rowOff>814656</xdr:rowOff>
    </xdr:to>
    <xdr:pic>
      <xdr:nvPicPr>
        <xdr:cNvPr id="92" name="Рисунок 91"/>
        <xdr:cNvPicPr>
          <a:picLocks noChangeAspect="1" noChangeArrowheads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1" y="175353784"/>
          <a:ext cx="550985" cy="777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738</xdr:row>
      <xdr:rowOff>70339</xdr:rowOff>
    </xdr:from>
    <xdr:to>
      <xdr:col>0</xdr:col>
      <xdr:colOff>1283677</xdr:colOff>
      <xdr:row>738</xdr:row>
      <xdr:rowOff>659172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3" y="274325862"/>
          <a:ext cx="967154" cy="587986"/>
        </a:xfrm>
        <a:prstGeom prst="rect">
          <a:avLst/>
        </a:prstGeom>
      </xdr:spPr>
    </xdr:pic>
    <xdr:clientData/>
  </xdr:twoCellAnchor>
  <xdr:twoCellAnchor editAs="oneCell">
    <xdr:from>
      <xdr:col>0</xdr:col>
      <xdr:colOff>279414</xdr:colOff>
      <xdr:row>739</xdr:row>
      <xdr:rowOff>29308</xdr:rowOff>
    </xdr:from>
    <xdr:to>
      <xdr:col>0</xdr:col>
      <xdr:colOff>1256234</xdr:colOff>
      <xdr:row>739</xdr:row>
      <xdr:rowOff>720969</xdr:rowOff>
    </xdr:to>
    <xdr:pic>
      <xdr:nvPicPr>
        <xdr:cNvPr id="95" name="Рисунок 9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414" y="275070277"/>
          <a:ext cx="976820" cy="691661"/>
        </a:xfrm>
        <a:prstGeom prst="rect">
          <a:avLst/>
        </a:prstGeom>
      </xdr:spPr>
    </xdr:pic>
    <xdr:clientData/>
  </xdr:twoCellAnchor>
  <xdr:twoCellAnchor editAs="oneCell">
    <xdr:from>
      <xdr:col>0</xdr:col>
      <xdr:colOff>305523</xdr:colOff>
      <xdr:row>740</xdr:row>
      <xdr:rowOff>11724</xdr:rowOff>
    </xdr:from>
    <xdr:to>
      <xdr:col>0</xdr:col>
      <xdr:colOff>1267360</xdr:colOff>
      <xdr:row>740</xdr:row>
      <xdr:rowOff>873370</xdr:rowOff>
    </xdr:to>
    <xdr:pic>
      <xdr:nvPicPr>
        <xdr:cNvPr id="96" name="Рисунок 95"/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5523" y="276013986"/>
          <a:ext cx="961837" cy="861646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211015</xdr:colOff>
      <xdr:row>741</xdr:row>
      <xdr:rowOff>11723</xdr:rowOff>
    </xdr:from>
    <xdr:to>
      <xdr:col>0</xdr:col>
      <xdr:colOff>1107830</xdr:colOff>
      <xdr:row>741</xdr:row>
      <xdr:rowOff>414640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5" y="174650400"/>
          <a:ext cx="896815" cy="4029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39309</xdr:rowOff>
    </xdr:from>
    <xdr:to>
      <xdr:col>0</xdr:col>
      <xdr:colOff>1356425</xdr:colOff>
      <xdr:row>265</xdr:row>
      <xdr:rowOff>843254</xdr:rowOff>
    </xdr:to>
    <xdr:pic>
      <xdr:nvPicPr>
        <xdr:cNvPr id="98" name="Рисунок 97"/>
        <xdr:cNvPicPr>
          <a:picLocks noChangeAspect="1" noChangeArrowheads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0958063"/>
          <a:ext cx="1295400" cy="8039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146539</xdr:colOff>
      <xdr:row>268</xdr:row>
      <xdr:rowOff>38507</xdr:rowOff>
    </xdr:from>
    <xdr:to>
      <xdr:col>0</xdr:col>
      <xdr:colOff>1230923</xdr:colOff>
      <xdr:row>268</xdr:row>
      <xdr:rowOff>790603</xdr:rowOff>
    </xdr:to>
    <xdr:pic>
      <xdr:nvPicPr>
        <xdr:cNvPr id="100" name="Рисунок 99"/>
        <xdr:cNvPicPr>
          <a:picLocks noChangeAspect="1" noChangeArrowheads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6539" y="80224353"/>
          <a:ext cx="1084384" cy="7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267</xdr:row>
      <xdr:rowOff>50184</xdr:rowOff>
    </xdr:from>
    <xdr:to>
      <xdr:col>0</xdr:col>
      <xdr:colOff>1289539</xdr:colOff>
      <xdr:row>267</xdr:row>
      <xdr:rowOff>789550</xdr:rowOff>
    </xdr:to>
    <xdr:pic>
      <xdr:nvPicPr>
        <xdr:cNvPr id="101" name="Рисунок 100"/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79298184"/>
          <a:ext cx="1178169" cy="7393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273048</xdr:colOff>
      <xdr:row>272</xdr:row>
      <xdr:rowOff>41030</xdr:rowOff>
    </xdr:from>
    <xdr:to>
      <xdr:col>0</xdr:col>
      <xdr:colOff>1281238</xdr:colOff>
      <xdr:row>272</xdr:row>
      <xdr:rowOff>928598</xdr:rowOff>
    </xdr:to>
    <xdr:pic>
      <xdr:nvPicPr>
        <xdr:cNvPr id="103" name="Рисунок 102"/>
        <xdr:cNvPicPr>
          <a:picLocks noChangeAspect="1" noChangeArrowheads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3048" y="84171692"/>
          <a:ext cx="1008190" cy="890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328245</xdr:colOff>
      <xdr:row>273</xdr:row>
      <xdr:rowOff>33836</xdr:rowOff>
    </xdr:from>
    <xdr:to>
      <xdr:col>0</xdr:col>
      <xdr:colOff>1254368</xdr:colOff>
      <xdr:row>273</xdr:row>
      <xdr:rowOff>947502</xdr:rowOff>
    </xdr:to>
    <xdr:pic>
      <xdr:nvPicPr>
        <xdr:cNvPr id="105" name="Рисунок 104"/>
        <xdr:cNvPicPr>
          <a:picLocks noChangeAspect="1" noChangeArrowheads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5" y="85131651"/>
          <a:ext cx="926123" cy="913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234461</xdr:colOff>
      <xdr:row>269</xdr:row>
      <xdr:rowOff>13777</xdr:rowOff>
    </xdr:from>
    <xdr:to>
      <xdr:col>0</xdr:col>
      <xdr:colOff>1254369</xdr:colOff>
      <xdr:row>269</xdr:row>
      <xdr:rowOff>840342</xdr:rowOff>
    </xdr:to>
    <xdr:pic>
      <xdr:nvPicPr>
        <xdr:cNvPr id="106" name="Рисунок 105"/>
        <xdr:cNvPicPr>
          <a:picLocks noChangeAspect="1" noChangeArrowheads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1" y="81190223"/>
          <a:ext cx="1019908" cy="8299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228602</xdr:colOff>
      <xdr:row>270</xdr:row>
      <xdr:rowOff>15223</xdr:rowOff>
    </xdr:from>
    <xdr:to>
      <xdr:col>0</xdr:col>
      <xdr:colOff>1271955</xdr:colOff>
      <xdr:row>270</xdr:row>
      <xdr:rowOff>978291</xdr:rowOff>
    </xdr:to>
    <xdr:pic>
      <xdr:nvPicPr>
        <xdr:cNvPr id="108" name="Рисунок 107"/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2" y="82158823"/>
          <a:ext cx="1043353" cy="963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271</xdr:row>
      <xdr:rowOff>52754</xdr:rowOff>
    </xdr:from>
    <xdr:to>
      <xdr:col>0</xdr:col>
      <xdr:colOff>1254370</xdr:colOff>
      <xdr:row>271</xdr:row>
      <xdr:rowOff>811367</xdr:rowOff>
    </xdr:to>
    <xdr:pic>
      <xdr:nvPicPr>
        <xdr:cNvPr id="109" name="Рисунок 108"/>
        <xdr:cNvPicPr>
          <a:picLocks noChangeAspect="1" noChangeArrowheads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83239708"/>
          <a:ext cx="1143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274</xdr:row>
      <xdr:rowOff>29308</xdr:rowOff>
    </xdr:from>
    <xdr:to>
      <xdr:col>0</xdr:col>
      <xdr:colOff>1260450</xdr:colOff>
      <xdr:row>274</xdr:row>
      <xdr:rowOff>509954</xdr:rowOff>
    </xdr:to>
    <xdr:pic>
      <xdr:nvPicPr>
        <xdr:cNvPr id="110" name="Рисунок 109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86170477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276</xdr:row>
      <xdr:rowOff>46893</xdr:rowOff>
    </xdr:from>
    <xdr:to>
      <xdr:col>0</xdr:col>
      <xdr:colOff>1254588</xdr:colOff>
      <xdr:row>276</xdr:row>
      <xdr:rowOff>532619</xdr:rowOff>
    </xdr:to>
    <xdr:pic>
      <xdr:nvPicPr>
        <xdr:cNvPr id="111" name="Рисунок 110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796465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278</xdr:row>
      <xdr:rowOff>41030</xdr:rowOff>
    </xdr:from>
    <xdr:to>
      <xdr:col>0</xdr:col>
      <xdr:colOff>1231141</xdr:colOff>
      <xdr:row>278</xdr:row>
      <xdr:rowOff>521676</xdr:rowOff>
    </xdr:to>
    <xdr:pic>
      <xdr:nvPicPr>
        <xdr:cNvPr id="112" name="Рисунок 111"/>
        <xdr:cNvPicPr>
          <a:picLocks noChangeAspect="1" noChangeArrowheads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80379276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280</xdr:row>
      <xdr:rowOff>29308</xdr:rowOff>
    </xdr:from>
    <xdr:to>
      <xdr:col>0</xdr:col>
      <xdr:colOff>1248726</xdr:colOff>
      <xdr:row>281</xdr:row>
      <xdr:rowOff>22274</xdr:rowOff>
    </xdr:to>
    <xdr:pic>
      <xdr:nvPicPr>
        <xdr:cNvPr id="113" name="Рисунок 112"/>
        <xdr:cNvPicPr>
          <a:picLocks noChangeAspect="1" noChangeArrowheads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1399185"/>
          <a:ext cx="1219418" cy="480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277</xdr:row>
      <xdr:rowOff>64477</xdr:rowOff>
    </xdr:from>
    <xdr:to>
      <xdr:col>0</xdr:col>
      <xdr:colOff>1266093</xdr:colOff>
      <xdr:row>277</xdr:row>
      <xdr:rowOff>432222</xdr:rowOff>
    </xdr:to>
    <xdr:pic>
      <xdr:nvPicPr>
        <xdr:cNvPr id="114" name="Рисунок 113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0221015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279</xdr:row>
      <xdr:rowOff>46893</xdr:rowOff>
    </xdr:from>
    <xdr:to>
      <xdr:col>0</xdr:col>
      <xdr:colOff>1230924</xdr:colOff>
      <xdr:row>280</xdr:row>
      <xdr:rowOff>2636</xdr:rowOff>
    </xdr:to>
    <xdr:pic>
      <xdr:nvPicPr>
        <xdr:cNvPr id="115" name="Рисунок 114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1235062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281</xdr:row>
      <xdr:rowOff>46892</xdr:rowOff>
    </xdr:from>
    <xdr:to>
      <xdr:col>0</xdr:col>
      <xdr:colOff>1230924</xdr:colOff>
      <xdr:row>281</xdr:row>
      <xdr:rowOff>409558</xdr:rowOff>
    </xdr:to>
    <xdr:pic>
      <xdr:nvPicPr>
        <xdr:cNvPr id="116" name="Рисунок 115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82249107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275</xdr:row>
      <xdr:rowOff>70339</xdr:rowOff>
    </xdr:from>
    <xdr:to>
      <xdr:col>0</xdr:col>
      <xdr:colOff>1260231</xdr:colOff>
      <xdr:row>275</xdr:row>
      <xdr:rowOff>436391</xdr:rowOff>
    </xdr:to>
    <xdr:pic>
      <xdr:nvPicPr>
        <xdr:cNvPr id="118" name="Рисунок 117"/>
        <xdr:cNvPicPr>
          <a:picLocks noChangeAspect="1" noChangeArrowheads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79488324"/>
          <a:ext cx="1230924" cy="3660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93784</xdr:colOff>
      <xdr:row>266</xdr:row>
      <xdr:rowOff>54634</xdr:rowOff>
    </xdr:from>
    <xdr:to>
      <xdr:col>0</xdr:col>
      <xdr:colOff>1254369</xdr:colOff>
      <xdr:row>266</xdr:row>
      <xdr:rowOff>865577</xdr:rowOff>
    </xdr:to>
    <xdr:pic>
      <xdr:nvPicPr>
        <xdr:cNvPr id="120" name="Рисунок 119"/>
        <xdr:cNvPicPr>
          <a:picLocks noChangeAspect="1" noChangeArrowheads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3784" y="71917096"/>
          <a:ext cx="1160585" cy="810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222738</xdr:colOff>
      <xdr:row>752</xdr:row>
      <xdr:rowOff>58616</xdr:rowOff>
    </xdr:from>
    <xdr:to>
      <xdr:col>0</xdr:col>
      <xdr:colOff>1148861</xdr:colOff>
      <xdr:row>752</xdr:row>
      <xdr:rowOff>483712</xdr:rowOff>
    </xdr:to>
    <xdr:pic>
      <xdr:nvPicPr>
        <xdr:cNvPr id="121" name="Рисунок 120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190124862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754</xdr:row>
      <xdr:rowOff>29308</xdr:rowOff>
    </xdr:from>
    <xdr:to>
      <xdr:col>0</xdr:col>
      <xdr:colOff>1119554</xdr:colOff>
      <xdr:row>754</xdr:row>
      <xdr:rowOff>453817</xdr:rowOff>
    </xdr:to>
    <xdr:pic>
      <xdr:nvPicPr>
        <xdr:cNvPr id="123" name="Рисунок 122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191045123"/>
          <a:ext cx="926123" cy="427441"/>
        </a:xfrm>
        <a:prstGeom prst="rect">
          <a:avLst/>
        </a:prstGeom>
      </xdr:spPr>
    </xdr:pic>
    <xdr:clientData/>
  </xdr:twoCellAnchor>
  <xdr:twoCellAnchor editAs="oneCell">
    <xdr:from>
      <xdr:col>0</xdr:col>
      <xdr:colOff>87923</xdr:colOff>
      <xdr:row>753</xdr:row>
      <xdr:rowOff>29307</xdr:rowOff>
    </xdr:from>
    <xdr:to>
      <xdr:col>0</xdr:col>
      <xdr:colOff>1234776</xdr:colOff>
      <xdr:row>753</xdr:row>
      <xdr:rowOff>419100</xdr:rowOff>
    </xdr:to>
    <xdr:pic>
      <xdr:nvPicPr>
        <xdr:cNvPr id="124" name="Рисунок 123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23" y="318773907"/>
          <a:ext cx="1146853" cy="3897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755</xdr:row>
      <xdr:rowOff>23446</xdr:rowOff>
    </xdr:from>
    <xdr:to>
      <xdr:col>0</xdr:col>
      <xdr:colOff>1236784</xdr:colOff>
      <xdr:row>755</xdr:row>
      <xdr:rowOff>435494</xdr:rowOff>
    </xdr:to>
    <xdr:pic>
      <xdr:nvPicPr>
        <xdr:cNvPr id="126" name="Рисунок 125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" y="191865738"/>
          <a:ext cx="1213338" cy="412634"/>
        </a:xfrm>
        <a:prstGeom prst="rect">
          <a:avLst/>
        </a:prstGeom>
      </xdr:spPr>
    </xdr:pic>
    <xdr:clientData/>
  </xdr:twoCellAnchor>
  <xdr:twoCellAnchor editAs="oneCell">
    <xdr:from>
      <xdr:col>0</xdr:col>
      <xdr:colOff>198153</xdr:colOff>
      <xdr:row>758</xdr:row>
      <xdr:rowOff>58615</xdr:rowOff>
    </xdr:from>
    <xdr:to>
      <xdr:col>0</xdr:col>
      <xdr:colOff>1225061</xdr:colOff>
      <xdr:row>758</xdr:row>
      <xdr:rowOff>825566</xdr:rowOff>
    </xdr:to>
    <xdr:pic>
      <xdr:nvPicPr>
        <xdr:cNvPr id="134" name="Рисунок 133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153" y="293803753"/>
          <a:ext cx="1026908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205153</xdr:colOff>
      <xdr:row>760</xdr:row>
      <xdr:rowOff>35169</xdr:rowOff>
    </xdr:from>
    <xdr:to>
      <xdr:col>0</xdr:col>
      <xdr:colOff>1236782</xdr:colOff>
      <xdr:row>760</xdr:row>
      <xdr:rowOff>812450</xdr:rowOff>
    </xdr:to>
    <xdr:pic>
      <xdr:nvPicPr>
        <xdr:cNvPr id="135" name="Рисунок 134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5153" y="295773231"/>
          <a:ext cx="1031629" cy="7772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296736</xdr:colOff>
      <xdr:row>759</xdr:row>
      <xdr:rowOff>5861</xdr:rowOff>
    </xdr:from>
    <xdr:to>
      <xdr:col>0</xdr:col>
      <xdr:colOff>1179615</xdr:colOff>
      <xdr:row>759</xdr:row>
      <xdr:rowOff>763629</xdr:rowOff>
    </xdr:to>
    <xdr:pic>
      <xdr:nvPicPr>
        <xdr:cNvPr id="137" name="Рисунок 136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6736" y="294759184"/>
          <a:ext cx="882879" cy="7620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761</xdr:row>
      <xdr:rowOff>52753</xdr:rowOff>
    </xdr:from>
    <xdr:to>
      <xdr:col>0</xdr:col>
      <xdr:colOff>1226508</xdr:colOff>
      <xdr:row>761</xdr:row>
      <xdr:rowOff>829682</xdr:rowOff>
    </xdr:to>
    <xdr:pic>
      <xdr:nvPicPr>
        <xdr:cNvPr id="138" name="Рисунок 137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296757968"/>
          <a:ext cx="909985" cy="785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762</xdr:row>
      <xdr:rowOff>41031</xdr:rowOff>
    </xdr:from>
    <xdr:to>
      <xdr:col>0</xdr:col>
      <xdr:colOff>902677</xdr:colOff>
      <xdr:row>762</xdr:row>
      <xdr:rowOff>1056302</xdr:rowOff>
    </xdr:to>
    <xdr:pic>
      <xdr:nvPicPr>
        <xdr:cNvPr id="139" name="Рисунок 138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0" y="203184369"/>
          <a:ext cx="445477" cy="1016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763</xdr:row>
      <xdr:rowOff>58615</xdr:rowOff>
    </xdr:from>
    <xdr:to>
      <xdr:col>0</xdr:col>
      <xdr:colOff>909306</xdr:colOff>
      <xdr:row>763</xdr:row>
      <xdr:rowOff>1094740</xdr:rowOff>
    </xdr:to>
    <xdr:pic>
      <xdr:nvPicPr>
        <xdr:cNvPr id="141" name="Рисунок 140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04286338"/>
          <a:ext cx="469690" cy="103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724</xdr:row>
      <xdr:rowOff>29308</xdr:rowOff>
    </xdr:from>
    <xdr:to>
      <xdr:col>0</xdr:col>
      <xdr:colOff>1019907</xdr:colOff>
      <xdr:row>724</xdr:row>
      <xdr:rowOff>774036</xdr:rowOff>
    </xdr:to>
    <xdr:pic>
      <xdr:nvPicPr>
        <xdr:cNvPr id="117" name="Рисунок 116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164134800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369278</xdr:colOff>
      <xdr:row>745</xdr:row>
      <xdr:rowOff>64477</xdr:rowOff>
    </xdr:from>
    <xdr:to>
      <xdr:col>0</xdr:col>
      <xdr:colOff>955431</xdr:colOff>
      <xdr:row>745</xdr:row>
      <xdr:rowOff>813438</xdr:rowOff>
    </xdr:to>
    <xdr:pic>
      <xdr:nvPicPr>
        <xdr:cNvPr id="128" name="Рисунок 127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8" y="190054523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422031</xdr:colOff>
      <xdr:row>748</xdr:row>
      <xdr:rowOff>46892</xdr:rowOff>
    </xdr:from>
    <xdr:to>
      <xdr:col>0</xdr:col>
      <xdr:colOff>1008184</xdr:colOff>
      <xdr:row>748</xdr:row>
      <xdr:rowOff>796700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2031" y="192574984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764</xdr:row>
      <xdr:rowOff>46893</xdr:rowOff>
    </xdr:from>
    <xdr:to>
      <xdr:col>0</xdr:col>
      <xdr:colOff>1019907</xdr:colOff>
      <xdr:row>764</xdr:row>
      <xdr:rowOff>801781</xdr:rowOff>
    </xdr:to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09848939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433754</xdr:colOff>
      <xdr:row>821</xdr:row>
      <xdr:rowOff>46892</xdr:rowOff>
    </xdr:from>
    <xdr:to>
      <xdr:col>0</xdr:col>
      <xdr:colOff>1019907</xdr:colOff>
      <xdr:row>821</xdr:row>
      <xdr:rowOff>795007</xdr:rowOff>
    </xdr:to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3754" y="234150877"/>
          <a:ext cx="586153" cy="749808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287214</xdr:colOff>
      <xdr:row>289</xdr:row>
      <xdr:rowOff>52755</xdr:rowOff>
    </xdr:from>
    <xdr:to>
      <xdr:col>0</xdr:col>
      <xdr:colOff>1093621</xdr:colOff>
      <xdr:row>291</xdr:row>
      <xdr:rowOff>405088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4" y="110841693"/>
          <a:ext cx="806407" cy="806407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316522</xdr:colOff>
      <xdr:row>286</xdr:row>
      <xdr:rowOff>64476</xdr:rowOff>
    </xdr:from>
    <xdr:to>
      <xdr:col>0</xdr:col>
      <xdr:colOff>1049215</xdr:colOff>
      <xdr:row>288</xdr:row>
      <xdr:rowOff>252436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2" y="84968861"/>
          <a:ext cx="732693" cy="73269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292</xdr:row>
      <xdr:rowOff>70337</xdr:rowOff>
    </xdr:from>
    <xdr:to>
      <xdr:col>0</xdr:col>
      <xdr:colOff>1096107</xdr:colOff>
      <xdr:row>294</xdr:row>
      <xdr:rowOff>204500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86703875"/>
          <a:ext cx="861645" cy="861645"/>
        </a:xfrm>
        <a:prstGeom prst="rect">
          <a:avLst/>
        </a:prstGeom>
      </xdr:spPr>
    </xdr:pic>
    <xdr:clientData/>
  </xdr:twoCellAnchor>
  <xdr:twoCellAnchor editAs="oneCell">
    <xdr:from>
      <xdr:col>0</xdr:col>
      <xdr:colOff>205154</xdr:colOff>
      <xdr:row>295</xdr:row>
      <xdr:rowOff>41030</xdr:rowOff>
    </xdr:from>
    <xdr:to>
      <xdr:col>0</xdr:col>
      <xdr:colOff>1125944</xdr:colOff>
      <xdr:row>297</xdr:row>
      <xdr:rowOff>272894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5154" y="94265261"/>
          <a:ext cx="920790" cy="920790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234463</xdr:colOff>
      <xdr:row>298</xdr:row>
      <xdr:rowOff>46892</xdr:rowOff>
    </xdr:from>
    <xdr:to>
      <xdr:col>0</xdr:col>
      <xdr:colOff>1107832</xdr:colOff>
      <xdr:row>300</xdr:row>
      <xdr:rowOff>323818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3" y="95238277"/>
          <a:ext cx="873369" cy="873369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351691</xdr:colOff>
      <xdr:row>301</xdr:row>
      <xdr:rowOff>46241</xdr:rowOff>
    </xdr:from>
    <xdr:to>
      <xdr:col>0</xdr:col>
      <xdr:colOff>1260759</xdr:colOff>
      <xdr:row>303</xdr:row>
      <xdr:rowOff>271202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1" y="123879708"/>
          <a:ext cx="909068" cy="919228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234465</xdr:colOff>
      <xdr:row>310</xdr:row>
      <xdr:rowOff>29307</xdr:rowOff>
    </xdr:from>
    <xdr:to>
      <xdr:col>0</xdr:col>
      <xdr:colOff>1079055</xdr:colOff>
      <xdr:row>312</xdr:row>
      <xdr:rowOff>179891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5" y="92096492"/>
          <a:ext cx="844590" cy="8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211017</xdr:colOff>
      <xdr:row>313</xdr:row>
      <xdr:rowOff>52754</xdr:rowOff>
    </xdr:from>
    <xdr:to>
      <xdr:col>0</xdr:col>
      <xdr:colOff>1084384</xdr:colOff>
      <xdr:row>315</xdr:row>
      <xdr:rowOff>398062</xdr:rowOff>
    </xdr:to>
    <xdr:pic>
      <xdr:nvPicPr>
        <xdr:cNvPr id="69" name="Рисунок 68"/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7" y="93028477"/>
          <a:ext cx="873367" cy="873367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222738</xdr:colOff>
      <xdr:row>316</xdr:row>
      <xdr:rowOff>52752</xdr:rowOff>
    </xdr:from>
    <xdr:to>
      <xdr:col>0</xdr:col>
      <xdr:colOff>1172737</xdr:colOff>
      <xdr:row>319</xdr:row>
      <xdr:rowOff>287123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2738" y="93983906"/>
          <a:ext cx="949999" cy="949999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321</xdr:row>
      <xdr:rowOff>29307</xdr:rowOff>
    </xdr:from>
    <xdr:to>
      <xdr:col>0</xdr:col>
      <xdr:colOff>1102629</xdr:colOff>
      <xdr:row>321</xdr:row>
      <xdr:rowOff>865691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95232415"/>
          <a:ext cx="832998" cy="832998"/>
        </a:xfrm>
        <a:prstGeom prst="rect">
          <a:avLst/>
        </a:prstGeom>
      </xdr:spPr>
    </xdr:pic>
    <xdr:clientData/>
  </xdr:twoCellAnchor>
  <xdr:twoCellAnchor editAs="oneCell">
    <xdr:from>
      <xdr:col>0</xdr:col>
      <xdr:colOff>919089</xdr:colOff>
      <xdr:row>876</xdr:row>
      <xdr:rowOff>29895</xdr:rowOff>
    </xdr:from>
    <xdr:to>
      <xdr:col>0</xdr:col>
      <xdr:colOff>1253016</xdr:colOff>
      <xdr:row>876</xdr:row>
      <xdr:rowOff>784861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9089" y="486841215"/>
          <a:ext cx="333927" cy="754966"/>
        </a:xfrm>
        <a:prstGeom prst="rect">
          <a:avLst/>
        </a:prstGeom>
      </xdr:spPr>
    </xdr:pic>
    <xdr:clientData/>
  </xdr:twoCellAnchor>
  <xdr:twoCellAnchor editAs="oneCell">
    <xdr:from>
      <xdr:col>0</xdr:col>
      <xdr:colOff>929054</xdr:colOff>
      <xdr:row>877</xdr:row>
      <xdr:rowOff>73855</xdr:rowOff>
    </xdr:from>
    <xdr:to>
      <xdr:col>0</xdr:col>
      <xdr:colOff>1237582</xdr:colOff>
      <xdr:row>877</xdr:row>
      <xdr:rowOff>771444</xdr:rowOff>
    </xdr:to>
    <xdr:pic>
      <xdr:nvPicPr>
        <xdr:cNvPr id="154" name="Рисунок 153"/>
        <xdr:cNvPicPr>
          <a:picLocks noChangeAspect="1" noChangeArrowheads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9054" y="487730995"/>
          <a:ext cx="308528" cy="7069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281353</xdr:colOff>
      <xdr:row>894</xdr:row>
      <xdr:rowOff>64828</xdr:rowOff>
    </xdr:from>
    <xdr:to>
      <xdr:col>0</xdr:col>
      <xdr:colOff>1049214</xdr:colOff>
      <xdr:row>894</xdr:row>
      <xdr:rowOff>720745</xdr:rowOff>
    </xdr:to>
    <xdr:pic>
      <xdr:nvPicPr>
        <xdr:cNvPr id="161" name="Рисунок 160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3" y="271659213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439616</xdr:colOff>
      <xdr:row>884</xdr:row>
      <xdr:rowOff>76200</xdr:rowOff>
    </xdr:from>
    <xdr:to>
      <xdr:col>0</xdr:col>
      <xdr:colOff>931985</xdr:colOff>
      <xdr:row>884</xdr:row>
      <xdr:rowOff>745156</xdr:rowOff>
    </xdr:to>
    <xdr:pic>
      <xdr:nvPicPr>
        <xdr:cNvPr id="166" name="Рисунок 165"/>
        <xdr:cNvPicPr>
          <a:picLocks noChangeAspect="1" noChangeArrowheads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9616" y="270691708"/>
          <a:ext cx="492369" cy="680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357555</xdr:colOff>
      <xdr:row>885</xdr:row>
      <xdr:rowOff>58615</xdr:rowOff>
    </xdr:from>
    <xdr:to>
      <xdr:col>0</xdr:col>
      <xdr:colOff>885094</xdr:colOff>
      <xdr:row>885</xdr:row>
      <xdr:rowOff>782976</xdr:rowOff>
    </xdr:to>
    <xdr:pic>
      <xdr:nvPicPr>
        <xdr:cNvPr id="168" name="Рисунок 167"/>
        <xdr:cNvPicPr>
          <a:picLocks noChangeAspect="1" noChangeArrowheads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5" y="340455738"/>
          <a:ext cx="527539" cy="7294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298735</xdr:colOff>
      <xdr:row>830</xdr:row>
      <xdr:rowOff>46892</xdr:rowOff>
    </xdr:from>
    <xdr:to>
      <xdr:col>0</xdr:col>
      <xdr:colOff>1160670</xdr:colOff>
      <xdr:row>830</xdr:row>
      <xdr:rowOff>845626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8735" y="387277707"/>
          <a:ext cx="861935" cy="80889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833</xdr:row>
      <xdr:rowOff>17584</xdr:rowOff>
    </xdr:from>
    <xdr:to>
      <xdr:col>0</xdr:col>
      <xdr:colOff>1248594</xdr:colOff>
      <xdr:row>833</xdr:row>
      <xdr:rowOff>943072</xdr:rowOff>
    </xdr:to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392054861"/>
          <a:ext cx="990686" cy="929721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234462</xdr:colOff>
      <xdr:row>829</xdr:row>
      <xdr:rowOff>41031</xdr:rowOff>
    </xdr:from>
    <xdr:to>
      <xdr:col>0</xdr:col>
      <xdr:colOff>1045181</xdr:colOff>
      <xdr:row>829</xdr:row>
      <xdr:rowOff>731000</xdr:rowOff>
    </xdr:to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62" y="263153769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328246</xdr:colOff>
      <xdr:row>832</xdr:row>
      <xdr:rowOff>58615</xdr:rowOff>
    </xdr:from>
    <xdr:to>
      <xdr:col>0</xdr:col>
      <xdr:colOff>1138965</xdr:colOff>
      <xdr:row>832</xdr:row>
      <xdr:rowOff>746890</xdr:rowOff>
    </xdr:to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8246" y="391304584"/>
          <a:ext cx="810719" cy="691662"/>
        </a:xfrm>
        <a:prstGeom prst="rect">
          <a:avLst/>
        </a:prstGeom>
      </xdr:spPr>
    </xdr:pic>
    <xdr:clientData/>
  </xdr:twoCellAnchor>
  <xdr:twoCellAnchor editAs="oneCell">
    <xdr:from>
      <xdr:col>0</xdr:col>
      <xdr:colOff>207922</xdr:colOff>
      <xdr:row>831</xdr:row>
      <xdr:rowOff>46893</xdr:rowOff>
    </xdr:from>
    <xdr:to>
      <xdr:col>0</xdr:col>
      <xdr:colOff>1182953</xdr:colOff>
      <xdr:row>831</xdr:row>
      <xdr:rowOff>857414</xdr:rowOff>
    </xdr:to>
    <xdr:pic>
      <xdr:nvPicPr>
        <xdr:cNvPr id="203" name="Рисунок 202"/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7922" y="389223739"/>
          <a:ext cx="975031" cy="81475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293077</xdr:colOff>
      <xdr:row>834</xdr:row>
      <xdr:rowOff>52753</xdr:rowOff>
    </xdr:from>
    <xdr:to>
      <xdr:col>0</xdr:col>
      <xdr:colOff>990601</xdr:colOff>
      <xdr:row>834</xdr:row>
      <xdr:rowOff>824598</xdr:rowOff>
    </xdr:to>
    <xdr:pic>
      <xdr:nvPicPr>
        <xdr:cNvPr id="205" name="Рисунок 204"/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7" y="271746784"/>
          <a:ext cx="697524" cy="768459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257907</xdr:colOff>
      <xdr:row>835</xdr:row>
      <xdr:rowOff>35169</xdr:rowOff>
    </xdr:from>
    <xdr:to>
      <xdr:col>0</xdr:col>
      <xdr:colOff>955430</xdr:colOff>
      <xdr:row>835</xdr:row>
      <xdr:rowOff>805320</xdr:rowOff>
    </xdr:to>
    <xdr:pic>
      <xdr:nvPicPr>
        <xdr:cNvPr id="207" name="Рисунок 206"/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72626015"/>
          <a:ext cx="697523" cy="768458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837</xdr:row>
      <xdr:rowOff>17585</xdr:rowOff>
    </xdr:from>
    <xdr:to>
      <xdr:col>0</xdr:col>
      <xdr:colOff>877160</xdr:colOff>
      <xdr:row>837</xdr:row>
      <xdr:rowOff>1040506</xdr:rowOff>
    </xdr:to>
    <xdr:pic>
      <xdr:nvPicPr>
        <xdr:cNvPr id="212" name="Рисунок 211"/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4446" y="277115954"/>
          <a:ext cx="472714" cy="1013607"/>
        </a:xfrm>
        <a:prstGeom prst="rect">
          <a:avLst/>
        </a:prstGeom>
      </xdr:spPr>
    </xdr:pic>
    <xdr:clientData/>
  </xdr:twoCellAnchor>
  <xdr:twoCellAnchor editAs="oneCell">
    <xdr:from>
      <xdr:col>0</xdr:col>
      <xdr:colOff>404446</xdr:colOff>
      <xdr:row>838</xdr:row>
      <xdr:rowOff>58616</xdr:rowOff>
    </xdr:from>
    <xdr:to>
      <xdr:col>0</xdr:col>
      <xdr:colOff>834446</xdr:colOff>
      <xdr:row>838</xdr:row>
      <xdr:rowOff>1052645</xdr:rowOff>
    </xdr:to>
    <xdr:pic>
      <xdr:nvPicPr>
        <xdr:cNvPr id="213" name="Рисунок 212"/>
        <xdr:cNvPicPr>
          <a:picLocks noChangeAspect="1" noChangeArrowheads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278223785"/>
          <a:ext cx="430000" cy="983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304214</xdr:colOff>
      <xdr:row>814</xdr:row>
      <xdr:rowOff>71511</xdr:rowOff>
    </xdr:from>
    <xdr:to>
      <xdr:col>0</xdr:col>
      <xdr:colOff>1224474</xdr:colOff>
      <xdr:row>815</xdr:row>
      <xdr:rowOff>246698</xdr:rowOff>
    </xdr:to>
    <xdr:pic>
      <xdr:nvPicPr>
        <xdr:cNvPr id="217" name="Рисунок 216"/>
        <xdr:cNvPicPr>
          <a:picLocks noChangeAspect="1" noChangeArrowheads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214" y="398688951"/>
          <a:ext cx="920260" cy="6933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263769</xdr:colOff>
      <xdr:row>819</xdr:row>
      <xdr:rowOff>23447</xdr:rowOff>
    </xdr:from>
    <xdr:to>
      <xdr:col>0</xdr:col>
      <xdr:colOff>1184328</xdr:colOff>
      <xdr:row>819</xdr:row>
      <xdr:rowOff>933846</xdr:rowOff>
    </xdr:to>
    <xdr:pic>
      <xdr:nvPicPr>
        <xdr:cNvPr id="222" name="Рисунок 221"/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3769" y="241788462"/>
          <a:ext cx="920559" cy="920559"/>
        </a:xfrm>
        <a:prstGeom prst="rect">
          <a:avLst/>
        </a:prstGeom>
      </xdr:spPr>
    </xdr:pic>
    <xdr:clientData/>
  </xdr:twoCellAnchor>
  <xdr:twoCellAnchor editAs="oneCell">
    <xdr:from>
      <xdr:col>0</xdr:col>
      <xdr:colOff>222739</xdr:colOff>
      <xdr:row>820</xdr:row>
      <xdr:rowOff>82062</xdr:rowOff>
    </xdr:from>
    <xdr:to>
      <xdr:col>0</xdr:col>
      <xdr:colOff>1147860</xdr:colOff>
      <xdr:row>820</xdr:row>
      <xdr:rowOff>1005385</xdr:rowOff>
    </xdr:to>
    <xdr:pic>
      <xdr:nvPicPr>
        <xdr:cNvPr id="223" name="Рисунок 222"/>
        <xdr:cNvPicPr>
          <a:picLocks noChangeAspect="1" noChangeArrowheads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2739" y="243013524"/>
          <a:ext cx="925121" cy="9267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810</xdr:row>
      <xdr:rowOff>46894</xdr:rowOff>
    </xdr:from>
    <xdr:to>
      <xdr:col>0</xdr:col>
      <xdr:colOff>1148861</xdr:colOff>
      <xdr:row>811</xdr:row>
      <xdr:rowOff>212181</xdr:rowOff>
    </xdr:to>
    <xdr:pic>
      <xdr:nvPicPr>
        <xdr:cNvPr id="224" name="Рисунок 223"/>
        <xdr:cNvPicPr>
          <a:picLocks noChangeAspect="1" noChangeArrowheads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359810540"/>
          <a:ext cx="832338" cy="4949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140677</xdr:colOff>
      <xdr:row>801</xdr:row>
      <xdr:rowOff>46893</xdr:rowOff>
    </xdr:from>
    <xdr:to>
      <xdr:col>0</xdr:col>
      <xdr:colOff>1236785</xdr:colOff>
      <xdr:row>801</xdr:row>
      <xdr:rowOff>1135381</xdr:rowOff>
    </xdr:to>
    <xdr:pic>
      <xdr:nvPicPr>
        <xdr:cNvPr id="235" name="Рисунок 234"/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677" y="236196555"/>
          <a:ext cx="1096108" cy="109610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800</xdr:row>
      <xdr:rowOff>64477</xdr:rowOff>
    </xdr:from>
    <xdr:to>
      <xdr:col>0</xdr:col>
      <xdr:colOff>1242944</xdr:colOff>
      <xdr:row>800</xdr:row>
      <xdr:rowOff>1031929</xdr:rowOff>
    </xdr:to>
    <xdr:pic>
      <xdr:nvPicPr>
        <xdr:cNvPr id="236" name="Рисунок 235"/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2999646"/>
          <a:ext cx="967452" cy="967452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799</xdr:row>
      <xdr:rowOff>52754</xdr:rowOff>
    </xdr:from>
    <xdr:to>
      <xdr:col>0</xdr:col>
      <xdr:colOff>1248507</xdr:colOff>
      <xdr:row>799</xdr:row>
      <xdr:rowOff>1027462</xdr:rowOff>
    </xdr:to>
    <xdr:pic>
      <xdr:nvPicPr>
        <xdr:cNvPr id="237" name="Рисунок 236"/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341880092"/>
          <a:ext cx="973015" cy="973015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798</xdr:row>
      <xdr:rowOff>82062</xdr:rowOff>
    </xdr:from>
    <xdr:to>
      <xdr:col>0</xdr:col>
      <xdr:colOff>1099168</xdr:colOff>
      <xdr:row>798</xdr:row>
      <xdr:rowOff>921059</xdr:rowOff>
    </xdr:to>
    <xdr:pic>
      <xdr:nvPicPr>
        <xdr:cNvPr id="239" name="Рисунок 238"/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35674877"/>
          <a:ext cx="905737" cy="837303"/>
        </a:xfrm>
        <a:prstGeom prst="rect">
          <a:avLst/>
        </a:prstGeom>
      </xdr:spPr>
    </xdr:pic>
    <xdr:clientData/>
  </xdr:twoCellAnchor>
  <xdr:twoCellAnchor editAs="oneCell">
    <xdr:from>
      <xdr:col>0</xdr:col>
      <xdr:colOff>257908</xdr:colOff>
      <xdr:row>802</xdr:row>
      <xdr:rowOff>82060</xdr:rowOff>
    </xdr:from>
    <xdr:to>
      <xdr:col>0</xdr:col>
      <xdr:colOff>1060942</xdr:colOff>
      <xdr:row>802</xdr:row>
      <xdr:rowOff>885094</xdr:rowOff>
    </xdr:to>
    <xdr:pic>
      <xdr:nvPicPr>
        <xdr:cNvPr id="240" name="Рисунок 239"/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8" y="240164814"/>
          <a:ext cx="803034" cy="80303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805</xdr:row>
      <xdr:rowOff>123093</xdr:rowOff>
    </xdr:from>
    <xdr:to>
      <xdr:col>0</xdr:col>
      <xdr:colOff>996759</xdr:colOff>
      <xdr:row>805</xdr:row>
      <xdr:rowOff>754612</xdr:rowOff>
    </xdr:to>
    <xdr:pic>
      <xdr:nvPicPr>
        <xdr:cNvPr id="241" name="Рисунок 240"/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242017062"/>
          <a:ext cx="645066" cy="645066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803</xdr:row>
      <xdr:rowOff>64477</xdr:rowOff>
    </xdr:from>
    <xdr:to>
      <xdr:col>0</xdr:col>
      <xdr:colOff>1037492</xdr:colOff>
      <xdr:row>803</xdr:row>
      <xdr:rowOff>823871</xdr:rowOff>
    </xdr:to>
    <xdr:pic>
      <xdr:nvPicPr>
        <xdr:cNvPr id="242" name="Рисунок 241"/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631" y="240340662"/>
          <a:ext cx="767861" cy="76786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322384</xdr:colOff>
      <xdr:row>806</xdr:row>
      <xdr:rowOff>99646</xdr:rowOff>
    </xdr:from>
    <xdr:to>
      <xdr:col>0</xdr:col>
      <xdr:colOff>1008183</xdr:colOff>
      <xdr:row>806</xdr:row>
      <xdr:rowOff>777045</xdr:rowOff>
    </xdr:to>
    <xdr:pic>
      <xdr:nvPicPr>
        <xdr:cNvPr id="247" name="Рисунок 246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2384" y="245715692"/>
          <a:ext cx="685799" cy="6900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216876</xdr:colOff>
      <xdr:row>795</xdr:row>
      <xdr:rowOff>64477</xdr:rowOff>
    </xdr:from>
    <xdr:to>
      <xdr:col>0</xdr:col>
      <xdr:colOff>1221851</xdr:colOff>
      <xdr:row>795</xdr:row>
      <xdr:rowOff>439616</xdr:rowOff>
    </xdr:to>
    <xdr:pic>
      <xdr:nvPicPr>
        <xdr:cNvPr id="248" name="Рисунок 247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6" y="346985492"/>
          <a:ext cx="1004975" cy="3751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95544</xdr:colOff>
      <xdr:row>825</xdr:row>
      <xdr:rowOff>58615</xdr:rowOff>
    </xdr:from>
    <xdr:to>
      <xdr:col>0</xdr:col>
      <xdr:colOff>1338190</xdr:colOff>
      <xdr:row>826</xdr:row>
      <xdr:rowOff>290533</xdr:rowOff>
    </xdr:to>
    <xdr:pic>
      <xdr:nvPicPr>
        <xdr:cNvPr id="218" name="Рисунок 217"/>
        <xdr:cNvPicPr>
          <a:picLocks noChangeAspect="1" noChangeArrowheads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544" y="385589584"/>
          <a:ext cx="1242646" cy="518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768</xdr:row>
      <xdr:rowOff>51203</xdr:rowOff>
    </xdr:from>
    <xdr:to>
      <xdr:col>0</xdr:col>
      <xdr:colOff>1297159</xdr:colOff>
      <xdr:row>768</xdr:row>
      <xdr:rowOff>441373</xdr:rowOff>
    </xdr:to>
    <xdr:pic>
      <xdr:nvPicPr>
        <xdr:cNvPr id="234" name="Рисунок 233"/>
        <xdr:cNvPicPr>
          <a:picLocks noChangeAspect="1" noChangeArrowheads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331064003"/>
          <a:ext cx="1238544" cy="3901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82062</xdr:colOff>
      <xdr:row>769</xdr:row>
      <xdr:rowOff>12563</xdr:rowOff>
    </xdr:from>
    <xdr:to>
      <xdr:col>0</xdr:col>
      <xdr:colOff>1261277</xdr:colOff>
      <xdr:row>769</xdr:row>
      <xdr:rowOff>386863</xdr:rowOff>
    </xdr:to>
    <xdr:pic>
      <xdr:nvPicPr>
        <xdr:cNvPr id="238" name="Рисунок 237"/>
        <xdr:cNvPicPr>
          <a:picLocks noChangeAspect="1" noChangeArrowheads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2" y="331529455"/>
          <a:ext cx="1179215" cy="374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111368</xdr:colOff>
      <xdr:row>713</xdr:row>
      <xdr:rowOff>46892</xdr:rowOff>
    </xdr:from>
    <xdr:to>
      <xdr:col>0</xdr:col>
      <xdr:colOff>1269608</xdr:colOff>
      <xdr:row>713</xdr:row>
      <xdr:rowOff>916874</xdr:rowOff>
    </xdr:to>
    <xdr:pic>
      <xdr:nvPicPr>
        <xdr:cNvPr id="251" name="Рисунок 250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8" y="174292846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246184</xdr:colOff>
      <xdr:row>714</xdr:row>
      <xdr:rowOff>46892</xdr:rowOff>
    </xdr:from>
    <xdr:to>
      <xdr:col>0</xdr:col>
      <xdr:colOff>1288365</xdr:colOff>
      <xdr:row>714</xdr:row>
      <xdr:rowOff>886457</xdr:rowOff>
    </xdr:to>
    <xdr:pic>
      <xdr:nvPicPr>
        <xdr:cNvPr id="259" name="Рисунок 258"/>
        <xdr:cNvPicPr>
          <a:picLocks noChangeAspect="1" noChangeArrowheads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4" y="244496492"/>
          <a:ext cx="1042181" cy="83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175845</xdr:colOff>
      <xdr:row>715</xdr:row>
      <xdr:rowOff>52754</xdr:rowOff>
    </xdr:from>
    <xdr:to>
      <xdr:col>0</xdr:col>
      <xdr:colOff>1356425</xdr:colOff>
      <xdr:row>715</xdr:row>
      <xdr:rowOff>1000818</xdr:rowOff>
    </xdr:to>
    <xdr:pic>
      <xdr:nvPicPr>
        <xdr:cNvPr id="261" name="Рисунок 260"/>
        <xdr:cNvPicPr>
          <a:picLocks noChangeAspect="1" noChangeArrowheads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5" y="245510539"/>
          <a:ext cx="1119555" cy="948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716</xdr:row>
      <xdr:rowOff>58615</xdr:rowOff>
    </xdr:from>
    <xdr:to>
      <xdr:col>0</xdr:col>
      <xdr:colOff>1257886</xdr:colOff>
      <xdr:row>716</xdr:row>
      <xdr:rowOff>929444</xdr:rowOff>
    </xdr:to>
    <xdr:pic>
      <xdr:nvPicPr>
        <xdr:cNvPr id="263" name="Рисунок 262"/>
        <xdr:cNvPicPr>
          <a:picLocks noChangeAspect="1" noChangeArrowheads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74398353"/>
          <a:ext cx="1158240" cy="873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193213</xdr:colOff>
      <xdr:row>718</xdr:row>
      <xdr:rowOff>35169</xdr:rowOff>
    </xdr:from>
    <xdr:to>
      <xdr:col>0</xdr:col>
      <xdr:colOff>1266093</xdr:colOff>
      <xdr:row>718</xdr:row>
      <xdr:rowOff>937782</xdr:rowOff>
    </xdr:to>
    <xdr:pic>
      <xdr:nvPicPr>
        <xdr:cNvPr id="265" name="Рисунок 264"/>
        <xdr:cNvPicPr>
          <a:picLocks noChangeAspect="1" noChangeArrowheads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213" y="248740246"/>
          <a:ext cx="1072880" cy="908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152883</xdr:colOff>
      <xdr:row>717</xdr:row>
      <xdr:rowOff>64478</xdr:rowOff>
    </xdr:from>
    <xdr:to>
      <xdr:col>0</xdr:col>
      <xdr:colOff>1229751</xdr:colOff>
      <xdr:row>717</xdr:row>
      <xdr:rowOff>931987</xdr:rowOff>
    </xdr:to>
    <xdr:pic>
      <xdr:nvPicPr>
        <xdr:cNvPr id="267" name="Рисунок 266"/>
        <xdr:cNvPicPr>
          <a:picLocks noChangeAspect="1" noChangeArrowheads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2883" y="247696893"/>
          <a:ext cx="1076868" cy="8675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392723</xdr:colOff>
      <xdr:row>722</xdr:row>
      <xdr:rowOff>64478</xdr:rowOff>
    </xdr:from>
    <xdr:to>
      <xdr:col>0</xdr:col>
      <xdr:colOff>979916</xdr:colOff>
      <xdr:row>722</xdr:row>
      <xdr:rowOff>764476</xdr:rowOff>
    </xdr:to>
    <xdr:pic>
      <xdr:nvPicPr>
        <xdr:cNvPr id="274" name="Рисунок 273"/>
        <xdr:cNvPicPr>
          <a:picLocks noChangeAspect="1" noChangeArrowheads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723" y="179503755"/>
          <a:ext cx="587193" cy="7033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721</xdr:row>
      <xdr:rowOff>52754</xdr:rowOff>
    </xdr:from>
    <xdr:to>
      <xdr:col>0</xdr:col>
      <xdr:colOff>1092543</xdr:colOff>
      <xdr:row>721</xdr:row>
      <xdr:rowOff>894211</xdr:rowOff>
    </xdr:to>
    <xdr:pic>
      <xdr:nvPicPr>
        <xdr:cNvPr id="275" name="Рисунок 274"/>
        <xdr:cNvPicPr>
          <a:picLocks noChangeAspect="1" noChangeArrowheads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180119216"/>
          <a:ext cx="676374" cy="8499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723</xdr:row>
      <xdr:rowOff>46891</xdr:rowOff>
    </xdr:from>
    <xdr:to>
      <xdr:col>0</xdr:col>
      <xdr:colOff>975084</xdr:colOff>
      <xdr:row>723</xdr:row>
      <xdr:rowOff>742721</xdr:rowOff>
    </xdr:to>
    <xdr:pic>
      <xdr:nvPicPr>
        <xdr:cNvPr id="279" name="Рисунок 278"/>
        <xdr:cNvPicPr>
          <a:picLocks noChangeAspect="1" noChangeArrowheads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183049983"/>
          <a:ext cx="623391" cy="697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375139</xdr:colOff>
      <xdr:row>720</xdr:row>
      <xdr:rowOff>35169</xdr:rowOff>
    </xdr:from>
    <xdr:to>
      <xdr:col>0</xdr:col>
      <xdr:colOff>1032852</xdr:colOff>
      <xdr:row>720</xdr:row>
      <xdr:rowOff>861645</xdr:rowOff>
    </xdr:to>
    <xdr:pic>
      <xdr:nvPicPr>
        <xdr:cNvPr id="280" name="Рисунок 279"/>
        <xdr:cNvPicPr>
          <a:picLocks noChangeAspect="1" noChangeArrowheads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9" y="180869492"/>
          <a:ext cx="657713" cy="8264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504092</xdr:colOff>
      <xdr:row>719</xdr:row>
      <xdr:rowOff>29307</xdr:rowOff>
    </xdr:from>
    <xdr:to>
      <xdr:col>0</xdr:col>
      <xdr:colOff>870554</xdr:colOff>
      <xdr:row>719</xdr:row>
      <xdr:rowOff>833118</xdr:rowOff>
    </xdr:to>
    <xdr:pic>
      <xdr:nvPicPr>
        <xdr:cNvPr id="281" name="Рисунок 280"/>
        <xdr:cNvPicPr>
          <a:picLocks noChangeAspect="1" noChangeArrowheads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92" y="269507676"/>
          <a:ext cx="366462" cy="808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135402</xdr:colOff>
      <xdr:row>709</xdr:row>
      <xdr:rowOff>327073</xdr:rowOff>
    </xdr:from>
    <xdr:to>
      <xdr:col>0</xdr:col>
      <xdr:colOff>1266679</xdr:colOff>
      <xdr:row>710</xdr:row>
      <xdr:rowOff>352672</xdr:rowOff>
    </xdr:to>
    <xdr:pic>
      <xdr:nvPicPr>
        <xdr:cNvPr id="282" name="Рисунок 281"/>
        <xdr:cNvPicPr>
          <a:picLocks noChangeAspect="1" noChangeArrowheads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5402" y="318995473"/>
          <a:ext cx="1131277" cy="4294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211016</xdr:colOff>
      <xdr:row>773</xdr:row>
      <xdr:rowOff>41031</xdr:rowOff>
    </xdr:from>
    <xdr:to>
      <xdr:col>0</xdr:col>
      <xdr:colOff>1156044</xdr:colOff>
      <xdr:row>774</xdr:row>
      <xdr:rowOff>10893</xdr:rowOff>
    </xdr:to>
    <xdr:pic>
      <xdr:nvPicPr>
        <xdr:cNvPr id="287" name="Рисунок 286"/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1016" y="246301846"/>
          <a:ext cx="945028" cy="945028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275492</xdr:colOff>
      <xdr:row>775</xdr:row>
      <xdr:rowOff>35170</xdr:rowOff>
    </xdr:from>
    <xdr:to>
      <xdr:col>0</xdr:col>
      <xdr:colOff>1132596</xdr:colOff>
      <xdr:row>775</xdr:row>
      <xdr:rowOff>885825</xdr:rowOff>
    </xdr:to>
    <xdr:pic>
      <xdr:nvPicPr>
        <xdr:cNvPr id="288" name="Рисунок 287"/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2" y="247310032"/>
          <a:ext cx="857104" cy="857104"/>
        </a:xfrm>
        <a:prstGeom prst="rect">
          <a:avLst/>
        </a:prstGeom>
      </xdr:spPr>
    </xdr:pic>
    <xdr:clientData/>
  </xdr:twoCellAnchor>
  <xdr:twoCellAnchor editAs="oneCell">
    <xdr:from>
      <xdr:col>0</xdr:col>
      <xdr:colOff>275493</xdr:colOff>
      <xdr:row>777</xdr:row>
      <xdr:rowOff>29308</xdr:rowOff>
    </xdr:from>
    <xdr:to>
      <xdr:col>0</xdr:col>
      <xdr:colOff>1115014</xdr:colOff>
      <xdr:row>777</xdr:row>
      <xdr:rowOff>866288</xdr:rowOff>
    </xdr:to>
    <xdr:pic>
      <xdr:nvPicPr>
        <xdr:cNvPr id="289" name="Рисунок 288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5493" y="248242016"/>
          <a:ext cx="839521" cy="839521"/>
        </a:xfrm>
        <a:prstGeom prst="rect">
          <a:avLst/>
        </a:prstGeom>
      </xdr:spPr>
    </xdr:pic>
    <xdr:clientData/>
  </xdr:twoCellAnchor>
  <xdr:twoCellAnchor editAs="oneCell">
    <xdr:from>
      <xdr:col>0</xdr:col>
      <xdr:colOff>193431</xdr:colOff>
      <xdr:row>779</xdr:row>
      <xdr:rowOff>35169</xdr:rowOff>
    </xdr:from>
    <xdr:to>
      <xdr:col>0</xdr:col>
      <xdr:colOff>1109052</xdr:colOff>
      <xdr:row>779</xdr:row>
      <xdr:rowOff>944211</xdr:rowOff>
    </xdr:to>
    <xdr:pic>
      <xdr:nvPicPr>
        <xdr:cNvPr id="291" name="Рисунок 290"/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3431" y="249162277"/>
          <a:ext cx="915621" cy="915621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322385</xdr:colOff>
      <xdr:row>781</xdr:row>
      <xdr:rowOff>29308</xdr:rowOff>
    </xdr:from>
    <xdr:to>
      <xdr:col>0</xdr:col>
      <xdr:colOff>1078520</xdr:colOff>
      <xdr:row>781</xdr:row>
      <xdr:rowOff>788569</xdr:rowOff>
    </xdr:to>
    <xdr:pic>
      <xdr:nvPicPr>
        <xdr:cNvPr id="292" name="Рисунок 291"/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5" y="250164600"/>
          <a:ext cx="756135" cy="756135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783</xdr:row>
      <xdr:rowOff>58615</xdr:rowOff>
    </xdr:from>
    <xdr:to>
      <xdr:col>0</xdr:col>
      <xdr:colOff>1091469</xdr:colOff>
      <xdr:row>783</xdr:row>
      <xdr:rowOff>835709</xdr:rowOff>
    </xdr:to>
    <xdr:pic>
      <xdr:nvPicPr>
        <xdr:cNvPr id="294" name="Рисунок 293"/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251020384"/>
          <a:ext cx="774945" cy="774945"/>
        </a:xfrm>
        <a:prstGeom prst="rect">
          <a:avLst/>
        </a:prstGeom>
      </xdr:spPr>
    </xdr:pic>
    <xdr:clientData/>
  </xdr:twoCellAnchor>
  <xdr:twoCellAnchor editAs="oneCell">
    <xdr:from>
      <xdr:col>0</xdr:col>
      <xdr:colOff>322385</xdr:colOff>
      <xdr:row>786</xdr:row>
      <xdr:rowOff>29307</xdr:rowOff>
    </xdr:from>
    <xdr:to>
      <xdr:col>0</xdr:col>
      <xdr:colOff>1073652</xdr:colOff>
      <xdr:row>787</xdr:row>
      <xdr:rowOff>2949</xdr:rowOff>
    </xdr:to>
    <xdr:pic>
      <xdr:nvPicPr>
        <xdr:cNvPr id="295" name="Рисунок 294"/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2385" y="251887892"/>
          <a:ext cx="751267" cy="751267"/>
        </a:xfrm>
        <a:prstGeom prst="rect">
          <a:avLst/>
        </a:prstGeom>
      </xdr:spPr>
    </xdr:pic>
    <xdr:clientData/>
  </xdr:twoCellAnchor>
  <xdr:twoCellAnchor editAs="oneCell">
    <xdr:from>
      <xdr:col>0</xdr:col>
      <xdr:colOff>269631</xdr:colOff>
      <xdr:row>787</xdr:row>
      <xdr:rowOff>64477</xdr:rowOff>
    </xdr:from>
    <xdr:to>
      <xdr:col>0</xdr:col>
      <xdr:colOff>984974</xdr:colOff>
      <xdr:row>787</xdr:row>
      <xdr:rowOff>779129</xdr:rowOff>
    </xdr:to>
    <xdr:pic>
      <xdr:nvPicPr>
        <xdr:cNvPr id="296" name="Рисунок 295"/>
        <xdr:cNvPicPr>
          <a:picLocks noChangeAspect="1" noChangeArrowheads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631" y="252761262"/>
          <a:ext cx="715343" cy="710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339969</xdr:colOff>
      <xdr:row>788</xdr:row>
      <xdr:rowOff>29308</xdr:rowOff>
    </xdr:from>
    <xdr:to>
      <xdr:col>0</xdr:col>
      <xdr:colOff>1101970</xdr:colOff>
      <xdr:row>788</xdr:row>
      <xdr:rowOff>792156</xdr:rowOff>
    </xdr:to>
    <xdr:pic>
      <xdr:nvPicPr>
        <xdr:cNvPr id="298" name="Рисунок 297"/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253558431"/>
          <a:ext cx="762001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789</xdr:row>
      <xdr:rowOff>41031</xdr:rowOff>
    </xdr:from>
    <xdr:to>
      <xdr:col>0</xdr:col>
      <xdr:colOff>1059619</xdr:colOff>
      <xdr:row>789</xdr:row>
      <xdr:rowOff>756448</xdr:rowOff>
    </xdr:to>
    <xdr:pic>
      <xdr:nvPicPr>
        <xdr:cNvPr id="300" name="Рисунок 299"/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254414216"/>
          <a:ext cx="719650" cy="7196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790</xdr:row>
      <xdr:rowOff>58615</xdr:rowOff>
    </xdr:from>
    <xdr:to>
      <xdr:col>0</xdr:col>
      <xdr:colOff>1072662</xdr:colOff>
      <xdr:row>790</xdr:row>
      <xdr:rowOff>816927</xdr:rowOff>
    </xdr:to>
    <xdr:pic>
      <xdr:nvPicPr>
        <xdr:cNvPr id="301" name="Рисунок 300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0" y="255293446"/>
          <a:ext cx="767862" cy="760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257907</xdr:colOff>
      <xdr:row>791</xdr:row>
      <xdr:rowOff>52754</xdr:rowOff>
    </xdr:from>
    <xdr:to>
      <xdr:col>0</xdr:col>
      <xdr:colOff>1031629</xdr:colOff>
      <xdr:row>791</xdr:row>
      <xdr:rowOff>828169</xdr:rowOff>
    </xdr:to>
    <xdr:pic>
      <xdr:nvPicPr>
        <xdr:cNvPr id="302" name="Рисунок 301"/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907" y="256178539"/>
          <a:ext cx="773722" cy="773722"/>
        </a:xfrm>
        <a:prstGeom prst="rect">
          <a:avLst/>
        </a:prstGeom>
      </xdr:spPr>
    </xdr:pic>
    <xdr:clientData/>
  </xdr:twoCellAnchor>
  <xdr:twoCellAnchor editAs="oneCell">
    <xdr:from>
      <xdr:col>0</xdr:col>
      <xdr:colOff>128954</xdr:colOff>
      <xdr:row>413</xdr:row>
      <xdr:rowOff>85257</xdr:rowOff>
    </xdr:from>
    <xdr:to>
      <xdr:col>0</xdr:col>
      <xdr:colOff>1190953</xdr:colOff>
      <xdr:row>413</xdr:row>
      <xdr:rowOff>673947</xdr:rowOff>
    </xdr:to>
    <xdr:pic>
      <xdr:nvPicPr>
        <xdr:cNvPr id="305" name="Рисунок 304"/>
        <xdr:cNvPicPr>
          <a:picLocks noChangeAspect="1" noChangeArrowheads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4" y="113928057"/>
          <a:ext cx="1061999" cy="60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390</xdr:row>
      <xdr:rowOff>178300</xdr:rowOff>
    </xdr:from>
    <xdr:to>
      <xdr:col>0</xdr:col>
      <xdr:colOff>1389769</xdr:colOff>
      <xdr:row>393</xdr:row>
      <xdr:rowOff>149314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2357320"/>
          <a:ext cx="1351669" cy="893033"/>
        </a:xfrm>
        <a:prstGeom prst="rect">
          <a:avLst/>
        </a:prstGeom>
      </xdr:spPr>
    </xdr:pic>
    <xdr:clientData/>
  </xdr:twoCellAnchor>
  <xdr:twoCellAnchor editAs="oneCell">
    <xdr:from>
      <xdr:col>0</xdr:col>
      <xdr:colOff>33995</xdr:colOff>
      <xdr:row>385</xdr:row>
      <xdr:rowOff>129696</xdr:rowOff>
    </xdr:from>
    <xdr:to>
      <xdr:col>0</xdr:col>
      <xdr:colOff>1298879</xdr:colOff>
      <xdr:row>388</xdr:row>
      <xdr:rowOff>289559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50853296"/>
          <a:ext cx="1264884" cy="876143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380</xdr:row>
      <xdr:rowOff>239566</xdr:rowOff>
    </xdr:from>
    <xdr:to>
      <xdr:col>0</xdr:col>
      <xdr:colOff>1373946</xdr:colOff>
      <xdr:row>382</xdr:row>
      <xdr:rowOff>345212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50886966"/>
          <a:ext cx="1290126" cy="867646"/>
        </a:xfrm>
        <a:prstGeom prst="rect">
          <a:avLst/>
        </a:prstGeom>
      </xdr:spPr>
    </xdr:pic>
    <xdr:clientData/>
  </xdr:twoCellAnchor>
  <xdr:twoCellAnchor editAs="oneCell">
    <xdr:from>
      <xdr:col>0</xdr:col>
      <xdr:colOff>291514</xdr:colOff>
      <xdr:row>71</xdr:row>
      <xdr:rowOff>36653</xdr:rowOff>
    </xdr:from>
    <xdr:to>
      <xdr:col>0</xdr:col>
      <xdr:colOff>1164883</xdr:colOff>
      <xdr:row>71</xdr:row>
      <xdr:rowOff>616726</xdr:rowOff>
    </xdr:to>
    <xdr:pic>
      <xdr:nvPicPr>
        <xdr:cNvPr id="307" name="Рисунок 306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1514" y="12706173"/>
          <a:ext cx="873369" cy="58007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216</xdr:row>
      <xdr:rowOff>41031</xdr:rowOff>
    </xdr:from>
    <xdr:to>
      <xdr:col>0</xdr:col>
      <xdr:colOff>1207476</xdr:colOff>
      <xdr:row>216</xdr:row>
      <xdr:rowOff>688412</xdr:rowOff>
    </xdr:to>
    <xdr:pic>
      <xdr:nvPicPr>
        <xdr:cNvPr id="309" name="Рисунок 308"/>
        <xdr:cNvPicPr>
          <a:picLocks noChangeAspect="1" noChangeArrowheads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" y="57536862"/>
          <a:ext cx="1131276" cy="647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215</xdr:row>
      <xdr:rowOff>70339</xdr:rowOff>
    </xdr:from>
    <xdr:to>
      <xdr:col>0</xdr:col>
      <xdr:colOff>1201614</xdr:colOff>
      <xdr:row>215</xdr:row>
      <xdr:rowOff>563106</xdr:rowOff>
    </xdr:to>
    <xdr:pic>
      <xdr:nvPicPr>
        <xdr:cNvPr id="310" name="Рисунок 309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57384462"/>
          <a:ext cx="1078522" cy="494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227944</xdr:colOff>
      <xdr:row>636</xdr:row>
      <xdr:rowOff>23446</xdr:rowOff>
    </xdr:from>
    <xdr:to>
      <xdr:col>0</xdr:col>
      <xdr:colOff>1034220</xdr:colOff>
      <xdr:row>636</xdr:row>
      <xdr:rowOff>560652</xdr:rowOff>
    </xdr:to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7944" y="147687323"/>
          <a:ext cx="806276" cy="535512"/>
        </a:xfrm>
        <a:prstGeom prst="rect">
          <a:avLst/>
        </a:prstGeom>
      </xdr:spPr>
    </xdr:pic>
    <xdr:clientData/>
  </xdr:twoCellAnchor>
  <xdr:twoCellAnchor editAs="oneCell">
    <xdr:from>
      <xdr:col>0</xdr:col>
      <xdr:colOff>169984</xdr:colOff>
      <xdr:row>637</xdr:row>
      <xdr:rowOff>44310</xdr:rowOff>
    </xdr:from>
    <xdr:to>
      <xdr:col>0</xdr:col>
      <xdr:colOff>1074047</xdr:colOff>
      <xdr:row>637</xdr:row>
      <xdr:rowOff>644769</xdr:rowOff>
    </xdr:to>
    <xdr:pic>
      <xdr:nvPicPr>
        <xdr:cNvPr id="1024" name="Рисунок 1023"/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984" y="148300202"/>
          <a:ext cx="904063" cy="600460"/>
        </a:xfrm>
        <a:prstGeom prst="rect">
          <a:avLst/>
        </a:prstGeom>
      </xdr:spPr>
    </xdr:pic>
    <xdr:clientData/>
  </xdr:twoCellAnchor>
  <xdr:twoCellAnchor editAs="oneCell">
    <xdr:from>
      <xdr:col>0</xdr:col>
      <xdr:colOff>545514</xdr:colOff>
      <xdr:row>47</xdr:row>
      <xdr:rowOff>125046</xdr:rowOff>
    </xdr:from>
    <xdr:to>
      <xdr:col>0</xdr:col>
      <xdr:colOff>964610</xdr:colOff>
      <xdr:row>49</xdr:row>
      <xdr:rowOff>71120</xdr:rowOff>
    </xdr:to>
    <xdr:pic>
      <xdr:nvPicPr>
        <xdr:cNvPr id="320" name="Рисунок 319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5514" y="4951046"/>
          <a:ext cx="419096" cy="31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81</xdr:row>
      <xdr:rowOff>589550</xdr:rowOff>
    </xdr:from>
    <xdr:to>
      <xdr:col>0</xdr:col>
      <xdr:colOff>345832</xdr:colOff>
      <xdr:row>81</xdr:row>
      <xdr:rowOff>897170</xdr:rowOff>
    </xdr:to>
    <xdr:pic>
      <xdr:nvPicPr>
        <xdr:cNvPr id="321" name="Рисунок 3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81609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181707</xdr:colOff>
      <xdr:row>411</xdr:row>
      <xdr:rowOff>33073</xdr:rowOff>
    </xdr:from>
    <xdr:to>
      <xdr:col>0</xdr:col>
      <xdr:colOff>1283678</xdr:colOff>
      <xdr:row>411</xdr:row>
      <xdr:rowOff>758287</xdr:rowOff>
    </xdr:to>
    <xdr:pic>
      <xdr:nvPicPr>
        <xdr:cNvPr id="297" name="Рисунок 296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81707" y="115294365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246185</xdr:colOff>
      <xdr:row>409</xdr:row>
      <xdr:rowOff>56254</xdr:rowOff>
    </xdr:from>
    <xdr:to>
      <xdr:col>0</xdr:col>
      <xdr:colOff>1219200</xdr:colOff>
      <xdr:row>409</xdr:row>
      <xdr:rowOff>822177</xdr:rowOff>
    </xdr:to>
    <xdr:pic>
      <xdr:nvPicPr>
        <xdr:cNvPr id="304" name="Рисунок 303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6185" y="116970500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175846</xdr:colOff>
      <xdr:row>516</xdr:row>
      <xdr:rowOff>35169</xdr:rowOff>
    </xdr:from>
    <xdr:to>
      <xdr:col>0</xdr:col>
      <xdr:colOff>1148861</xdr:colOff>
      <xdr:row>516</xdr:row>
      <xdr:rowOff>801940</xdr:rowOff>
    </xdr:to>
    <xdr:pic>
      <xdr:nvPicPr>
        <xdr:cNvPr id="312" name="Рисунок 311"/>
        <xdr:cNvPicPr>
          <a:picLocks noChangeAspect="1" noChangeArrowheads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6" y="127189523"/>
          <a:ext cx="973015" cy="7684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82061</xdr:colOff>
      <xdr:row>512</xdr:row>
      <xdr:rowOff>105508</xdr:rowOff>
    </xdr:from>
    <xdr:to>
      <xdr:col>0</xdr:col>
      <xdr:colOff>1184032</xdr:colOff>
      <xdr:row>512</xdr:row>
      <xdr:rowOff>834956</xdr:rowOff>
    </xdr:to>
    <xdr:pic>
      <xdr:nvPicPr>
        <xdr:cNvPr id="315" name="Рисунок 314"/>
        <xdr:cNvPicPr>
          <a:picLocks noChangeAspect="1" noChangeArrowheads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061" y="126533031"/>
          <a:ext cx="1101971" cy="727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317277</xdr:colOff>
      <xdr:row>520</xdr:row>
      <xdr:rowOff>106918</xdr:rowOff>
    </xdr:from>
    <xdr:to>
      <xdr:col>0</xdr:col>
      <xdr:colOff>1250853</xdr:colOff>
      <xdr:row>520</xdr:row>
      <xdr:rowOff>796256</xdr:rowOff>
    </xdr:to>
    <xdr:pic>
      <xdr:nvPicPr>
        <xdr:cNvPr id="322" name="Рисунок 321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7277" y="148556241"/>
          <a:ext cx="933576" cy="696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339971</xdr:colOff>
      <xdr:row>514</xdr:row>
      <xdr:rowOff>146539</xdr:rowOff>
    </xdr:from>
    <xdr:to>
      <xdr:col>0</xdr:col>
      <xdr:colOff>1190263</xdr:colOff>
      <xdr:row>514</xdr:row>
      <xdr:rowOff>677009</xdr:rowOff>
    </xdr:to>
    <xdr:pic>
      <xdr:nvPicPr>
        <xdr:cNvPr id="324" name="Рисунок 323"/>
        <xdr:cNvPicPr>
          <a:picLocks noChangeAspect="1" noChangeArrowheads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71" y="129751016"/>
          <a:ext cx="850292" cy="5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515</xdr:row>
      <xdr:rowOff>91485</xdr:rowOff>
    </xdr:from>
    <xdr:to>
      <xdr:col>0</xdr:col>
      <xdr:colOff>1236785</xdr:colOff>
      <xdr:row>515</xdr:row>
      <xdr:rowOff>773131</xdr:rowOff>
    </xdr:to>
    <xdr:pic>
      <xdr:nvPicPr>
        <xdr:cNvPr id="325" name="Рисунок 324"/>
        <xdr:cNvPicPr>
          <a:picLocks noChangeAspect="1" noChangeArrowheads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28500208"/>
          <a:ext cx="1178169" cy="6782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64002</xdr:colOff>
      <xdr:row>511</xdr:row>
      <xdr:rowOff>26705</xdr:rowOff>
    </xdr:from>
    <xdr:to>
      <xdr:col>0</xdr:col>
      <xdr:colOff>1232962</xdr:colOff>
      <xdr:row>511</xdr:row>
      <xdr:rowOff>947031</xdr:rowOff>
    </xdr:to>
    <xdr:pic>
      <xdr:nvPicPr>
        <xdr:cNvPr id="327" name="Рисунок 326"/>
        <xdr:cNvPicPr>
          <a:picLocks noChangeAspect="1" noChangeArrowheads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02" y="171925438"/>
          <a:ext cx="1168960" cy="9143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505</xdr:row>
      <xdr:rowOff>32451</xdr:rowOff>
    </xdr:from>
    <xdr:to>
      <xdr:col>0</xdr:col>
      <xdr:colOff>1289537</xdr:colOff>
      <xdr:row>505</xdr:row>
      <xdr:rowOff>721766</xdr:rowOff>
    </xdr:to>
    <xdr:pic>
      <xdr:nvPicPr>
        <xdr:cNvPr id="329" name="Рисунок 328"/>
        <xdr:cNvPicPr>
          <a:picLocks noChangeAspect="1" noChangeArrowheads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25164574"/>
          <a:ext cx="1266091" cy="6927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287215</xdr:colOff>
      <xdr:row>525</xdr:row>
      <xdr:rowOff>9174</xdr:rowOff>
    </xdr:from>
    <xdr:to>
      <xdr:col>0</xdr:col>
      <xdr:colOff>1248507</xdr:colOff>
      <xdr:row>525</xdr:row>
      <xdr:rowOff>742337</xdr:rowOff>
    </xdr:to>
    <xdr:pic>
      <xdr:nvPicPr>
        <xdr:cNvPr id="330" name="Рисунок 329"/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7215" y="153083251"/>
          <a:ext cx="961292" cy="7357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294094</xdr:colOff>
      <xdr:row>524</xdr:row>
      <xdr:rowOff>52753</xdr:rowOff>
    </xdr:from>
    <xdr:to>
      <xdr:col>0</xdr:col>
      <xdr:colOff>1266093</xdr:colOff>
      <xdr:row>524</xdr:row>
      <xdr:rowOff>720188</xdr:rowOff>
    </xdr:to>
    <xdr:pic>
      <xdr:nvPicPr>
        <xdr:cNvPr id="331" name="Рисунок 330"/>
        <xdr:cNvPicPr>
          <a:picLocks noChangeAspect="1" noChangeArrowheads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4094" y="152142091"/>
          <a:ext cx="971999" cy="662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316523</xdr:colOff>
      <xdr:row>526</xdr:row>
      <xdr:rowOff>57969</xdr:rowOff>
    </xdr:from>
    <xdr:to>
      <xdr:col>0</xdr:col>
      <xdr:colOff>1252651</xdr:colOff>
      <xdr:row>526</xdr:row>
      <xdr:rowOff>739638</xdr:rowOff>
    </xdr:to>
    <xdr:pic>
      <xdr:nvPicPr>
        <xdr:cNvPr id="333" name="Рисунок 332"/>
        <xdr:cNvPicPr>
          <a:picLocks noChangeAspect="1" noChangeArrowheads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6523" y="154099200"/>
          <a:ext cx="936128" cy="6816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343742</xdr:colOff>
      <xdr:row>523</xdr:row>
      <xdr:rowOff>121923</xdr:rowOff>
    </xdr:from>
    <xdr:to>
      <xdr:col>0</xdr:col>
      <xdr:colOff>1274883</xdr:colOff>
      <xdr:row>523</xdr:row>
      <xdr:rowOff>802770</xdr:rowOff>
    </xdr:to>
    <xdr:pic>
      <xdr:nvPicPr>
        <xdr:cNvPr id="335" name="Рисунок 334"/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3742" y="215341203"/>
          <a:ext cx="931141" cy="6808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240570</xdr:colOff>
      <xdr:row>517</xdr:row>
      <xdr:rowOff>30968</xdr:rowOff>
    </xdr:from>
    <xdr:to>
      <xdr:col>0</xdr:col>
      <xdr:colOff>1260355</xdr:colOff>
      <xdr:row>517</xdr:row>
      <xdr:rowOff>709246</xdr:rowOff>
    </xdr:to>
    <xdr:pic>
      <xdr:nvPicPr>
        <xdr:cNvPr id="336" name="Рисунок 335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40570" y="142097076"/>
          <a:ext cx="1019785" cy="678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513</xdr:row>
      <xdr:rowOff>46893</xdr:rowOff>
    </xdr:from>
    <xdr:to>
      <xdr:col>0</xdr:col>
      <xdr:colOff>1030564</xdr:colOff>
      <xdr:row>513</xdr:row>
      <xdr:rowOff>743570</xdr:rowOff>
    </xdr:to>
    <xdr:pic>
      <xdr:nvPicPr>
        <xdr:cNvPr id="337" name="Рисунок 336"/>
        <xdr:cNvPicPr>
          <a:picLocks noChangeAspect="1" noChangeArrowheads="1"/>
        </xdr:cNvPicPr>
      </xdr:nvPicPr>
      <xdr:blipFill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28883508"/>
          <a:ext cx="901611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123093</xdr:colOff>
      <xdr:row>503</xdr:row>
      <xdr:rowOff>23447</xdr:rowOff>
    </xdr:from>
    <xdr:to>
      <xdr:col>0</xdr:col>
      <xdr:colOff>1201616</xdr:colOff>
      <xdr:row>503</xdr:row>
      <xdr:rowOff>543645</xdr:rowOff>
    </xdr:to>
    <xdr:pic>
      <xdr:nvPicPr>
        <xdr:cNvPr id="323" name="Рисунок 322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3" y="125067647"/>
          <a:ext cx="1078523" cy="5210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99482</xdr:colOff>
      <xdr:row>527</xdr:row>
      <xdr:rowOff>0</xdr:rowOff>
    </xdr:from>
    <xdr:to>
      <xdr:col>0</xdr:col>
      <xdr:colOff>1166443</xdr:colOff>
      <xdr:row>528</xdr:row>
      <xdr:rowOff>109711</xdr:rowOff>
    </xdr:to>
    <xdr:pic>
      <xdr:nvPicPr>
        <xdr:cNvPr id="326" name="Рисунок 3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46536" y="14198990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216877</xdr:colOff>
      <xdr:row>522</xdr:row>
      <xdr:rowOff>58616</xdr:rowOff>
    </xdr:from>
    <xdr:to>
      <xdr:col>0</xdr:col>
      <xdr:colOff>1174232</xdr:colOff>
      <xdr:row>522</xdr:row>
      <xdr:rowOff>804610</xdr:rowOff>
    </xdr:to>
    <xdr:pic>
      <xdr:nvPicPr>
        <xdr:cNvPr id="308" name="Рисунок 307"/>
        <xdr:cNvPicPr>
          <a:picLocks noChangeAspect="1" noChangeArrowheads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6877" y="150319154"/>
          <a:ext cx="957355" cy="745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261345</xdr:colOff>
      <xdr:row>521</xdr:row>
      <xdr:rowOff>46892</xdr:rowOff>
    </xdr:from>
    <xdr:to>
      <xdr:col>0</xdr:col>
      <xdr:colOff>1250629</xdr:colOff>
      <xdr:row>521</xdr:row>
      <xdr:rowOff>741029</xdr:rowOff>
    </xdr:to>
    <xdr:pic>
      <xdr:nvPicPr>
        <xdr:cNvPr id="334" name="Рисунок 333"/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345" y="149463369"/>
          <a:ext cx="989284" cy="697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70337</xdr:colOff>
      <xdr:row>504</xdr:row>
      <xdr:rowOff>17532</xdr:rowOff>
    </xdr:from>
    <xdr:to>
      <xdr:col>0</xdr:col>
      <xdr:colOff>1195752</xdr:colOff>
      <xdr:row>504</xdr:row>
      <xdr:rowOff>670300</xdr:rowOff>
    </xdr:to>
    <xdr:pic>
      <xdr:nvPicPr>
        <xdr:cNvPr id="339" name="Рисунок 338"/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7" y="125671332"/>
          <a:ext cx="1125415" cy="653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105507</xdr:colOff>
      <xdr:row>506</xdr:row>
      <xdr:rowOff>42845</xdr:rowOff>
    </xdr:from>
    <xdr:to>
      <xdr:col>0</xdr:col>
      <xdr:colOff>1260231</xdr:colOff>
      <xdr:row>506</xdr:row>
      <xdr:rowOff>612595</xdr:rowOff>
    </xdr:to>
    <xdr:pic>
      <xdr:nvPicPr>
        <xdr:cNvPr id="332" name="Рисунок 331"/>
        <xdr:cNvPicPr>
          <a:picLocks noChangeAspect="1" noChangeArrowheads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7" y="127226507"/>
          <a:ext cx="1154724" cy="569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111369</xdr:colOff>
      <xdr:row>507</xdr:row>
      <xdr:rowOff>82063</xdr:rowOff>
    </xdr:from>
    <xdr:to>
      <xdr:col>0</xdr:col>
      <xdr:colOff>1213338</xdr:colOff>
      <xdr:row>507</xdr:row>
      <xdr:rowOff>682274</xdr:rowOff>
    </xdr:to>
    <xdr:pic>
      <xdr:nvPicPr>
        <xdr:cNvPr id="340" name="Рисунок 339"/>
        <xdr:cNvPicPr>
          <a:picLocks noChangeAspect="1" noChangeArrowheads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69" y="127904632"/>
          <a:ext cx="1101969" cy="6002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193431</xdr:colOff>
      <xdr:row>518</xdr:row>
      <xdr:rowOff>44123</xdr:rowOff>
    </xdr:from>
    <xdr:to>
      <xdr:col>0</xdr:col>
      <xdr:colOff>1225061</xdr:colOff>
      <xdr:row>518</xdr:row>
      <xdr:rowOff>672286</xdr:rowOff>
    </xdr:to>
    <xdr:pic>
      <xdr:nvPicPr>
        <xdr:cNvPr id="342" name="Рисунок 341"/>
        <xdr:cNvPicPr>
          <a:picLocks noChangeAspect="1" noChangeArrowheads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3431" y="146828769"/>
          <a:ext cx="1031630" cy="6281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261861</xdr:colOff>
      <xdr:row>519</xdr:row>
      <xdr:rowOff>97476</xdr:rowOff>
    </xdr:from>
    <xdr:to>
      <xdr:col>0</xdr:col>
      <xdr:colOff>1178169</xdr:colOff>
      <xdr:row>519</xdr:row>
      <xdr:rowOff>679938</xdr:rowOff>
    </xdr:to>
    <xdr:pic>
      <xdr:nvPicPr>
        <xdr:cNvPr id="343" name="Рисунок 342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861" y="147702738"/>
          <a:ext cx="916308" cy="582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181708</xdr:colOff>
      <xdr:row>533</xdr:row>
      <xdr:rowOff>41031</xdr:rowOff>
    </xdr:from>
    <xdr:to>
      <xdr:col>0</xdr:col>
      <xdr:colOff>1213636</xdr:colOff>
      <xdr:row>533</xdr:row>
      <xdr:rowOff>1057719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8" y="146638108"/>
          <a:ext cx="1031928" cy="1031928"/>
        </a:xfrm>
        <a:prstGeom prst="rect">
          <a:avLst/>
        </a:prstGeom>
      </xdr:spPr>
    </xdr:pic>
    <xdr:clientData/>
  </xdr:twoCellAnchor>
  <xdr:twoCellAnchor editAs="oneCell">
    <xdr:from>
      <xdr:col>0</xdr:col>
      <xdr:colOff>375139</xdr:colOff>
      <xdr:row>535</xdr:row>
      <xdr:rowOff>35171</xdr:rowOff>
    </xdr:from>
    <xdr:to>
      <xdr:col>0</xdr:col>
      <xdr:colOff>1084385</xdr:colOff>
      <xdr:row>535</xdr:row>
      <xdr:rowOff>733736</xdr:rowOff>
    </xdr:to>
    <xdr:pic>
      <xdr:nvPicPr>
        <xdr:cNvPr id="67" name="Рисунок 66"/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5139" y="147757663"/>
          <a:ext cx="709246" cy="709246"/>
        </a:xfrm>
        <a:prstGeom prst="rect">
          <a:avLst/>
        </a:prstGeom>
      </xdr:spPr>
    </xdr:pic>
    <xdr:clientData/>
  </xdr:twoCellAnchor>
  <xdr:twoCellAnchor editAs="oneCell">
    <xdr:from>
      <xdr:col>0</xdr:col>
      <xdr:colOff>316524</xdr:colOff>
      <xdr:row>536</xdr:row>
      <xdr:rowOff>41031</xdr:rowOff>
    </xdr:from>
    <xdr:to>
      <xdr:col>0</xdr:col>
      <xdr:colOff>1060940</xdr:colOff>
      <xdr:row>536</xdr:row>
      <xdr:rowOff>769361</xdr:rowOff>
    </xdr:to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6524" y="148595862"/>
          <a:ext cx="744416" cy="744416"/>
        </a:xfrm>
        <a:prstGeom prst="rect">
          <a:avLst/>
        </a:prstGeom>
      </xdr:spPr>
    </xdr:pic>
    <xdr:clientData/>
  </xdr:twoCellAnchor>
  <xdr:twoCellAnchor editAs="oneCell">
    <xdr:from>
      <xdr:col>0</xdr:col>
      <xdr:colOff>111206</xdr:colOff>
      <xdr:row>536</xdr:row>
      <xdr:rowOff>697523</xdr:rowOff>
    </xdr:from>
    <xdr:to>
      <xdr:col>0</xdr:col>
      <xdr:colOff>1178167</xdr:colOff>
      <xdr:row>538</xdr:row>
      <xdr:rowOff>79230</xdr:rowOff>
    </xdr:to>
    <xdr:pic>
      <xdr:nvPicPr>
        <xdr:cNvPr id="328" name="Рисунок 3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58260" y="149205300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105508</xdr:colOff>
      <xdr:row>538</xdr:row>
      <xdr:rowOff>42602</xdr:rowOff>
    </xdr:from>
    <xdr:to>
      <xdr:col>0</xdr:col>
      <xdr:colOff>1160585</xdr:colOff>
      <xdr:row>538</xdr:row>
      <xdr:rowOff>627377</xdr:rowOff>
    </xdr:to>
    <xdr:pic>
      <xdr:nvPicPr>
        <xdr:cNvPr id="338" name="Рисунок 337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5508" y="150097987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123092</xdr:colOff>
      <xdr:row>528</xdr:row>
      <xdr:rowOff>52754</xdr:rowOff>
    </xdr:from>
    <xdr:to>
      <xdr:col>0</xdr:col>
      <xdr:colOff>1178169</xdr:colOff>
      <xdr:row>528</xdr:row>
      <xdr:rowOff>649382</xdr:rowOff>
    </xdr:to>
    <xdr:pic>
      <xdr:nvPicPr>
        <xdr:cNvPr id="341" name="Рисунок 340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3092" y="144686216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363416</xdr:colOff>
      <xdr:row>545</xdr:row>
      <xdr:rowOff>35169</xdr:rowOff>
    </xdr:from>
    <xdr:to>
      <xdr:col>0</xdr:col>
      <xdr:colOff>990600</xdr:colOff>
      <xdr:row>545</xdr:row>
      <xdr:rowOff>663200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2505507"/>
          <a:ext cx="627184" cy="627184"/>
        </a:xfrm>
        <a:prstGeom prst="rect">
          <a:avLst/>
        </a:prstGeom>
      </xdr:spPr>
    </xdr:pic>
    <xdr:clientData/>
  </xdr:twoCellAnchor>
  <xdr:twoCellAnchor editAs="oneCell">
    <xdr:from>
      <xdr:col>0</xdr:col>
      <xdr:colOff>369277</xdr:colOff>
      <xdr:row>546</xdr:row>
      <xdr:rowOff>11723</xdr:rowOff>
    </xdr:from>
    <xdr:to>
      <xdr:col>0</xdr:col>
      <xdr:colOff>955431</xdr:colOff>
      <xdr:row>546</xdr:row>
      <xdr:rowOff>598724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9277" y="153150277"/>
          <a:ext cx="586154" cy="586154"/>
        </a:xfrm>
        <a:prstGeom prst="rect">
          <a:avLst/>
        </a:prstGeom>
      </xdr:spPr>
    </xdr:pic>
    <xdr:clientData/>
  </xdr:twoCellAnchor>
  <xdr:twoCellAnchor editAs="oneCell">
    <xdr:from>
      <xdr:col>0</xdr:col>
      <xdr:colOff>339969</xdr:colOff>
      <xdr:row>547</xdr:row>
      <xdr:rowOff>23447</xdr:rowOff>
    </xdr:from>
    <xdr:to>
      <xdr:col>0</xdr:col>
      <xdr:colOff>943707</xdr:colOff>
      <xdr:row>547</xdr:row>
      <xdr:rowOff>627185</xdr:rowOff>
    </xdr:to>
    <xdr:pic>
      <xdr:nvPicPr>
        <xdr:cNvPr id="1025" name="Рисунок 1024"/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69" y="1537657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451339</xdr:colOff>
      <xdr:row>543</xdr:row>
      <xdr:rowOff>53051</xdr:rowOff>
    </xdr:from>
    <xdr:to>
      <xdr:col>0</xdr:col>
      <xdr:colOff>920262</xdr:colOff>
      <xdr:row>543</xdr:row>
      <xdr:rowOff>518587</xdr:rowOff>
    </xdr:to>
    <xdr:pic>
      <xdr:nvPicPr>
        <xdr:cNvPr id="1026" name="Рисунок 1025"/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339" y="152159974"/>
          <a:ext cx="468923" cy="468923"/>
        </a:xfrm>
        <a:prstGeom prst="rect">
          <a:avLst/>
        </a:prstGeom>
      </xdr:spPr>
    </xdr:pic>
    <xdr:clientData/>
  </xdr:twoCellAnchor>
  <xdr:twoCellAnchor editAs="oneCell">
    <xdr:from>
      <xdr:col>0</xdr:col>
      <xdr:colOff>392724</xdr:colOff>
      <xdr:row>544</xdr:row>
      <xdr:rowOff>64774</xdr:rowOff>
    </xdr:from>
    <xdr:to>
      <xdr:col>0</xdr:col>
      <xdr:colOff>908540</xdr:colOff>
      <xdr:row>544</xdr:row>
      <xdr:rowOff>580590</xdr:rowOff>
    </xdr:to>
    <xdr:pic>
      <xdr:nvPicPr>
        <xdr:cNvPr id="1029" name="Рисунок 1028"/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2724" y="179169943"/>
          <a:ext cx="515816" cy="515816"/>
        </a:xfrm>
        <a:prstGeom prst="rect">
          <a:avLst/>
        </a:prstGeom>
      </xdr:spPr>
    </xdr:pic>
    <xdr:clientData/>
  </xdr:twoCellAnchor>
  <xdr:twoCellAnchor editAs="oneCell">
    <xdr:from>
      <xdr:col>0</xdr:col>
      <xdr:colOff>363416</xdr:colOff>
      <xdr:row>548</xdr:row>
      <xdr:rowOff>64773</xdr:rowOff>
    </xdr:from>
    <xdr:to>
      <xdr:col>0</xdr:col>
      <xdr:colOff>955431</xdr:colOff>
      <xdr:row>548</xdr:row>
      <xdr:rowOff>655942</xdr:rowOff>
    </xdr:to>
    <xdr:pic>
      <xdr:nvPicPr>
        <xdr:cNvPr id="1030" name="Рисунок 1029"/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3416" y="155559665"/>
          <a:ext cx="592015" cy="592015"/>
        </a:xfrm>
        <a:prstGeom prst="rect">
          <a:avLst/>
        </a:prstGeom>
      </xdr:spPr>
    </xdr:pic>
    <xdr:clientData/>
  </xdr:twoCellAnchor>
  <xdr:twoCellAnchor editAs="oneCell">
    <xdr:from>
      <xdr:col>0</xdr:col>
      <xdr:colOff>240323</xdr:colOff>
      <xdr:row>549</xdr:row>
      <xdr:rowOff>46892</xdr:rowOff>
    </xdr:from>
    <xdr:to>
      <xdr:col>0</xdr:col>
      <xdr:colOff>1008185</xdr:colOff>
      <xdr:row>549</xdr:row>
      <xdr:rowOff>810521</xdr:rowOff>
    </xdr:to>
    <xdr:pic>
      <xdr:nvPicPr>
        <xdr:cNvPr id="1031" name="Рисунок 1030"/>
        <xdr:cNvPicPr>
          <a:picLocks noChangeAspect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0323" y="156256892"/>
          <a:ext cx="767862" cy="767862"/>
        </a:xfrm>
        <a:prstGeom prst="rect">
          <a:avLst/>
        </a:prstGeom>
      </xdr:spPr>
    </xdr:pic>
    <xdr:clientData/>
  </xdr:twoCellAnchor>
  <xdr:twoCellAnchor editAs="oneCell">
    <xdr:from>
      <xdr:col>0</xdr:col>
      <xdr:colOff>310662</xdr:colOff>
      <xdr:row>550</xdr:row>
      <xdr:rowOff>64477</xdr:rowOff>
    </xdr:from>
    <xdr:to>
      <xdr:col>0</xdr:col>
      <xdr:colOff>849923</xdr:colOff>
      <xdr:row>550</xdr:row>
      <xdr:rowOff>600352</xdr:rowOff>
    </xdr:to>
    <xdr:pic>
      <xdr:nvPicPr>
        <xdr:cNvPr id="1033" name="Рисунок 1032"/>
        <xdr:cNvPicPr>
          <a:picLocks noChangeAspect="1"/>
        </xdr:cNvPicPr>
      </xdr:nvPicPr>
      <xdr:blipFill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0662" y="157171292"/>
          <a:ext cx="539261" cy="539261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551</xdr:row>
      <xdr:rowOff>41031</xdr:rowOff>
    </xdr:from>
    <xdr:to>
      <xdr:col>0</xdr:col>
      <xdr:colOff>908538</xdr:colOff>
      <xdr:row>551</xdr:row>
      <xdr:rowOff>640535</xdr:rowOff>
    </xdr:to>
    <xdr:pic>
      <xdr:nvPicPr>
        <xdr:cNvPr id="1034" name="Рисунок 1033"/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0" y="157804339"/>
          <a:ext cx="603738" cy="603738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552</xdr:row>
      <xdr:rowOff>52755</xdr:rowOff>
    </xdr:from>
    <xdr:to>
      <xdr:col>0</xdr:col>
      <xdr:colOff>937847</xdr:colOff>
      <xdr:row>552</xdr:row>
      <xdr:rowOff>691727</xdr:rowOff>
    </xdr:to>
    <xdr:pic>
      <xdr:nvPicPr>
        <xdr:cNvPr id="1035" name="Рисунок 1034"/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801" y="158472555"/>
          <a:ext cx="633046" cy="633046"/>
        </a:xfrm>
        <a:prstGeom prst="rect">
          <a:avLst/>
        </a:prstGeom>
      </xdr:spPr>
    </xdr:pic>
    <xdr:clientData/>
  </xdr:twoCellAnchor>
  <xdr:twoCellAnchor editAs="oneCell">
    <xdr:from>
      <xdr:col>0</xdr:col>
      <xdr:colOff>287216</xdr:colOff>
      <xdr:row>553</xdr:row>
      <xdr:rowOff>35171</xdr:rowOff>
    </xdr:from>
    <xdr:to>
      <xdr:col>0</xdr:col>
      <xdr:colOff>908540</xdr:colOff>
      <xdr:row>553</xdr:row>
      <xdr:rowOff>659035</xdr:rowOff>
    </xdr:to>
    <xdr:pic>
      <xdr:nvPicPr>
        <xdr:cNvPr id="1036" name="Рисунок 1035"/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7216" y="159199386"/>
          <a:ext cx="621324" cy="621324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351693</xdr:colOff>
      <xdr:row>554</xdr:row>
      <xdr:rowOff>52754</xdr:rowOff>
    </xdr:from>
    <xdr:to>
      <xdr:col>0</xdr:col>
      <xdr:colOff>873370</xdr:colOff>
      <xdr:row>554</xdr:row>
      <xdr:rowOff>574431</xdr:rowOff>
    </xdr:to>
    <xdr:pic>
      <xdr:nvPicPr>
        <xdr:cNvPr id="1037" name="Рисунок 1036"/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3" y="159949662"/>
          <a:ext cx="521677" cy="521677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293078</xdr:colOff>
      <xdr:row>555</xdr:row>
      <xdr:rowOff>46893</xdr:rowOff>
    </xdr:from>
    <xdr:to>
      <xdr:col>0</xdr:col>
      <xdr:colOff>914400</xdr:colOff>
      <xdr:row>555</xdr:row>
      <xdr:rowOff>664829</xdr:rowOff>
    </xdr:to>
    <xdr:pic>
      <xdr:nvPicPr>
        <xdr:cNvPr id="1038" name="Рисунок 1037"/>
        <xdr:cNvPicPr>
          <a:picLocks noChangeAspect="1"/>
        </xdr:cNvPicPr>
      </xdr:nvPicPr>
      <xdr:blipFill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8" y="160570985"/>
          <a:ext cx="621322" cy="621322"/>
        </a:xfrm>
        <a:prstGeom prst="rect">
          <a:avLst/>
        </a:prstGeom>
      </xdr:spPr>
    </xdr:pic>
    <xdr:clientData/>
  </xdr:twoCellAnchor>
  <xdr:twoCellAnchor editAs="oneCell">
    <xdr:from>
      <xdr:col>0</xdr:col>
      <xdr:colOff>174674</xdr:colOff>
      <xdr:row>555</xdr:row>
      <xdr:rowOff>780173</xdr:rowOff>
    </xdr:from>
    <xdr:to>
      <xdr:col>0</xdr:col>
      <xdr:colOff>1241635</xdr:colOff>
      <xdr:row>557</xdr:row>
      <xdr:rowOff>128598</xdr:rowOff>
    </xdr:to>
    <xdr:pic>
      <xdr:nvPicPr>
        <xdr:cNvPr id="345" name="Рисунок 34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222412" y="238232595"/>
          <a:ext cx="971486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128953</xdr:colOff>
      <xdr:row>557</xdr:row>
      <xdr:rowOff>52754</xdr:rowOff>
    </xdr:from>
    <xdr:to>
      <xdr:col>0</xdr:col>
      <xdr:colOff>1184030</xdr:colOff>
      <xdr:row>557</xdr:row>
      <xdr:rowOff>646842</xdr:rowOff>
    </xdr:to>
    <xdr:pic>
      <xdr:nvPicPr>
        <xdr:cNvPr id="346" name="Рисунок 345"/>
        <xdr:cNvPicPr>
          <a:picLocks noChangeAspect="1" noChangeArrowheads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8953" y="162130154"/>
          <a:ext cx="1055077" cy="5966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264707</xdr:colOff>
      <xdr:row>410</xdr:row>
      <xdr:rowOff>70339</xdr:rowOff>
    </xdr:from>
    <xdr:to>
      <xdr:col>0</xdr:col>
      <xdr:colOff>1280905</xdr:colOff>
      <xdr:row>410</xdr:row>
      <xdr:rowOff>819030</xdr:rowOff>
    </xdr:to>
    <xdr:pic>
      <xdr:nvPicPr>
        <xdr:cNvPr id="347" name="Рисунок 346"/>
        <xdr:cNvPicPr>
          <a:picLocks noChangeAspect="1" noChangeArrowheads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4707" y="117893124"/>
          <a:ext cx="1016198" cy="7512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144858</xdr:colOff>
      <xdr:row>412</xdr:row>
      <xdr:rowOff>29308</xdr:rowOff>
    </xdr:from>
    <xdr:to>
      <xdr:col>0</xdr:col>
      <xdr:colOff>1277816</xdr:colOff>
      <xdr:row>412</xdr:row>
      <xdr:rowOff>758610</xdr:rowOff>
    </xdr:to>
    <xdr:pic>
      <xdr:nvPicPr>
        <xdr:cNvPr id="349" name="Рисунок 348"/>
        <xdr:cNvPicPr>
          <a:picLocks noChangeAspect="1" noChangeArrowheads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4858" y="121204893"/>
          <a:ext cx="1132958" cy="72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117231</xdr:colOff>
      <xdr:row>413</xdr:row>
      <xdr:rowOff>656492</xdr:rowOff>
    </xdr:from>
    <xdr:to>
      <xdr:col>0</xdr:col>
      <xdr:colOff>1184192</xdr:colOff>
      <xdr:row>414</xdr:row>
      <xdr:rowOff>801565</xdr:rowOff>
    </xdr:to>
    <xdr:pic>
      <xdr:nvPicPr>
        <xdr:cNvPr id="350" name="Рисунок 34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9481" r="-29481"/>
        <a:stretch/>
      </xdr:blipFill>
      <xdr:spPr bwMode="auto">
        <a:xfrm rot="5400000">
          <a:off x="164285" y="114452238"/>
          <a:ext cx="972853" cy="10669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134816</xdr:colOff>
      <xdr:row>640</xdr:row>
      <xdr:rowOff>46894</xdr:rowOff>
    </xdr:from>
    <xdr:to>
      <xdr:col>0</xdr:col>
      <xdr:colOff>1066800</xdr:colOff>
      <xdr:row>640</xdr:row>
      <xdr:rowOff>974645</xdr:rowOff>
    </xdr:to>
    <xdr:pic>
      <xdr:nvPicPr>
        <xdr:cNvPr id="1039" name="Рисунок 1038"/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16" y="176303356"/>
          <a:ext cx="931984" cy="931984"/>
        </a:xfrm>
        <a:prstGeom prst="rect">
          <a:avLst/>
        </a:prstGeom>
      </xdr:spPr>
    </xdr:pic>
    <xdr:clientData/>
  </xdr:twoCellAnchor>
  <xdr:twoCellAnchor editAs="oneCell">
    <xdr:from>
      <xdr:col>0</xdr:col>
      <xdr:colOff>181709</xdr:colOff>
      <xdr:row>641</xdr:row>
      <xdr:rowOff>52755</xdr:rowOff>
    </xdr:from>
    <xdr:to>
      <xdr:col>0</xdr:col>
      <xdr:colOff>1049217</xdr:colOff>
      <xdr:row>641</xdr:row>
      <xdr:rowOff>918569</xdr:rowOff>
    </xdr:to>
    <xdr:pic>
      <xdr:nvPicPr>
        <xdr:cNvPr id="1040" name="Рисунок 1039"/>
        <xdr:cNvPicPr>
          <a:picLocks noChangeAspect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709" y="177305678"/>
          <a:ext cx="867508" cy="867508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380999</xdr:colOff>
      <xdr:row>703</xdr:row>
      <xdr:rowOff>67063</xdr:rowOff>
    </xdr:from>
    <xdr:to>
      <xdr:col>0</xdr:col>
      <xdr:colOff>914399</xdr:colOff>
      <xdr:row>703</xdr:row>
      <xdr:rowOff>507662</xdr:rowOff>
    </xdr:to>
    <xdr:pic>
      <xdr:nvPicPr>
        <xdr:cNvPr id="351" name="Рисунок 350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999" y="198274986"/>
          <a:ext cx="533400" cy="44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705</xdr:row>
      <xdr:rowOff>29307</xdr:rowOff>
    </xdr:from>
    <xdr:to>
      <xdr:col>0</xdr:col>
      <xdr:colOff>931984</xdr:colOff>
      <xdr:row>705</xdr:row>
      <xdr:rowOff>471600</xdr:rowOff>
    </xdr:to>
    <xdr:pic>
      <xdr:nvPicPr>
        <xdr:cNvPr id="352" name="Рисунок 351"/>
        <xdr:cNvPicPr>
          <a:picLocks noChangeAspect="1" noChangeArrowheads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198993369"/>
          <a:ext cx="533400" cy="440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363415</xdr:colOff>
      <xdr:row>702</xdr:row>
      <xdr:rowOff>46891</xdr:rowOff>
    </xdr:from>
    <xdr:to>
      <xdr:col>0</xdr:col>
      <xdr:colOff>1270780</xdr:colOff>
      <xdr:row>702</xdr:row>
      <xdr:rowOff>757979</xdr:rowOff>
    </xdr:to>
    <xdr:pic>
      <xdr:nvPicPr>
        <xdr:cNvPr id="355" name="Рисунок 354"/>
        <xdr:cNvPicPr>
          <a:picLocks noChangeAspect="1" noChangeArrowheads="1"/>
        </xdr:cNvPicPr>
      </xdr:nvPicPr>
      <xdr:blipFill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3415" y="226982214"/>
          <a:ext cx="907365" cy="709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704</xdr:row>
      <xdr:rowOff>17586</xdr:rowOff>
    </xdr:from>
    <xdr:to>
      <xdr:col>0</xdr:col>
      <xdr:colOff>1258744</xdr:colOff>
      <xdr:row>704</xdr:row>
      <xdr:rowOff>702628</xdr:rowOff>
    </xdr:to>
    <xdr:pic>
      <xdr:nvPicPr>
        <xdr:cNvPr id="361" name="Рисунок 360"/>
        <xdr:cNvPicPr>
          <a:picLocks noChangeAspect="1" noChangeArrowheads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228336232"/>
          <a:ext cx="871883" cy="6816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52755</xdr:colOff>
      <xdr:row>699</xdr:row>
      <xdr:rowOff>42322</xdr:rowOff>
    </xdr:from>
    <xdr:to>
      <xdr:col>0</xdr:col>
      <xdr:colOff>1219201</xdr:colOff>
      <xdr:row>699</xdr:row>
      <xdr:rowOff>423112</xdr:rowOff>
    </xdr:to>
    <xdr:pic>
      <xdr:nvPicPr>
        <xdr:cNvPr id="365" name="Рисунок 364"/>
        <xdr:cNvPicPr>
          <a:picLocks noChangeAspect="1" noChangeArrowheads="1"/>
        </xdr:cNvPicPr>
      </xdr:nvPicPr>
      <xdr:blipFill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5" y="195958384"/>
          <a:ext cx="1166446" cy="3807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134814</xdr:colOff>
      <xdr:row>698</xdr:row>
      <xdr:rowOff>75967</xdr:rowOff>
    </xdr:from>
    <xdr:to>
      <xdr:col>0</xdr:col>
      <xdr:colOff>1248751</xdr:colOff>
      <xdr:row>698</xdr:row>
      <xdr:rowOff>439615</xdr:rowOff>
    </xdr:to>
    <xdr:pic>
      <xdr:nvPicPr>
        <xdr:cNvPr id="367" name="Рисунок 366"/>
        <xdr:cNvPicPr>
          <a:picLocks noChangeAspect="1" noChangeArrowheads="1"/>
        </xdr:cNvPicPr>
      </xdr:nvPicPr>
      <xdr:blipFill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4814" y="195657921"/>
          <a:ext cx="1113937" cy="3636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168812</xdr:colOff>
      <xdr:row>605</xdr:row>
      <xdr:rowOff>71509</xdr:rowOff>
    </xdr:from>
    <xdr:to>
      <xdr:col>0</xdr:col>
      <xdr:colOff>1228485</xdr:colOff>
      <xdr:row>606</xdr:row>
      <xdr:rowOff>396240</xdr:rowOff>
    </xdr:to>
    <xdr:pic>
      <xdr:nvPicPr>
        <xdr:cNvPr id="356" name="Рисунок 355"/>
        <xdr:cNvPicPr>
          <a:picLocks noChangeAspect="1"/>
        </xdr:cNvPicPr>
      </xdr:nvPicPr>
      <xdr:blipFill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12" y="256080649"/>
          <a:ext cx="1059673" cy="705731"/>
        </a:xfrm>
        <a:prstGeom prst="rect">
          <a:avLst/>
        </a:prstGeom>
      </xdr:spPr>
    </xdr:pic>
    <xdr:clientData/>
  </xdr:twoCellAnchor>
  <xdr:twoCellAnchor editAs="oneCell">
    <xdr:from>
      <xdr:col>0</xdr:col>
      <xdr:colOff>220394</xdr:colOff>
      <xdr:row>612</xdr:row>
      <xdr:rowOff>19930</xdr:rowOff>
    </xdr:from>
    <xdr:to>
      <xdr:col>0</xdr:col>
      <xdr:colOff>1046871</xdr:colOff>
      <xdr:row>612</xdr:row>
      <xdr:rowOff>572244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394" y="259046590"/>
          <a:ext cx="826477" cy="552314"/>
        </a:xfrm>
        <a:prstGeom prst="rect">
          <a:avLst/>
        </a:prstGeom>
      </xdr:spPr>
    </xdr:pic>
    <xdr:clientData/>
  </xdr:twoCellAnchor>
  <xdr:twoCellAnchor editAs="oneCell">
    <xdr:from>
      <xdr:col>0</xdr:col>
      <xdr:colOff>258494</xdr:colOff>
      <xdr:row>613</xdr:row>
      <xdr:rowOff>31651</xdr:rowOff>
    </xdr:from>
    <xdr:to>
      <xdr:col>0</xdr:col>
      <xdr:colOff>1087984</xdr:colOff>
      <xdr:row>613</xdr:row>
      <xdr:rowOff>581734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94" y="259850791"/>
          <a:ext cx="829490" cy="550083"/>
        </a:xfrm>
        <a:prstGeom prst="rect">
          <a:avLst/>
        </a:prstGeom>
      </xdr:spPr>
    </xdr:pic>
    <xdr:clientData/>
  </xdr:twoCellAnchor>
  <xdr:twoCellAnchor editAs="oneCell">
    <xdr:from>
      <xdr:col>0</xdr:col>
      <xdr:colOff>249700</xdr:colOff>
      <xdr:row>614</xdr:row>
      <xdr:rowOff>31653</xdr:rowOff>
    </xdr:from>
    <xdr:to>
      <xdr:col>0</xdr:col>
      <xdr:colOff>1039115</xdr:colOff>
      <xdr:row>614</xdr:row>
      <xdr:rowOff>555119</xdr:rowOff>
    </xdr:to>
    <xdr:pic>
      <xdr:nvPicPr>
        <xdr:cNvPr id="366" name="Рисунок 36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700" y="260376573"/>
          <a:ext cx="789415" cy="523466"/>
        </a:xfrm>
        <a:prstGeom prst="rect">
          <a:avLst/>
        </a:prstGeom>
      </xdr:spPr>
    </xdr:pic>
    <xdr:clientData/>
  </xdr:twoCellAnchor>
  <xdr:twoCellAnchor editAs="oneCell">
    <xdr:from>
      <xdr:col>0</xdr:col>
      <xdr:colOff>263769</xdr:colOff>
      <xdr:row>677</xdr:row>
      <xdr:rowOff>28241</xdr:rowOff>
    </xdr:from>
    <xdr:to>
      <xdr:col>0</xdr:col>
      <xdr:colOff>1126587</xdr:colOff>
      <xdr:row>677</xdr:row>
      <xdr:rowOff>850964</xdr:rowOff>
    </xdr:to>
    <xdr:pic>
      <xdr:nvPicPr>
        <xdr:cNvPr id="370" name="Рисунок 369"/>
        <xdr:cNvPicPr>
          <a:picLocks noChangeAspect="1" noChangeArrowheads="1"/>
        </xdr:cNvPicPr>
      </xdr:nvPicPr>
      <xdr:blipFill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3769" y="192626672"/>
          <a:ext cx="862818" cy="81933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307306</xdr:colOff>
      <xdr:row>674</xdr:row>
      <xdr:rowOff>52752</xdr:rowOff>
    </xdr:from>
    <xdr:to>
      <xdr:col>0</xdr:col>
      <xdr:colOff>1142999</xdr:colOff>
      <xdr:row>674</xdr:row>
      <xdr:rowOff>843760</xdr:rowOff>
    </xdr:to>
    <xdr:pic>
      <xdr:nvPicPr>
        <xdr:cNvPr id="371" name="Рисунок 370"/>
        <xdr:cNvPicPr>
          <a:picLocks noChangeAspect="1" noChangeArrowheads="1"/>
        </xdr:cNvPicPr>
      </xdr:nvPicPr>
      <xdr:blipFill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7306" y="209889967"/>
          <a:ext cx="835693" cy="794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262012</xdr:colOff>
      <xdr:row>675</xdr:row>
      <xdr:rowOff>24490</xdr:rowOff>
    </xdr:from>
    <xdr:to>
      <xdr:col>0</xdr:col>
      <xdr:colOff>1125415</xdr:colOff>
      <xdr:row>675</xdr:row>
      <xdr:rowOff>870347</xdr:rowOff>
    </xdr:to>
    <xdr:pic>
      <xdr:nvPicPr>
        <xdr:cNvPr id="372" name="Рисунок 371"/>
        <xdr:cNvPicPr>
          <a:picLocks noChangeAspect="1" noChangeArrowheads="1"/>
        </xdr:cNvPicPr>
      </xdr:nvPicPr>
      <xdr:blipFill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2012" y="192974613"/>
          <a:ext cx="863403" cy="8458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341071</xdr:colOff>
      <xdr:row>676</xdr:row>
      <xdr:rowOff>35170</xdr:rowOff>
    </xdr:from>
    <xdr:to>
      <xdr:col>0</xdr:col>
      <xdr:colOff>1099039</xdr:colOff>
      <xdr:row>676</xdr:row>
      <xdr:rowOff>862428</xdr:rowOff>
    </xdr:to>
    <xdr:pic>
      <xdr:nvPicPr>
        <xdr:cNvPr id="374" name="Рисунок 373"/>
        <xdr:cNvPicPr>
          <a:picLocks noChangeAspect="1" noChangeArrowheads="1"/>
        </xdr:cNvPicPr>
      </xdr:nvPicPr>
      <xdr:blipFill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071" y="193882108"/>
          <a:ext cx="757968" cy="8323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339968</xdr:colOff>
      <xdr:row>672</xdr:row>
      <xdr:rowOff>26668</xdr:rowOff>
    </xdr:from>
    <xdr:to>
      <xdr:col>0</xdr:col>
      <xdr:colOff>1178169</xdr:colOff>
      <xdr:row>672</xdr:row>
      <xdr:rowOff>875653</xdr:rowOff>
    </xdr:to>
    <xdr:pic>
      <xdr:nvPicPr>
        <xdr:cNvPr id="376" name="Рисунок 375"/>
        <xdr:cNvPicPr>
          <a:picLocks noChangeAspect="1" noChangeArrowheads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8" y="208052668"/>
          <a:ext cx="838201" cy="85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420851</xdr:colOff>
      <xdr:row>673</xdr:row>
      <xdr:rowOff>35170</xdr:rowOff>
    </xdr:from>
    <xdr:to>
      <xdr:col>0</xdr:col>
      <xdr:colOff>1019908</xdr:colOff>
      <xdr:row>673</xdr:row>
      <xdr:rowOff>863015</xdr:rowOff>
    </xdr:to>
    <xdr:pic>
      <xdr:nvPicPr>
        <xdr:cNvPr id="378" name="Рисунок 377"/>
        <xdr:cNvPicPr>
          <a:picLocks noChangeAspect="1" noChangeArrowheads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851" y="192610155"/>
          <a:ext cx="599057" cy="8295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351693</xdr:colOff>
      <xdr:row>680</xdr:row>
      <xdr:rowOff>40340</xdr:rowOff>
    </xdr:from>
    <xdr:to>
      <xdr:col>0</xdr:col>
      <xdr:colOff>1219200</xdr:colOff>
      <xdr:row>680</xdr:row>
      <xdr:rowOff>778552</xdr:rowOff>
    </xdr:to>
    <xdr:pic>
      <xdr:nvPicPr>
        <xdr:cNvPr id="380" name="Рисунок 379"/>
        <xdr:cNvPicPr>
          <a:picLocks noChangeAspect="1" noChangeArrowheads="1"/>
        </xdr:cNvPicPr>
      </xdr:nvPicPr>
      <xdr:blipFill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3" y="215176386"/>
          <a:ext cx="867507" cy="7415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468923</xdr:colOff>
      <xdr:row>679</xdr:row>
      <xdr:rowOff>126034</xdr:rowOff>
    </xdr:from>
    <xdr:to>
      <xdr:col>0</xdr:col>
      <xdr:colOff>1188794</xdr:colOff>
      <xdr:row>679</xdr:row>
      <xdr:rowOff>772029</xdr:rowOff>
    </xdr:to>
    <xdr:pic>
      <xdr:nvPicPr>
        <xdr:cNvPr id="381" name="Рисунок 380"/>
        <xdr:cNvPicPr>
          <a:picLocks noChangeAspect="1" noChangeArrowheads="1"/>
        </xdr:cNvPicPr>
      </xdr:nvPicPr>
      <xdr:blipFill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3" y="214429742"/>
          <a:ext cx="719871" cy="6476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290773</xdr:colOff>
      <xdr:row>678</xdr:row>
      <xdr:rowOff>52752</xdr:rowOff>
    </xdr:from>
    <xdr:to>
      <xdr:col>0</xdr:col>
      <xdr:colOff>1289539</xdr:colOff>
      <xdr:row>678</xdr:row>
      <xdr:rowOff>795409</xdr:rowOff>
    </xdr:to>
    <xdr:pic>
      <xdr:nvPicPr>
        <xdr:cNvPr id="382" name="Рисунок 381"/>
        <xdr:cNvPicPr>
          <a:picLocks noChangeAspect="1" noChangeArrowheads="1"/>
        </xdr:cNvPicPr>
      </xdr:nvPicPr>
      <xdr:blipFill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0773" y="213518260"/>
          <a:ext cx="998766" cy="7409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334754</xdr:colOff>
      <xdr:row>682</xdr:row>
      <xdr:rowOff>35170</xdr:rowOff>
    </xdr:from>
    <xdr:to>
      <xdr:col>0</xdr:col>
      <xdr:colOff>1148861</xdr:colOff>
      <xdr:row>682</xdr:row>
      <xdr:rowOff>717062</xdr:rowOff>
    </xdr:to>
    <xdr:pic>
      <xdr:nvPicPr>
        <xdr:cNvPr id="383" name="Рисунок 382"/>
        <xdr:cNvPicPr>
          <a:picLocks noChangeAspect="1" noChangeArrowheads="1"/>
        </xdr:cNvPicPr>
      </xdr:nvPicPr>
      <xdr:blipFill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4754" y="217117247"/>
          <a:ext cx="814107" cy="686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111370</xdr:colOff>
      <xdr:row>681</xdr:row>
      <xdr:rowOff>52755</xdr:rowOff>
    </xdr:from>
    <xdr:to>
      <xdr:col>0</xdr:col>
      <xdr:colOff>1174478</xdr:colOff>
      <xdr:row>681</xdr:row>
      <xdr:rowOff>1001348</xdr:rowOff>
    </xdr:to>
    <xdr:pic>
      <xdr:nvPicPr>
        <xdr:cNvPr id="385" name="Рисунок 384"/>
        <xdr:cNvPicPr>
          <a:picLocks noChangeAspect="1" noChangeArrowheads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1370" y="199655724"/>
          <a:ext cx="1063108" cy="9612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573844</xdr:colOff>
      <xdr:row>685</xdr:row>
      <xdr:rowOff>341177</xdr:rowOff>
    </xdr:from>
    <xdr:to>
      <xdr:col>0</xdr:col>
      <xdr:colOff>843476</xdr:colOff>
      <xdr:row>686</xdr:row>
      <xdr:rowOff>568439</xdr:rowOff>
    </xdr:to>
    <xdr:pic>
      <xdr:nvPicPr>
        <xdr:cNvPr id="388" name="Рисунок 387"/>
        <xdr:cNvPicPr>
          <a:picLocks noChangeAspect="1" noChangeArrowheads="1"/>
        </xdr:cNvPicPr>
      </xdr:nvPicPr>
      <xdr:blipFill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3844" y="304775417"/>
          <a:ext cx="269632" cy="7073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154198</xdr:colOff>
      <xdr:row>688</xdr:row>
      <xdr:rowOff>35168</xdr:rowOff>
    </xdr:from>
    <xdr:to>
      <xdr:col>0</xdr:col>
      <xdr:colOff>1231070</xdr:colOff>
      <xdr:row>688</xdr:row>
      <xdr:rowOff>813972</xdr:rowOff>
    </xdr:to>
    <xdr:pic>
      <xdr:nvPicPr>
        <xdr:cNvPr id="392" name="Рисунок 391"/>
        <xdr:cNvPicPr>
          <a:picLocks noChangeAspect="1" noChangeArrowheads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4198" y="202867845"/>
          <a:ext cx="1076872" cy="773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694</xdr:row>
      <xdr:rowOff>56602</xdr:rowOff>
    </xdr:from>
    <xdr:to>
      <xdr:col>0</xdr:col>
      <xdr:colOff>940775</xdr:colOff>
      <xdr:row>694</xdr:row>
      <xdr:rowOff>838461</xdr:rowOff>
    </xdr:to>
    <xdr:pic>
      <xdr:nvPicPr>
        <xdr:cNvPr id="394" name="Рисунок 393"/>
        <xdr:cNvPicPr>
          <a:picLocks noChangeAspect="1" noChangeArrowheads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204682910"/>
          <a:ext cx="530467" cy="781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63652</xdr:colOff>
      <xdr:row>224</xdr:row>
      <xdr:rowOff>93784</xdr:rowOff>
    </xdr:from>
    <xdr:to>
      <xdr:col>0</xdr:col>
      <xdr:colOff>1382799</xdr:colOff>
      <xdr:row>224</xdr:row>
      <xdr:rowOff>1191128</xdr:rowOff>
    </xdr:to>
    <xdr:pic>
      <xdr:nvPicPr>
        <xdr:cNvPr id="398" name="Рисунок 397"/>
        <xdr:cNvPicPr>
          <a:picLocks noChangeAspect="1" noChangeArrowheads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2" y="72612738"/>
          <a:ext cx="1265742" cy="10990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35168</xdr:colOff>
      <xdr:row>225</xdr:row>
      <xdr:rowOff>26881</xdr:rowOff>
    </xdr:from>
    <xdr:to>
      <xdr:col>0</xdr:col>
      <xdr:colOff>1400384</xdr:colOff>
      <xdr:row>225</xdr:row>
      <xdr:rowOff>1220305</xdr:rowOff>
    </xdr:to>
    <xdr:pic>
      <xdr:nvPicPr>
        <xdr:cNvPr id="399" name="Рисунок 398"/>
        <xdr:cNvPicPr>
          <a:picLocks noChangeAspect="1" noChangeArrowheads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8" y="61596481"/>
          <a:ext cx="1311811" cy="11917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82572</xdr:colOff>
      <xdr:row>223</xdr:row>
      <xdr:rowOff>1</xdr:rowOff>
    </xdr:from>
    <xdr:to>
      <xdr:col>0</xdr:col>
      <xdr:colOff>1396867</xdr:colOff>
      <xdr:row>223</xdr:row>
      <xdr:rowOff>1208195</xdr:rowOff>
    </xdr:to>
    <xdr:pic>
      <xdr:nvPicPr>
        <xdr:cNvPr id="400" name="Рисунок 399"/>
        <xdr:cNvPicPr>
          <a:picLocks noChangeAspect="1" noChangeArrowheads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572" y="71346647"/>
          <a:ext cx="1260890" cy="12115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58614</xdr:colOff>
      <xdr:row>226</xdr:row>
      <xdr:rowOff>65202</xdr:rowOff>
    </xdr:from>
    <xdr:to>
      <xdr:col>0</xdr:col>
      <xdr:colOff>1448450</xdr:colOff>
      <xdr:row>228</xdr:row>
      <xdr:rowOff>270605</xdr:rowOff>
    </xdr:to>
    <xdr:pic>
      <xdr:nvPicPr>
        <xdr:cNvPr id="403" name="Рисунок 402"/>
        <xdr:cNvPicPr>
          <a:picLocks noChangeAspect="1" noChangeArrowheads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4" y="65034494"/>
          <a:ext cx="1336431" cy="8755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70341</xdr:colOff>
      <xdr:row>229</xdr:row>
      <xdr:rowOff>47033</xdr:rowOff>
    </xdr:from>
    <xdr:to>
      <xdr:col>1</xdr:col>
      <xdr:colOff>1240</xdr:colOff>
      <xdr:row>231</xdr:row>
      <xdr:rowOff>260383</xdr:rowOff>
    </xdr:to>
    <xdr:pic>
      <xdr:nvPicPr>
        <xdr:cNvPr id="405" name="Рисунок 404"/>
        <xdr:cNvPicPr>
          <a:picLocks noChangeAspect="1" noChangeArrowheads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1" y="66047956"/>
          <a:ext cx="1418492" cy="8905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633047</xdr:rowOff>
    </xdr:from>
    <xdr:to>
      <xdr:col>0</xdr:col>
      <xdr:colOff>304801</xdr:colOff>
      <xdr:row>82</xdr:row>
      <xdr:rowOff>935587</xdr:rowOff>
    </xdr:to>
    <xdr:pic>
      <xdr:nvPicPr>
        <xdr:cNvPr id="406" name="Рисунок 4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74884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64477</xdr:colOff>
      <xdr:row>83</xdr:row>
      <xdr:rowOff>656492</xdr:rowOff>
    </xdr:from>
    <xdr:to>
      <xdr:col>0</xdr:col>
      <xdr:colOff>369278</xdr:colOff>
      <xdr:row>83</xdr:row>
      <xdr:rowOff>965286</xdr:rowOff>
    </xdr:to>
    <xdr:pic>
      <xdr:nvPicPr>
        <xdr:cNvPr id="407" name="Рисунок 4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7" y="13716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84</xdr:row>
      <xdr:rowOff>650630</xdr:rowOff>
    </xdr:from>
    <xdr:to>
      <xdr:col>0</xdr:col>
      <xdr:colOff>345832</xdr:colOff>
      <xdr:row>84</xdr:row>
      <xdr:rowOff>956166</xdr:rowOff>
    </xdr:to>
    <xdr:pic>
      <xdr:nvPicPr>
        <xdr:cNvPr id="409" name="Рисунок 4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46538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86</xdr:row>
      <xdr:rowOff>638907</xdr:rowOff>
    </xdr:from>
    <xdr:to>
      <xdr:col>0</xdr:col>
      <xdr:colOff>345831</xdr:colOff>
      <xdr:row>86</xdr:row>
      <xdr:rowOff>949394</xdr:rowOff>
    </xdr:to>
    <xdr:pic>
      <xdr:nvPicPr>
        <xdr:cNvPr id="414" name="Рисунок 4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5529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96</xdr:row>
      <xdr:rowOff>756139</xdr:rowOff>
    </xdr:from>
    <xdr:to>
      <xdr:col>0</xdr:col>
      <xdr:colOff>345831</xdr:colOff>
      <xdr:row>96</xdr:row>
      <xdr:rowOff>1065453</xdr:rowOff>
    </xdr:to>
    <xdr:pic>
      <xdr:nvPicPr>
        <xdr:cNvPr id="415" name="Рисунок 4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24823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98</xdr:row>
      <xdr:rowOff>726831</xdr:rowOff>
    </xdr:from>
    <xdr:to>
      <xdr:col>0</xdr:col>
      <xdr:colOff>363417</xdr:colOff>
      <xdr:row>98</xdr:row>
      <xdr:rowOff>1040377</xdr:rowOff>
    </xdr:to>
    <xdr:pic>
      <xdr:nvPicPr>
        <xdr:cNvPr id="416" name="Рисунок 4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24571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101</xdr:row>
      <xdr:rowOff>767862</xdr:rowOff>
    </xdr:from>
    <xdr:to>
      <xdr:col>0</xdr:col>
      <xdr:colOff>357555</xdr:colOff>
      <xdr:row>101</xdr:row>
      <xdr:rowOff>1080562</xdr:rowOff>
    </xdr:to>
    <xdr:pic>
      <xdr:nvPicPr>
        <xdr:cNvPr id="417" name="Рисунок 4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6500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104</xdr:row>
      <xdr:rowOff>890953</xdr:rowOff>
    </xdr:from>
    <xdr:to>
      <xdr:col>0</xdr:col>
      <xdr:colOff>328247</xdr:colOff>
      <xdr:row>104</xdr:row>
      <xdr:rowOff>1196880</xdr:rowOff>
    </xdr:to>
    <xdr:pic>
      <xdr:nvPicPr>
        <xdr:cNvPr id="418" name="Рисунок 4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844604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113</xdr:row>
      <xdr:rowOff>761999</xdr:rowOff>
    </xdr:from>
    <xdr:to>
      <xdr:col>0</xdr:col>
      <xdr:colOff>316524</xdr:colOff>
      <xdr:row>113</xdr:row>
      <xdr:rowOff>1066233</xdr:rowOff>
    </xdr:to>
    <xdr:pic>
      <xdr:nvPicPr>
        <xdr:cNvPr id="419" name="Рисунок 4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33931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114</xdr:row>
      <xdr:rowOff>1090246</xdr:rowOff>
    </xdr:from>
    <xdr:to>
      <xdr:col>0</xdr:col>
      <xdr:colOff>334109</xdr:colOff>
      <xdr:row>114</xdr:row>
      <xdr:rowOff>1397866</xdr:rowOff>
    </xdr:to>
    <xdr:pic>
      <xdr:nvPicPr>
        <xdr:cNvPr id="421" name="Рисунок 4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502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176</xdr:row>
      <xdr:rowOff>756138</xdr:rowOff>
    </xdr:from>
    <xdr:to>
      <xdr:col>0</xdr:col>
      <xdr:colOff>334108</xdr:colOff>
      <xdr:row>176</xdr:row>
      <xdr:rowOff>1058678</xdr:rowOff>
    </xdr:to>
    <xdr:pic>
      <xdr:nvPicPr>
        <xdr:cNvPr id="422" name="Рисунок 4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4424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177</xdr:row>
      <xdr:rowOff>691661</xdr:rowOff>
    </xdr:from>
    <xdr:to>
      <xdr:col>0</xdr:col>
      <xdr:colOff>322386</xdr:colOff>
      <xdr:row>177</xdr:row>
      <xdr:rowOff>1005143</xdr:rowOff>
    </xdr:to>
    <xdr:pic>
      <xdr:nvPicPr>
        <xdr:cNvPr id="423" name="Рисунок 4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5426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178</xdr:row>
      <xdr:rowOff>679938</xdr:rowOff>
    </xdr:from>
    <xdr:to>
      <xdr:col>0</xdr:col>
      <xdr:colOff>316524</xdr:colOff>
      <xdr:row>178</xdr:row>
      <xdr:rowOff>990032</xdr:rowOff>
    </xdr:to>
    <xdr:pic>
      <xdr:nvPicPr>
        <xdr:cNvPr id="424" name="Рисунок 4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463999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179</xdr:row>
      <xdr:rowOff>674077</xdr:rowOff>
    </xdr:from>
    <xdr:to>
      <xdr:col>0</xdr:col>
      <xdr:colOff>334108</xdr:colOff>
      <xdr:row>179</xdr:row>
      <xdr:rowOff>983391</xdr:rowOff>
    </xdr:to>
    <xdr:pic>
      <xdr:nvPicPr>
        <xdr:cNvPr id="425" name="Рисунок 4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47378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186</xdr:row>
      <xdr:rowOff>931984</xdr:rowOff>
    </xdr:from>
    <xdr:to>
      <xdr:col>0</xdr:col>
      <xdr:colOff>339970</xdr:colOff>
      <xdr:row>186</xdr:row>
      <xdr:rowOff>1242991</xdr:rowOff>
    </xdr:to>
    <xdr:pic>
      <xdr:nvPicPr>
        <xdr:cNvPr id="427" name="Рисунок 4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49354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1019908</xdr:rowOff>
    </xdr:from>
    <xdr:to>
      <xdr:col>0</xdr:col>
      <xdr:colOff>304801</xdr:colOff>
      <xdr:row>187</xdr:row>
      <xdr:rowOff>1329222</xdr:rowOff>
    </xdr:to>
    <xdr:pic>
      <xdr:nvPicPr>
        <xdr:cNvPr id="428" name="Рисунок 4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684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192</xdr:row>
      <xdr:rowOff>691661</xdr:rowOff>
    </xdr:from>
    <xdr:to>
      <xdr:col>0</xdr:col>
      <xdr:colOff>334109</xdr:colOff>
      <xdr:row>192</xdr:row>
      <xdr:rowOff>1002668</xdr:rowOff>
    </xdr:to>
    <xdr:pic>
      <xdr:nvPicPr>
        <xdr:cNvPr id="429" name="Рисунок 4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52484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223</xdr:row>
      <xdr:rowOff>52754</xdr:rowOff>
    </xdr:from>
    <xdr:to>
      <xdr:col>0</xdr:col>
      <xdr:colOff>339970</xdr:colOff>
      <xdr:row>223</xdr:row>
      <xdr:rowOff>360374</xdr:rowOff>
    </xdr:to>
    <xdr:pic>
      <xdr:nvPicPr>
        <xdr:cNvPr id="431" name="Рисунок 4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619857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46891</xdr:colOff>
      <xdr:row>224</xdr:row>
      <xdr:rowOff>46893</xdr:rowOff>
    </xdr:from>
    <xdr:to>
      <xdr:col>0</xdr:col>
      <xdr:colOff>351692</xdr:colOff>
      <xdr:row>224</xdr:row>
      <xdr:rowOff>349434</xdr:rowOff>
    </xdr:to>
    <xdr:pic>
      <xdr:nvPicPr>
        <xdr:cNvPr id="433" name="Рисунок 4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1" y="63152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225</xdr:row>
      <xdr:rowOff>35169</xdr:rowOff>
    </xdr:from>
    <xdr:to>
      <xdr:col>0</xdr:col>
      <xdr:colOff>357554</xdr:colOff>
      <xdr:row>225</xdr:row>
      <xdr:rowOff>341096</xdr:rowOff>
    </xdr:to>
    <xdr:pic>
      <xdr:nvPicPr>
        <xdr:cNvPr id="435" name="Рисунок 4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64453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227</xdr:row>
      <xdr:rowOff>322385</xdr:rowOff>
    </xdr:from>
    <xdr:to>
      <xdr:col>0</xdr:col>
      <xdr:colOff>691662</xdr:colOff>
      <xdr:row>228</xdr:row>
      <xdr:rowOff>293813</xdr:rowOff>
    </xdr:to>
    <xdr:pic>
      <xdr:nvPicPr>
        <xdr:cNvPr id="436" name="Рисунок 4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6376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386861</xdr:colOff>
      <xdr:row>231</xdr:row>
      <xdr:rowOff>23446</xdr:rowOff>
    </xdr:from>
    <xdr:to>
      <xdr:col>0</xdr:col>
      <xdr:colOff>691662</xdr:colOff>
      <xdr:row>231</xdr:row>
      <xdr:rowOff>331066</xdr:rowOff>
    </xdr:to>
    <xdr:pic>
      <xdr:nvPicPr>
        <xdr:cNvPr id="437" name="Рисунок 4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861" y="67384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264</xdr:row>
      <xdr:rowOff>879230</xdr:rowOff>
    </xdr:from>
    <xdr:to>
      <xdr:col>0</xdr:col>
      <xdr:colOff>328247</xdr:colOff>
      <xdr:row>265</xdr:row>
      <xdr:rowOff>2441</xdr:rowOff>
    </xdr:to>
    <xdr:pic>
      <xdr:nvPicPr>
        <xdr:cNvPr id="439" name="Рисунок 4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770499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265</xdr:row>
      <xdr:rowOff>638907</xdr:rowOff>
    </xdr:from>
    <xdr:to>
      <xdr:col>0</xdr:col>
      <xdr:colOff>339970</xdr:colOff>
      <xdr:row>265</xdr:row>
      <xdr:rowOff>949394</xdr:rowOff>
    </xdr:to>
    <xdr:pic>
      <xdr:nvPicPr>
        <xdr:cNvPr id="441" name="Рисунок 44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78028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266</xdr:row>
      <xdr:rowOff>615461</xdr:rowOff>
    </xdr:from>
    <xdr:to>
      <xdr:col>0</xdr:col>
      <xdr:colOff>304801</xdr:colOff>
      <xdr:row>266</xdr:row>
      <xdr:rowOff>921388</xdr:rowOff>
    </xdr:to>
    <xdr:pic>
      <xdr:nvPicPr>
        <xdr:cNvPr id="443" name="Рисунок 4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789490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267</xdr:row>
      <xdr:rowOff>633046</xdr:rowOff>
    </xdr:from>
    <xdr:to>
      <xdr:col>0</xdr:col>
      <xdr:colOff>316524</xdr:colOff>
      <xdr:row>267</xdr:row>
      <xdr:rowOff>940927</xdr:rowOff>
    </xdr:to>
    <xdr:pic>
      <xdr:nvPicPr>
        <xdr:cNvPr id="446" name="Рисунок 4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798810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268</xdr:row>
      <xdr:rowOff>668216</xdr:rowOff>
    </xdr:from>
    <xdr:to>
      <xdr:col>0</xdr:col>
      <xdr:colOff>328248</xdr:colOff>
      <xdr:row>268</xdr:row>
      <xdr:rowOff>974143</xdr:rowOff>
    </xdr:to>
    <xdr:pic>
      <xdr:nvPicPr>
        <xdr:cNvPr id="447" name="Рисунок 44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808540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269</xdr:row>
      <xdr:rowOff>638907</xdr:rowOff>
    </xdr:from>
    <xdr:to>
      <xdr:col>0</xdr:col>
      <xdr:colOff>351693</xdr:colOff>
      <xdr:row>269</xdr:row>
      <xdr:rowOff>941447</xdr:rowOff>
    </xdr:to>
    <xdr:pic>
      <xdr:nvPicPr>
        <xdr:cNvPr id="448" name="Рисунок 44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81815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270</xdr:row>
      <xdr:rowOff>726830</xdr:rowOff>
    </xdr:from>
    <xdr:to>
      <xdr:col>0</xdr:col>
      <xdr:colOff>339970</xdr:colOff>
      <xdr:row>270</xdr:row>
      <xdr:rowOff>1032757</xdr:rowOff>
    </xdr:to>
    <xdr:pic>
      <xdr:nvPicPr>
        <xdr:cNvPr id="449" name="Рисунок 4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82870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271</xdr:row>
      <xdr:rowOff>621323</xdr:rowOff>
    </xdr:from>
    <xdr:to>
      <xdr:col>0</xdr:col>
      <xdr:colOff>334109</xdr:colOff>
      <xdr:row>271</xdr:row>
      <xdr:rowOff>923863</xdr:rowOff>
    </xdr:to>
    <xdr:pic>
      <xdr:nvPicPr>
        <xdr:cNvPr id="451" name="Рисунок 45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83808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272</xdr:row>
      <xdr:rowOff>656492</xdr:rowOff>
    </xdr:from>
    <xdr:to>
      <xdr:col>0</xdr:col>
      <xdr:colOff>322386</xdr:colOff>
      <xdr:row>272</xdr:row>
      <xdr:rowOff>959033</xdr:rowOff>
    </xdr:to>
    <xdr:pic>
      <xdr:nvPicPr>
        <xdr:cNvPr id="453" name="Рисунок 4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4787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273</xdr:row>
      <xdr:rowOff>732692</xdr:rowOff>
    </xdr:from>
    <xdr:to>
      <xdr:col>0</xdr:col>
      <xdr:colOff>322386</xdr:colOff>
      <xdr:row>273</xdr:row>
      <xdr:rowOff>1038619</xdr:rowOff>
    </xdr:to>
    <xdr:pic>
      <xdr:nvPicPr>
        <xdr:cNvPr id="454" name="Рисунок 4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858305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287</xdr:row>
      <xdr:rowOff>228600</xdr:rowOff>
    </xdr:from>
    <xdr:to>
      <xdr:col>0</xdr:col>
      <xdr:colOff>345832</xdr:colOff>
      <xdr:row>288</xdr:row>
      <xdr:rowOff>301628</xdr:rowOff>
    </xdr:to>
    <xdr:pic>
      <xdr:nvPicPr>
        <xdr:cNvPr id="457" name="Рисунок 4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9201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291</xdr:row>
      <xdr:rowOff>0</xdr:rowOff>
    </xdr:from>
    <xdr:to>
      <xdr:col>0</xdr:col>
      <xdr:colOff>328247</xdr:colOff>
      <xdr:row>291</xdr:row>
      <xdr:rowOff>305927</xdr:rowOff>
    </xdr:to>
    <xdr:pic>
      <xdr:nvPicPr>
        <xdr:cNvPr id="459" name="Рисунок 4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92928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294</xdr:row>
      <xdr:rowOff>5862</xdr:rowOff>
    </xdr:from>
    <xdr:to>
      <xdr:col>0</xdr:col>
      <xdr:colOff>339970</xdr:colOff>
      <xdr:row>294</xdr:row>
      <xdr:rowOff>311789</xdr:rowOff>
    </xdr:to>
    <xdr:pic>
      <xdr:nvPicPr>
        <xdr:cNvPr id="460" name="Рисунок 4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390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297</xdr:row>
      <xdr:rowOff>23447</xdr:rowOff>
    </xdr:from>
    <xdr:to>
      <xdr:col>0</xdr:col>
      <xdr:colOff>304801</xdr:colOff>
      <xdr:row>297</xdr:row>
      <xdr:rowOff>325987</xdr:rowOff>
    </xdr:to>
    <xdr:pic>
      <xdr:nvPicPr>
        <xdr:cNvPr id="462" name="Рисунок 4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948807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299</xdr:row>
      <xdr:rowOff>345831</xdr:rowOff>
    </xdr:from>
    <xdr:to>
      <xdr:col>0</xdr:col>
      <xdr:colOff>339970</xdr:colOff>
      <xdr:row>300</xdr:row>
      <xdr:rowOff>305992</xdr:rowOff>
    </xdr:to>
    <xdr:pic>
      <xdr:nvPicPr>
        <xdr:cNvPr id="463" name="Рисунок 4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95836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65779</xdr:colOff>
      <xdr:row>302</xdr:row>
      <xdr:rowOff>306103</xdr:rowOff>
    </xdr:from>
    <xdr:to>
      <xdr:col>0</xdr:col>
      <xdr:colOff>370580</xdr:colOff>
      <xdr:row>303</xdr:row>
      <xdr:rowOff>270757</xdr:rowOff>
    </xdr:to>
    <xdr:pic>
      <xdr:nvPicPr>
        <xdr:cNvPr id="465" name="Рисунок 4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779" y="124486703"/>
          <a:ext cx="304801" cy="3117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311</xdr:row>
      <xdr:rowOff>310662</xdr:rowOff>
    </xdr:from>
    <xdr:to>
      <xdr:col>0</xdr:col>
      <xdr:colOff>334108</xdr:colOff>
      <xdr:row>313</xdr:row>
      <xdr:rowOff>1648</xdr:rowOff>
    </xdr:to>
    <xdr:pic>
      <xdr:nvPicPr>
        <xdr:cNvPr id="466" name="Рисунок 4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9925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314</xdr:row>
      <xdr:rowOff>275492</xdr:rowOff>
    </xdr:from>
    <xdr:to>
      <xdr:col>0</xdr:col>
      <xdr:colOff>304801</xdr:colOff>
      <xdr:row>315</xdr:row>
      <xdr:rowOff>307099</xdr:rowOff>
    </xdr:to>
    <xdr:pic>
      <xdr:nvPicPr>
        <xdr:cNvPr id="467" name="Рисунок 4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0179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181708</xdr:rowOff>
    </xdr:from>
    <xdr:to>
      <xdr:col>0</xdr:col>
      <xdr:colOff>304801</xdr:colOff>
      <xdr:row>319</xdr:row>
      <xdr:rowOff>303584</xdr:rowOff>
    </xdr:to>
    <xdr:pic>
      <xdr:nvPicPr>
        <xdr:cNvPr id="469" name="Рисунок 4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012580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321</xdr:row>
      <xdr:rowOff>521676</xdr:rowOff>
    </xdr:from>
    <xdr:to>
      <xdr:col>0</xdr:col>
      <xdr:colOff>357555</xdr:colOff>
      <xdr:row>321</xdr:row>
      <xdr:rowOff>837111</xdr:rowOff>
    </xdr:to>
    <xdr:pic>
      <xdr:nvPicPr>
        <xdr:cNvPr id="471" name="Рисунок 4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18813384"/>
          <a:ext cx="304801" cy="313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411</xdr:row>
      <xdr:rowOff>515815</xdr:rowOff>
    </xdr:from>
    <xdr:to>
      <xdr:col>0</xdr:col>
      <xdr:colOff>304801</xdr:colOff>
      <xdr:row>411</xdr:row>
      <xdr:rowOff>819202</xdr:rowOff>
    </xdr:to>
    <xdr:pic>
      <xdr:nvPicPr>
        <xdr:cNvPr id="474" name="Рисунок 4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5777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412</xdr:row>
      <xdr:rowOff>498231</xdr:rowOff>
    </xdr:from>
    <xdr:to>
      <xdr:col>0</xdr:col>
      <xdr:colOff>316524</xdr:colOff>
      <xdr:row>412</xdr:row>
      <xdr:rowOff>804159</xdr:rowOff>
    </xdr:to>
    <xdr:pic>
      <xdr:nvPicPr>
        <xdr:cNvPr id="475" name="Рисунок 4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16597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409</xdr:row>
      <xdr:rowOff>627185</xdr:rowOff>
    </xdr:from>
    <xdr:to>
      <xdr:col>0</xdr:col>
      <xdr:colOff>304801</xdr:colOff>
      <xdr:row>409</xdr:row>
      <xdr:rowOff>933891</xdr:rowOff>
    </xdr:to>
    <xdr:pic>
      <xdr:nvPicPr>
        <xdr:cNvPr id="476" name="Рисунок 4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7541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410</xdr:row>
      <xdr:rowOff>703384</xdr:rowOff>
    </xdr:from>
    <xdr:to>
      <xdr:col>0</xdr:col>
      <xdr:colOff>304801</xdr:colOff>
      <xdr:row>410</xdr:row>
      <xdr:rowOff>1009312</xdr:rowOff>
    </xdr:to>
    <xdr:pic>
      <xdr:nvPicPr>
        <xdr:cNvPr id="477" name="Рисунок 4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8526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413</xdr:row>
      <xdr:rowOff>480647</xdr:rowOff>
    </xdr:from>
    <xdr:to>
      <xdr:col>0</xdr:col>
      <xdr:colOff>304801</xdr:colOff>
      <xdr:row>413</xdr:row>
      <xdr:rowOff>780061</xdr:rowOff>
    </xdr:to>
    <xdr:pic>
      <xdr:nvPicPr>
        <xdr:cNvPr id="479" name="Рисунок 4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193174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414</xdr:row>
      <xdr:rowOff>386862</xdr:rowOff>
    </xdr:from>
    <xdr:to>
      <xdr:col>0</xdr:col>
      <xdr:colOff>304801</xdr:colOff>
      <xdr:row>414</xdr:row>
      <xdr:rowOff>689403</xdr:rowOff>
    </xdr:to>
    <xdr:pic>
      <xdr:nvPicPr>
        <xdr:cNvPr id="481" name="Рисунок 4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20009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503</xdr:row>
      <xdr:rowOff>480646</xdr:rowOff>
    </xdr:from>
    <xdr:to>
      <xdr:col>0</xdr:col>
      <xdr:colOff>328247</xdr:colOff>
      <xdr:row>503</xdr:row>
      <xdr:rowOff>787419</xdr:rowOff>
    </xdr:to>
    <xdr:pic>
      <xdr:nvPicPr>
        <xdr:cNvPr id="483" name="Рисунок 48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3594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504</xdr:row>
      <xdr:rowOff>592015</xdr:rowOff>
    </xdr:from>
    <xdr:to>
      <xdr:col>0</xdr:col>
      <xdr:colOff>316524</xdr:colOff>
      <xdr:row>505</xdr:row>
      <xdr:rowOff>13175</xdr:rowOff>
    </xdr:to>
    <xdr:pic>
      <xdr:nvPicPr>
        <xdr:cNvPr id="484" name="Рисунок 4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3285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505</xdr:row>
      <xdr:rowOff>603739</xdr:rowOff>
    </xdr:from>
    <xdr:to>
      <xdr:col>0</xdr:col>
      <xdr:colOff>304801</xdr:colOff>
      <xdr:row>505</xdr:row>
      <xdr:rowOff>907062</xdr:rowOff>
    </xdr:to>
    <xdr:pic>
      <xdr:nvPicPr>
        <xdr:cNvPr id="486" name="Рисунок 4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4205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506</xdr:row>
      <xdr:rowOff>480645</xdr:rowOff>
    </xdr:from>
    <xdr:to>
      <xdr:col>0</xdr:col>
      <xdr:colOff>334108</xdr:colOff>
      <xdr:row>506</xdr:row>
      <xdr:rowOff>788265</xdr:rowOff>
    </xdr:to>
    <xdr:pic>
      <xdr:nvPicPr>
        <xdr:cNvPr id="488" name="Рисунок 4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34991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507</xdr:row>
      <xdr:rowOff>439616</xdr:rowOff>
    </xdr:from>
    <xdr:to>
      <xdr:col>0</xdr:col>
      <xdr:colOff>316524</xdr:colOff>
      <xdr:row>507</xdr:row>
      <xdr:rowOff>750428</xdr:rowOff>
    </xdr:to>
    <xdr:pic>
      <xdr:nvPicPr>
        <xdr:cNvPr id="489" name="Рисунок 4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57590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511</xdr:row>
      <xdr:rowOff>842759</xdr:rowOff>
    </xdr:from>
    <xdr:to>
      <xdr:col>0</xdr:col>
      <xdr:colOff>330201</xdr:colOff>
      <xdr:row>511</xdr:row>
      <xdr:rowOff>1149533</xdr:rowOff>
    </xdr:to>
    <xdr:pic>
      <xdr:nvPicPr>
        <xdr:cNvPr id="490" name="Рисунок 4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727414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512</xdr:row>
      <xdr:rowOff>621322</xdr:rowOff>
    </xdr:from>
    <xdr:to>
      <xdr:col>0</xdr:col>
      <xdr:colOff>328247</xdr:colOff>
      <xdr:row>512</xdr:row>
      <xdr:rowOff>928943</xdr:rowOff>
    </xdr:to>
    <xdr:pic>
      <xdr:nvPicPr>
        <xdr:cNvPr id="491" name="Рисунок 4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7886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513</xdr:row>
      <xdr:rowOff>515816</xdr:rowOff>
    </xdr:from>
    <xdr:to>
      <xdr:col>0</xdr:col>
      <xdr:colOff>316524</xdr:colOff>
      <xdr:row>513</xdr:row>
      <xdr:rowOff>820896</xdr:rowOff>
    </xdr:to>
    <xdr:pic>
      <xdr:nvPicPr>
        <xdr:cNvPr id="492" name="Рисунок 4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87133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514</xdr:row>
      <xdr:rowOff>550984</xdr:rowOff>
    </xdr:from>
    <xdr:to>
      <xdr:col>0</xdr:col>
      <xdr:colOff>304801</xdr:colOff>
      <xdr:row>514</xdr:row>
      <xdr:rowOff>858605</xdr:rowOff>
    </xdr:to>
    <xdr:pic>
      <xdr:nvPicPr>
        <xdr:cNvPr id="493" name="Рисунок 4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3958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515</xdr:row>
      <xdr:rowOff>732693</xdr:rowOff>
    </xdr:from>
    <xdr:to>
      <xdr:col>0</xdr:col>
      <xdr:colOff>304801</xdr:colOff>
      <xdr:row>515</xdr:row>
      <xdr:rowOff>1041486</xdr:rowOff>
    </xdr:to>
    <xdr:pic>
      <xdr:nvPicPr>
        <xdr:cNvPr id="495" name="Рисунок 4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406300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516</xdr:row>
      <xdr:rowOff>808892</xdr:rowOff>
    </xdr:from>
    <xdr:to>
      <xdr:col>0</xdr:col>
      <xdr:colOff>334108</xdr:colOff>
      <xdr:row>516</xdr:row>
      <xdr:rowOff>1109739</xdr:rowOff>
    </xdr:to>
    <xdr:pic>
      <xdr:nvPicPr>
        <xdr:cNvPr id="496" name="Рисунок 4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41726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517</xdr:row>
      <xdr:rowOff>650631</xdr:rowOff>
    </xdr:from>
    <xdr:to>
      <xdr:col>0</xdr:col>
      <xdr:colOff>322385</xdr:colOff>
      <xdr:row>517</xdr:row>
      <xdr:rowOff>962811</xdr:rowOff>
    </xdr:to>
    <xdr:pic>
      <xdr:nvPicPr>
        <xdr:cNvPr id="432" name="Рисунок 4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1427167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328244</xdr:colOff>
      <xdr:row>50</xdr:row>
      <xdr:rowOff>41032</xdr:rowOff>
    </xdr:from>
    <xdr:to>
      <xdr:col>0</xdr:col>
      <xdr:colOff>1084383</xdr:colOff>
      <xdr:row>52</xdr:row>
      <xdr:rowOff>242964</xdr:rowOff>
    </xdr:to>
    <xdr:pic>
      <xdr:nvPicPr>
        <xdr:cNvPr id="434" name="Рисунок 433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4" y="2772509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304802</xdr:colOff>
      <xdr:row>53</xdr:row>
      <xdr:rowOff>58616</xdr:rowOff>
    </xdr:from>
    <xdr:to>
      <xdr:col>0</xdr:col>
      <xdr:colOff>1066800</xdr:colOff>
      <xdr:row>55</xdr:row>
      <xdr:rowOff>196342</xdr:rowOff>
    </xdr:to>
    <xdr:pic>
      <xdr:nvPicPr>
        <xdr:cNvPr id="438" name="Рисунок 437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2" y="3587262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173788</xdr:colOff>
      <xdr:row>618</xdr:row>
      <xdr:rowOff>141849</xdr:rowOff>
    </xdr:from>
    <xdr:to>
      <xdr:col>0</xdr:col>
      <xdr:colOff>1263746</xdr:colOff>
      <xdr:row>619</xdr:row>
      <xdr:rowOff>398843</xdr:rowOff>
    </xdr:to>
    <xdr:pic>
      <xdr:nvPicPr>
        <xdr:cNvPr id="440" name="Рисунок 439"/>
        <xdr:cNvPicPr>
          <a:picLocks noChangeAspect="1" noChangeArrowheads="1"/>
        </xdr:cNvPicPr>
      </xdr:nvPicPr>
      <xdr:blipFill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3788" y="223125909"/>
          <a:ext cx="1089958" cy="667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41136</xdr:colOff>
      <xdr:row>621</xdr:row>
      <xdr:rowOff>53340</xdr:rowOff>
    </xdr:from>
    <xdr:to>
      <xdr:col>0</xdr:col>
      <xdr:colOff>1279055</xdr:colOff>
      <xdr:row>621</xdr:row>
      <xdr:rowOff>739858</xdr:rowOff>
    </xdr:to>
    <xdr:pic>
      <xdr:nvPicPr>
        <xdr:cNvPr id="442" name="Рисунок 441"/>
        <xdr:cNvPicPr>
          <a:picLocks noChangeAspect="1" noChangeArrowheads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136" y="223266000"/>
          <a:ext cx="1237919" cy="6822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422032</xdr:colOff>
      <xdr:row>627</xdr:row>
      <xdr:rowOff>29788</xdr:rowOff>
    </xdr:from>
    <xdr:to>
      <xdr:col>0</xdr:col>
      <xdr:colOff>949569</xdr:colOff>
      <xdr:row>627</xdr:row>
      <xdr:rowOff>966825</xdr:rowOff>
    </xdr:to>
    <xdr:pic>
      <xdr:nvPicPr>
        <xdr:cNvPr id="444" name="Рисунок 443"/>
        <xdr:cNvPicPr>
          <a:picLocks noChangeAspect="1" noChangeArrowheads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032" y="182393973"/>
          <a:ext cx="527537" cy="927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84484</xdr:colOff>
      <xdr:row>622</xdr:row>
      <xdr:rowOff>45720</xdr:rowOff>
    </xdr:from>
    <xdr:to>
      <xdr:col>0</xdr:col>
      <xdr:colOff>1279867</xdr:colOff>
      <xdr:row>622</xdr:row>
      <xdr:rowOff>550074</xdr:rowOff>
    </xdr:to>
    <xdr:pic>
      <xdr:nvPicPr>
        <xdr:cNvPr id="445" name="Рисунок 444"/>
        <xdr:cNvPicPr>
          <a:picLocks noChangeAspect="1" noChangeArrowheads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484" y="224393760"/>
          <a:ext cx="1195383" cy="5035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467100</xdr:colOff>
      <xdr:row>625</xdr:row>
      <xdr:rowOff>93197</xdr:rowOff>
    </xdr:from>
    <xdr:to>
      <xdr:col>0</xdr:col>
      <xdr:colOff>1212098</xdr:colOff>
      <xdr:row>625</xdr:row>
      <xdr:rowOff>839621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7100" y="225706157"/>
          <a:ext cx="744998" cy="739651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457200</xdr:colOff>
      <xdr:row>33</xdr:row>
      <xdr:rowOff>46067</xdr:rowOff>
    </xdr:from>
    <xdr:to>
      <xdr:col>6</xdr:col>
      <xdr:colOff>5264</xdr:colOff>
      <xdr:row>33</xdr:row>
      <xdr:rowOff>1307293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85846" y="1159759"/>
          <a:ext cx="2080848" cy="126122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153</xdr:row>
      <xdr:rowOff>93784</xdr:rowOff>
    </xdr:from>
    <xdr:to>
      <xdr:col>0</xdr:col>
      <xdr:colOff>1137139</xdr:colOff>
      <xdr:row>155</xdr:row>
      <xdr:rowOff>190342</xdr:rowOff>
    </xdr:to>
    <xdr:pic>
      <xdr:nvPicPr>
        <xdr:cNvPr id="464" name="Рисунок 463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11050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156</xdr:row>
      <xdr:rowOff>64477</xdr:rowOff>
    </xdr:from>
    <xdr:to>
      <xdr:col>0</xdr:col>
      <xdr:colOff>1142998</xdr:colOff>
      <xdr:row>158</xdr:row>
      <xdr:rowOff>181363</xdr:rowOff>
    </xdr:to>
    <xdr:pic>
      <xdr:nvPicPr>
        <xdr:cNvPr id="470" name="Рисунок 469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1000" y="409545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483253</xdr:colOff>
      <xdr:row>148</xdr:row>
      <xdr:rowOff>214923</xdr:rowOff>
    </xdr:from>
    <xdr:to>
      <xdr:col>0</xdr:col>
      <xdr:colOff>902349</xdr:colOff>
      <xdr:row>150</xdr:row>
      <xdr:rowOff>115277</xdr:rowOff>
    </xdr:to>
    <xdr:pic>
      <xdr:nvPicPr>
        <xdr:cNvPr id="478" name="Рисунок 477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3253" y="53190856"/>
          <a:ext cx="419096" cy="306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398584</xdr:colOff>
      <xdr:row>204</xdr:row>
      <xdr:rowOff>52754</xdr:rowOff>
    </xdr:from>
    <xdr:to>
      <xdr:col>0</xdr:col>
      <xdr:colOff>1154723</xdr:colOff>
      <xdr:row>206</xdr:row>
      <xdr:rowOff>181355</xdr:rowOff>
    </xdr:to>
    <xdr:pic>
      <xdr:nvPicPr>
        <xdr:cNvPr id="480" name="Рисунок 479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8584" y="57290677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416169</xdr:colOff>
      <xdr:row>207</xdr:row>
      <xdr:rowOff>52754</xdr:rowOff>
    </xdr:from>
    <xdr:to>
      <xdr:col>0</xdr:col>
      <xdr:colOff>1178167</xdr:colOff>
      <xdr:row>209</xdr:row>
      <xdr:rowOff>258474</xdr:rowOff>
    </xdr:to>
    <xdr:pic>
      <xdr:nvPicPr>
        <xdr:cNvPr id="485" name="Рисунок 484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6169" y="58128877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530142</xdr:colOff>
      <xdr:row>201</xdr:row>
      <xdr:rowOff>175846</xdr:rowOff>
    </xdr:from>
    <xdr:to>
      <xdr:col>0</xdr:col>
      <xdr:colOff>949238</xdr:colOff>
      <xdr:row>203</xdr:row>
      <xdr:rowOff>115146</xdr:rowOff>
    </xdr:to>
    <xdr:pic>
      <xdr:nvPicPr>
        <xdr:cNvPr id="487" name="Рисунок 486" descr="https://steklandia.ru/wp-content/uploads/2017/03/ral_400.jpg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30142" y="77899846"/>
          <a:ext cx="419096" cy="3118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794564</xdr:colOff>
      <xdr:row>196</xdr:row>
      <xdr:rowOff>71739</xdr:rowOff>
    </xdr:from>
    <xdr:to>
      <xdr:col>6</xdr:col>
      <xdr:colOff>117002</xdr:colOff>
      <xdr:row>196</xdr:row>
      <xdr:rowOff>1274172</xdr:rowOff>
    </xdr:to>
    <xdr:pic>
      <xdr:nvPicPr>
        <xdr:cNvPr id="494" name="Рисунок 493"/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469097" y="75611339"/>
          <a:ext cx="1989438" cy="120243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23446</xdr:colOff>
      <xdr:row>518</xdr:row>
      <xdr:rowOff>492370</xdr:rowOff>
    </xdr:from>
    <xdr:to>
      <xdr:col>0</xdr:col>
      <xdr:colOff>328247</xdr:colOff>
      <xdr:row>519</xdr:row>
      <xdr:rowOff>1661</xdr:rowOff>
    </xdr:to>
    <xdr:pic>
      <xdr:nvPicPr>
        <xdr:cNvPr id="497" name="Рисунок 4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7277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519</xdr:row>
      <xdr:rowOff>521677</xdr:rowOff>
    </xdr:from>
    <xdr:to>
      <xdr:col>0</xdr:col>
      <xdr:colOff>357555</xdr:colOff>
      <xdr:row>519</xdr:row>
      <xdr:rowOff>830144</xdr:rowOff>
    </xdr:to>
    <xdr:pic>
      <xdr:nvPicPr>
        <xdr:cNvPr id="499" name="Рисунок 4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481269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520</xdr:row>
      <xdr:rowOff>650631</xdr:rowOff>
    </xdr:from>
    <xdr:to>
      <xdr:col>0</xdr:col>
      <xdr:colOff>339970</xdr:colOff>
      <xdr:row>520</xdr:row>
      <xdr:rowOff>949784</xdr:rowOff>
    </xdr:to>
    <xdr:pic>
      <xdr:nvPicPr>
        <xdr:cNvPr id="500" name="Рисунок 4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490999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521</xdr:row>
      <xdr:rowOff>527539</xdr:rowOff>
    </xdr:from>
    <xdr:to>
      <xdr:col>0</xdr:col>
      <xdr:colOff>328247</xdr:colOff>
      <xdr:row>521</xdr:row>
      <xdr:rowOff>830079</xdr:rowOff>
    </xdr:to>
    <xdr:pic>
      <xdr:nvPicPr>
        <xdr:cNvPr id="501" name="Рисунок 5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499440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522</xdr:row>
      <xdr:rowOff>603738</xdr:rowOff>
    </xdr:from>
    <xdr:to>
      <xdr:col>0</xdr:col>
      <xdr:colOff>357554</xdr:colOff>
      <xdr:row>522</xdr:row>
      <xdr:rowOff>907125</xdr:rowOff>
    </xdr:to>
    <xdr:pic>
      <xdr:nvPicPr>
        <xdr:cNvPr id="502" name="Рисунок 5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1508642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523</xdr:row>
      <xdr:rowOff>521677</xdr:rowOff>
    </xdr:from>
    <xdr:to>
      <xdr:col>0</xdr:col>
      <xdr:colOff>357555</xdr:colOff>
      <xdr:row>523</xdr:row>
      <xdr:rowOff>835224</xdr:rowOff>
    </xdr:to>
    <xdr:pic>
      <xdr:nvPicPr>
        <xdr:cNvPr id="503" name="Рисунок 5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151743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64476</xdr:colOff>
      <xdr:row>524</xdr:row>
      <xdr:rowOff>638908</xdr:rowOff>
    </xdr:from>
    <xdr:to>
      <xdr:col>0</xdr:col>
      <xdr:colOff>369277</xdr:colOff>
      <xdr:row>524</xdr:row>
      <xdr:rowOff>946529</xdr:rowOff>
    </xdr:to>
    <xdr:pic>
      <xdr:nvPicPr>
        <xdr:cNvPr id="504" name="Рисунок 5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476" y="152728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525</xdr:row>
      <xdr:rowOff>621323</xdr:rowOff>
    </xdr:from>
    <xdr:to>
      <xdr:col>0</xdr:col>
      <xdr:colOff>334109</xdr:colOff>
      <xdr:row>525</xdr:row>
      <xdr:rowOff>924709</xdr:rowOff>
    </xdr:to>
    <xdr:pic>
      <xdr:nvPicPr>
        <xdr:cNvPr id="505" name="Рисунок 5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87270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526</xdr:row>
      <xdr:rowOff>609600</xdr:rowOff>
    </xdr:from>
    <xdr:to>
      <xdr:col>0</xdr:col>
      <xdr:colOff>334109</xdr:colOff>
      <xdr:row>526</xdr:row>
      <xdr:rowOff>916373</xdr:rowOff>
    </xdr:to>
    <xdr:pic>
      <xdr:nvPicPr>
        <xdr:cNvPr id="507" name="Рисунок 5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54650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533</xdr:row>
      <xdr:rowOff>808892</xdr:rowOff>
    </xdr:from>
    <xdr:to>
      <xdr:col>0</xdr:col>
      <xdr:colOff>345832</xdr:colOff>
      <xdr:row>533</xdr:row>
      <xdr:rowOff>1111432</xdr:rowOff>
    </xdr:to>
    <xdr:pic>
      <xdr:nvPicPr>
        <xdr:cNvPr id="508" name="Рисунок 5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58630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535</xdr:row>
      <xdr:rowOff>515816</xdr:rowOff>
    </xdr:from>
    <xdr:to>
      <xdr:col>0</xdr:col>
      <xdr:colOff>334108</xdr:colOff>
      <xdr:row>535</xdr:row>
      <xdr:rowOff>813277</xdr:rowOff>
    </xdr:to>
    <xdr:pic>
      <xdr:nvPicPr>
        <xdr:cNvPr id="510" name="Рисунок 5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159463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70340</xdr:colOff>
      <xdr:row>536</xdr:row>
      <xdr:rowOff>480646</xdr:rowOff>
    </xdr:from>
    <xdr:to>
      <xdr:col>0</xdr:col>
      <xdr:colOff>375141</xdr:colOff>
      <xdr:row>536</xdr:row>
      <xdr:rowOff>778106</xdr:rowOff>
    </xdr:to>
    <xdr:pic>
      <xdr:nvPicPr>
        <xdr:cNvPr id="511" name="Рисунок 5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40" y="1949489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99646</xdr:colOff>
      <xdr:row>543</xdr:row>
      <xdr:rowOff>212480</xdr:rowOff>
    </xdr:from>
    <xdr:to>
      <xdr:col>0</xdr:col>
      <xdr:colOff>404447</xdr:colOff>
      <xdr:row>543</xdr:row>
      <xdr:rowOff>514289</xdr:rowOff>
    </xdr:to>
    <xdr:pic>
      <xdr:nvPicPr>
        <xdr:cNvPr id="515" name="Рисунок 5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9646" y="195246380"/>
          <a:ext cx="304801" cy="3051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41032</xdr:colOff>
      <xdr:row>544</xdr:row>
      <xdr:rowOff>222738</xdr:rowOff>
    </xdr:from>
    <xdr:to>
      <xdr:col>0</xdr:col>
      <xdr:colOff>345833</xdr:colOff>
      <xdr:row>544</xdr:row>
      <xdr:rowOff>528665</xdr:rowOff>
    </xdr:to>
    <xdr:pic>
      <xdr:nvPicPr>
        <xdr:cNvPr id="517" name="Рисунок 5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2" y="16445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545</xdr:row>
      <xdr:rowOff>381000</xdr:rowOff>
    </xdr:from>
    <xdr:to>
      <xdr:col>0</xdr:col>
      <xdr:colOff>310662</xdr:colOff>
      <xdr:row>545</xdr:row>
      <xdr:rowOff>686309</xdr:rowOff>
    </xdr:to>
    <xdr:pic>
      <xdr:nvPicPr>
        <xdr:cNvPr id="518" name="Рисунок 5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165137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11724</xdr:colOff>
      <xdr:row>547</xdr:row>
      <xdr:rowOff>369276</xdr:rowOff>
    </xdr:from>
    <xdr:to>
      <xdr:col>0</xdr:col>
      <xdr:colOff>316525</xdr:colOff>
      <xdr:row>547</xdr:row>
      <xdr:rowOff>675203</xdr:rowOff>
    </xdr:to>
    <xdr:pic>
      <xdr:nvPicPr>
        <xdr:cNvPr id="520" name="Рисунок 5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4" y="166397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546</xdr:row>
      <xdr:rowOff>293077</xdr:rowOff>
    </xdr:from>
    <xdr:to>
      <xdr:col>0</xdr:col>
      <xdr:colOff>322386</xdr:colOff>
      <xdr:row>546</xdr:row>
      <xdr:rowOff>599851</xdr:rowOff>
    </xdr:to>
    <xdr:pic>
      <xdr:nvPicPr>
        <xdr:cNvPr id="521" name="Рисунок 5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165717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548</xdr:row>
      <xdr:rowOff>392724</xdr:rowOff>
    </xdr:from>
    <xdr:to>
      <xdr:col>0</xdr:col>
      <xdr:colOff>334109</xdr:colOff>
      <xdr:row>548</xdr:row>
      <xdr:rowOff>696958</xdr:rowOff>
    </xdr:to>
    <xdr:pic>
      <xdr:nvPicPr>
        <xdr:cNvPr id="522" name="Рисунок 5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67112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</xdr:colOff>
      <xdr:row>549</xdr:row>
      <xdr:rowOff>521677</xdr:rowOff>
    </xdr:from>
    <xdr:to>
      <xdr:col>0</xdr:col>
      <xdr:colOff>345831</xdr:colOff>
      <xdr:row>549</xdr:row>
      <xdr:rowOff>823371</xdr:rowOff>
    </xdr:to>
    <xdr:pic>
      <xdr:nvPicPr>
        <xdr:cNvPr id="524" name="Рисунок 5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" y="167956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551</xdr:row>
      <xdr:rowOff>369277</xdr:rowOff>
    </xdr:from>
    <xdr:to>
      <xdr:col>0</xdr:col>
      <xdr:colOff>304801</xdr:colOff>
      <xdr:row>552</xdr:row>
      <xdr:rowOff>409</xdr:rowOff>
    </xdr:to>
    <xdr:pic>
      <xdr:nvPicPr>
        <xdr:cNvPr id="525" name="Рисунок 52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693222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52754</xdr:colOff>
      <xdr:row>550</xdr:row>
      <xdr:rowOff>322385</xdr:rowOff>
    </xdr:from>
    <xdr:to>
      <xdr:col>0</xdr:col>
      <xdr:colOff>357555</xdr:colOff>
      <xdr:row>550</xdr:row>
      <xdr:rowOff>624925</xdr:rowOff>
    </xdr:to>
    <xdr:pic>
      <xdr:nvPicPr>
        <xdr:cNvPr id="526" name="Рисунок 5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4" y="200511508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552</xdr:row>
      <xdr:rowOff>404446</xdr:rowOff>
    </xdr:from>
    <xdr:to>
      <xdr:col>0</xdr:col>
      <xdr:colOff>328247</xdr:colOff>
      <xdr:row>553</xdr:row>
      <xdr:rowOff>20</xdr:rowOff>
    </xdr:to>
    <xdr:pic>
      <xdr:nvPicPr>
        <xdr:cNvPr id="527" name="Рисунок 5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70049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553</xdr:row>
      <xdr:rowOff>439616</xdr:rowOff>
    </xdr:from>
    <xdr:to>
      <xdr:col>0</xdr:col>
      <xdr:colOff>310663</xdr:colOff>
      <xdr:row>553</xdr:row>
      <xdr:rowOff>746912</xdr:rowOff>
    </xdr:to>
    <xdr:pic>
      <xdr:nvPicPr>
        <xdr:cNvPr id="529" name="Рисунок 5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1708286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554</xdr:row>
      <xdr:rowOff>334108</xdr:rowOff>
    </xdr:from>
    <xdr:to>
      <xdr:col>0</xdr:col>
      <xdr:colOff>316524</xdr:colOff>
      <xdr:row>554</xdr:row>
      <xdr:rowOff>636842</xdr:rowOff>
    </xdr:to>
    <xdr:pic>
      <xdr:nvPicPr>
        <xdr:cNvPr id="530" name="Рисунок 5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14558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555</xdr:row>
      <xdr:rowOff>433754</xdr:rowOff>
    </xdr:from>
    <xdr:to>
      <xdr:col>0</xdr:col>
      <xdr:colOff>316524</xdr:colOff>
      <xdr:row>555</xdr:row>
      <xdr:rowOff>750690</xdr:rowOff>
    </xdr:to>
    <xdr:pic>
      <xdr:nvPicPr>
        <xdr:cNvPr id="532" name="Рисунок 5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721826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619</xdr:row>
      <xdr:rowOff>269631</xdr:rowOff>
    </xdr:from>
    <xdr:to>
      <xdr:col>0</xdr:col>
      <xdr:colOff>345246</xdr:colOff>
      <xdr:row>620</xdr:row>
      <xdr:rowOff>143759</xdr:rowOff>
    </xdr:to>
    <xdr:pic>
      <xdr:nvPicPr>
        <xdr:cNvPr id="533" name="Рисунок 5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22369565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59787</xdr:colOff>
      <xdr:row>622</xdr:row>
      <xdr:rowOff>556260</xdr:rowOff>
    </xdr:from>
    <xdr:to>
      <xdr:col>0</xdr:col>
      <xdr:colOff>364588</xdr:colOff>
      <xdr:row>622</xdr:row>
      <xdr:rowOff>863882</xdr:rowOff>
    </xdr:to>
    <xdr:pic>
      <xdr:nvPicPr>
        <xdr:cNvPr id="534" name="Рисунок 5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" y="2249043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65063</xdr:colOff>
      <xdr:row>621</xdr:row>
      <xdr:rowOff>807720</xdr:rowOff>
    </xdr:from>
    <xdr:to>
      <xdr:col>0</xdr:col>
      <xdr:colOff>369864</xdr:colOff>
      <xdr:row>621</xdr:row>
      <xdr:rowOff>1109021</xdr:rowOff>
    </xdr:to>
    <xdr:pic>
      <xdr:nvPicPr>
        <xdr:cNvPr id="535" name="Рисунок 5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063" y="225117660"/>
          <a:ext cx="304801" cy="3029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60374</xdr:colOff>
      <xdr:row>625</xdr:row>
      <xdr:rowOff>525780</xdr:rowOff>
    </xdr:from>
    <xdr:to>
      <xdr:col>0</xdr:col>
      <xdr:colOff>365175</xdr:colOff>
      <xdr:row>625</xdr:row>
      <xdr:rowOff>834247</xdr:rowOff>
    </xdr:to>
    <xdr:pic>
      <xdr:nvPicPr>
        <xdr:cNvPr id="537" name="Рисунок 53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74" y="22613874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58616</xdr:colOff>
      <xdr:row>627</xdr:row>
      <xdr:rowOff>650630</xdr:rowOff>
    </xdr:from>
    <xdr:to>
      <xdr:col>0</xdr:col>
      <xdr:colOff>363417</xdr:colOff>
      <xdr:row>627</xdr:row>
      <xdr:rowOff>959943</xdr:rowOff>
    </xdr:to>
    <xdr:pic>
      <xdr:nvPicPr>
        <xdr:cNvPr id="538" name="Рисунок 53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6" y="1876571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357554</xdr:colOff>
      <xdr:row>246</xdr:row>
      <xdr:rowOff>58615</xdr:rowOff>
    </xdr:from>
    <xdr:to>
      <xdr:col>0</xdr:col>
      <xdr:colOff>1113693</xdr:colOff>
      <xdr:row>249</xdr:row>
      <xdr:rowOff>29083</xdr:rowOff>
    </xdr:to>
    <xdr:pic>
      <xdr:nvPicPr>
        <xdr:cNvPr id="482" name="Рисунок 481"/>
        <xdr:cNvPicPr>
          <a:picLocks noChangeAspect="1" noChangeArrowheads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7554" y="74564630"/>
          <a:ext cx="756139" cy="729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250</xdr:row>
      <xdr:rowOff>29307</xdr:rowOff>
    </xdr:from>
    <xdr:to>
      <xdr:col>0</xdr:col>
      <xdr:colOff>1107829</xdr:colOff>
      <xdr:row>252</xdr:row>
      <xdr:rowOff>240367</xdr:rowOff>
    </xdr:to>
    <xdr:pic>
      <xdr:nvPicPr>
        <xdr:cNvPr id="509" name="Рисунок 508"/>
        <xdr:cNvPicPr>
          <a:picLocks noChangeAspect="1" noChangeArrowheads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75396969"/>
          <a:ext cx="761998" cy="747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640210</xdr:colOff>
      <xdr:row>243</xdr:row>
      <xdr:rowOff>63175</xdr:rowOff>
    </xdr:from>
    <xdr:to>
      <xdr:col>0</xdr:col>
      <xdr:colOff>945011</xdr:colOff>
      <xdr:row>244</xdr:row>
      <xdr:rowOff>141675</xdr:rowOff>
    </xdr:to>
    <xdr:pic>
      <xdr:nvPicPr>
        <xdr:cNvPr id="512" name="Рисунок 5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210" y="96498508"/>
          <a:ext cx="304801" cy="307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86621</xdr:colOff>
      <xdr:row>366</xdr:row>
      <xdr:rowOff>23446</xdr:rowOff>
    </xdr:from>
    <xdr:to>
      <xdr:col>0</xdr:col>
      <xdr:colOff>313267</xdr:colOff>
      <xdr:row>366</xdr:row>
      <xdr:rowOff>252188</xdr:rowOff>
    </xdr:to>
    <xdr:pic>
      <xdr:nvPicPr>
        <xdr:cNvPr id="531" name="Рисунок 5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21" y="144193846"/>
          <a:ext cx="226646" cy="228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368</xdr:row>
      <xdr:rowOff>11723</xdr:rowOff>
    </xdr:from>
    <xdr:to>
      <xdr:col>0</xdr:col>
      <xdr:colOff>304800</xdr:colOff>
      <xdr:row>368</xdr:row>
      <xdr:rowOff>282350</xdr:rowOff>
    </xdr:to>
    <xdr:pic>
      <xdr:nvPicPr>
        <xdr:cNvPr id="539" name="Рисунок 53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45511390"/>
          <a:ext cx="269631" cy="27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561242</xdr:colOff>
      <xdr:row>593</xdr:row>
      <xdr:rowOff>142875</xdr:rowOff>
    </xdr:from>
    <xdr:to>
      <xdr:col>0</xdr:col>
      <xdr:colOff>866043</xdr:colOff>
      <xdr:row>594</xdr:row>
      <xdr:rowOff>184330</xdr:rowOff>
    </xdr:to>
    <xdr:pic>
      <xdr:nvPicPr>
        <xdr:cNvPr id="543" name="Рисунок 5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242" y="213626700"/>
          <a:ext cx="304801" cy="3051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672</xdr:row>
      <xdr:rowOff>568569</xdr:rowOff>
    </xdr:from>
    <xdr:to>
      <xdr:col>0</xdr:col>
      <xdr:colOff>345832</xdr:colOff>
      <xdr:row>672</xdr:row>
      <xdr:rowOff>878078</xdr:rowOff>
    </xdr:to>
    <xdr:pic>
      <xdr:nvPicPr>
        <xdr:cNvPr id="554" name="Рисунок 5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61072923"/>
          <a:ext cx="304801" cy="3137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673</xdr:row>
      <xdr:rowOff>597877</xdr:rowOff>
    </xdr:from>
    <xdr:to>
      <xdr:col>0</xdr:col>
      <xdr:colOff>310663</xdr:colOff>
      <xdr:row>673</xdr:row>
      <xdr:rowOff>902110</xdr:rowOff>
    </xdr:to>
    <xdr:pic>
      <xdr:nvPicPr>
        <xdr:cNvPr id="555" name="Рисунок 5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0954413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674</xdr:row>
      <xdr:rowOff>574431</xdr:rowOff>
    </xdr:from>
    <xdr:to>
      <xdr:col>0</xdr:col>
      <xdr:colOff>304801</xdr:colOff>
      <xdr:row>674</xdr:row>
      <xdr:rowOff>876971</xdr:rowOff>
    </xdr:to>
    <xdr:pic>
      <xdr:nvPicPr>
        <xdr:cNvPr id="556" name="Рисунок 55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411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675</xdr:row>
      <xdr:rowOff>597876</xdr:rowOff>
    </xdr:from>
    <xdr:to>
      <xdr:col>0</xdr:col>
      <xdr:colOff>316524</xdr:colOff>
      <xdr:row>675</xdr:row>
      <xdr:rowOff>903803</xdr:rowOff>
    </xdr:to>
    <xdr:pic>
      <xdr:nvPicPr>
        <xdr:cNvPr id="557" name="Рисунок 55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3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676</xdr:row>
      <xdr:rowOff>633046</xdr:rowOff>
    </xdr:from>
    <xdr:to>
      <xdr:col>0</xdr:col>
      <xdr:colOff>334109</xdr:colOff>
      <xdr:row>676</xdr:row>
      <xdr:rowOff>936239</xdr:rowOff>
    </xdr:to>
    <xdr:pic>
      <xdr:nvPicPr>
        <xdr:cNvPr id="558" name="Рисунок 55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22756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677</xdr:row>
      <xdr:rowOff>556846</xdr:rowOff>
    </xdr:from>
    <xdr:to>
      <xdr:col>0</xdr:col>
      <xdr:colOff>316524</xdr:colOff>
      <xdr:row>677</xdr:row>
      <xdr:rowOff>866160</xdr:rowOff>
    </xdr:to>
    <xdr:pic>
      <xdr:nvPicPr>
        <xdr:cNvPr id="559" name="Рисунок 5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3143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678</xdr:row>
      <xdr:rowOff>515815</xdr:rowOff>
    </xdr:from>
    <xdr:to>
      <xdr:col>0</xdr:col>
      <xdr:colOff>328247</xdr:colOff>
      <xdr:row>678</xdr:row>
      <xdr:rowOff>825129</xdr:rowOff>
    </xdr:to>
    <xdr:pic>
      <xdr:nvPicPr>
        <xdr:cNvPr id="560" name="Рисунок 55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13981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679</xdr:row>
      <xdr:rowOff>515815</xdr:rowOff>
    </xdr:from>
    <xdr:to>
      <xdr:col>0</xdr:col>
      <xdr:colOff>339970</xdr:colOff>
      <xdr:row>679</xdr:row>
      <xdr:rowOff>820048</xdr:rowOff>
    </xdr:to>
    <xdr:pic>
      <xdr:nvPicPr>
        <xdr:cNvPr id="561" name="Рисунок 5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48195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680</xdr:row>
      <xdr:rowOff>492369</xdr:rowOff>
    </xdr:from>
    <xdr:to>
      <xdr:col>0</xdr:col>
      <xdr:colOff>334109</xdr:colOff>
      <xdr:row>680</xdr:row>
      <xdr:rowOff>798296</xdr:rowOff>
    </xdr:to>
    <xdr:pic>
      <xdr:nvPicPr>
        <xdr:cNvPr id="562" name="Рисунок 5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156284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681</xdr:row>
      <xdr:rowOff>750276</xdr:rowOff>
    </xdr:from>
    <xdr:to>
      <xdr:col>0</xdr:col>
      <xdr:colOff>345832</xdr:colOff>
      <xdr:row>681</xdr:row>
      <xdr:rowOff>1043504</xdr:rowOff>
    </xdr:to>
    <xdr:pic>
      <xdr:nvPicPr>
        <xdr:cNvPr id="563" name="Рисунок 5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2167245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682</xdr:row>
      <xdr:rowOff>463061</xdr:rowOff>
    </xdr:from>
    <xdr:to>
      <xdr:col>0</xdr:col>
      <xdr:colOff>339970</xdr:colOff>
      <xdr:row>682</xdr:row>
      <xdr:rowOff>763908</xdr:rowOff>
    </xdr:to>
    <xdr:pic>
      <xdr:nvPicPr>
        <xdr:cNvPr id="564" name="Рисунок 5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75451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694</xdr:row>
      <xdr:rowOff>556846</xdr:rowOff>
    </xdr:from>
    <xdr:to>
      <xdr:col>0</xdr:col>
      <xdr:colOff>316524</xdr:colOff>
      <xdr:row>695</xdr:row>
      <xdr:rowOff>2561</xdr:rowOff>
    </xdr:to>
    <xdr:pic>
      <xdr:nvPicPr>
        <xdr:cNvPr id="514" name="Рисунок 5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21554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702</xdr:row>
      <xdr:rowOff>521677</xdr:rowOff>
    </xdr:from>
    <xdr:to>
      <xdr:col>0</xdr:col>
      <xdr:colOff>322385</xdr:colOff>
      <xdr:row>702</xdr:row>
      <xdr:rowOff>829297</xdr:rowOff>
    </xdr:to>
    <xdr:pic>
      <xdr:nvPicPr>
        <xdr:cNvPr id="536" name="Рисунок 5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74570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704</xdr:row>
      <xdr:rowOff>486508</xdr:rowOff>
    </xdr:from>
    <xdr:to>
      <xdr:col>0</xdr:col>
      <xdr:colOff>351693</xdr:colOff>
      <xdr:row>704</xdr:row>
      <xdr:rowOff>795822</xdr:rowOff>
    </xdr:to>
    <xdr:pic>
      <xdr:nvPicPr>
        <xdr:cNvPr id="550" name="Рисунок 5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288051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35170</xdr:colOff>
      <xdr:row>713</xdr:row>
      <xdr:rowOff>691662</xdr:rowOff>
    </xdr:from>
    <xdr:to>
      <xdr:col>0</xdr:col>
      <xdr:colOff>339971</xdr:colOff>
      <xdr:row>713</xdr:row>
      <xdr:rowOff>995895</xdr:rowOff>
    </xdr:to>
    <xdr:pic>
      <xdr:nvPicPr>
        <xdr:cNvPr id="553" name="Рисунок 5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70" y="244144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23447</xdr:colOff>
      <xdr:row>714</xdr:row>
      <xdr:rowOff>709246</xdr:rowOff>
    </xdr:from>
    <xdr:to>
      <xdr:col>0</xdr:col>
      <xdr:colOff>328248</xdr:colOff>
      <xdr:row>714</xdr:row>
      <xdr:rowOff>1015173</xdr:rowOff>
    </xdr:to>
    <xdr:pic>
      <xdr:nvPicPr>
        <xdr:cNvPr id="565" name="Рисунок 5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7" y="245158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715</xdr:row>
      <xdr:rowOff>855784</xdr:rowOff>
    </xdr:from>
    <xdr:to>
      <xdr:col>0</xdr:col>
      <xdr:colOff>322385</xdr:colOff>
      <xdr:row>715</xdr:row>
      <xdr:rowOff>1161711</xdr:rowOff>
    </xdr:to>
    <xdr:pic>
      <xdr:nvPicPr>
        <xdr:cNvPr id="566" name="Рисунок 5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463135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716</xdr:row>
      <xdr:rowOff>668215</xdr:rowOff>
    </xdr:from>
    <xdr:to>
      <xdr:col>0</xdr:col>
      <xdr:colOff>339970</xdr:colOff>
      <xdr:row>716</xdr:row>
      <xdr:rowOff>971602</xdr:rowOff>
    </xdr:to>
    <xdr:pic>
      <xdr:nvPicPr>
        <xdr:cNvPr id="567" name="Рисунок 5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47315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717</xdr:row>
      <xdr:rowOff>767862</xdr:rowOff>
    </xdr:from>
    <xdr:to>
      <xdr:col>0</xdr:col>
      <xdr:colOff>328247</xdr:colOff>
      <xdr:row>717</xdr:row>
      <xdr:rowOff>1073790</xdr:rowOff>
    </xdr:to>
    <xdr:pic>
      <xdr:nvPicPr>
        <xdr:cNvPr id="568" name="Рисунок 56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48400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718</xdr:row>
      <xdr:rowOff>826477</xdr:rowOff>
    </xdr:from>
    <xdr:to>
      <xdr:col>0</xdr:col>
      <xdr:colOff>316524</xdr:colOff>
      <xdr:row>718</xdr:row>
      <xdr:rowOff>1126478</xdr:rowOff>
    </xdr:to>
    <xdr:pic>
      <xdr:nvPicPr>
        <xdr:cNvPr id="570" name="Рисунок 5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4953155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719</xdr:row>
      <xdr:rowOff>609600</xdr:rowOff>
    </xdr:from>
    <xdr:to>
      <xdr:col>0</xdr:col>
      <xdr:colOff>322386</xdr:colOff>
      <xdr:row>720</xdr:row>
      <xdr:rowOff>279</xdr:rowOff>
    </xdr:to>
    <xdr:pic>
      <xdr:nvPicPr>
        <xdr:cNvPr id="571" name="Рисунок 5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250457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720</xdr:row>
      <xdr:rowOff>603738</xdr:rowOff>
    </xdr:from>
    <xdr:to>
      <xdr:col>0</xdr:col>
      <xdr:colOff>310663</xdr:colOff>
      <xdr:row>720</xdr:row>
      <xdr:rowOff>909665</xdr:rowOff>
    </xdr:to>
    <xdr:pic>
      <xdr:nvPicPr>
        <xdr:cNvPr id="572" name="Рисунок 5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1366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721</xdr:row>
      <xdr:rowOff>580292</xdr:rowOff>
    </xdr:from>
    <xdr:to>
      <xdr:col>0</xdr:col>
      <xdr:colOff>304801</xdr:colOff>
      <xdr:row>721</xdr:row>
      <xdr:rowOff>881139</xdr:rowOff>
    </xdr:to>
    <xdr:pic>
      <xdr:nvPicPr>
        <xdr:cNvPr id="573" name="Рисунок 5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522513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</xdr:colOff>
      <xdr:row>722</xdr:row>
      <xdr:rowOff>562708</xdr:rowOff>
    </xdr:from>
    <xdr:to>
      <xdr:col>0</xdr:col>
      <xdr:colOff>310662</xdr:colOff>
      <xdr:row>722</xdr:row>
      <xdr:rowOff>865248</xdr:rowOff>
    </xdr:to>
    <xdr:pic>
      <xdr:nvPicPr>
        <xdr:cNvPr id="575" name="Рисунок 5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" y="2531481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723</xdr:row>
      <xdr:rowOff>486508</xdr:rowOff>
    </xdr:from>
    <xdr:to>
      <xdr:col>0</xdr:col>
      <xdr:colOff>322385</xdr:colOff>
      <xdr:row>723</xdr:row>
      <xdr:rowOff>790742</xdr:rowOff>
    </xdr:to>
    <xdr:pic>
      <xdr:nvPicPr>
        <xdr:cNvPr id="577" name="Рисунок 5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539277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724</xdr:row>
      <xdr:rowOff>509954</xdr:rowOff>
    </xdr:from>
    <xdr:to>
      <xdr:col>0</xdr:col>
      <xdr:colOff>310663</xdr:colOff>
      <xdr:row>724</xdr:row>
      <xdr:rowOff>810801</xdr:rowOff>
    </xdr:to>
    <xdr:pic>
      <xdr:nvPicPr>
        <xdr:cNvPr id="578" name="Рисунок 5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547366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46892</xdr:colOff>
      <xdr:row>734</xdr:row>
      <xdr:rowOff>580292</xdr:rowOff>
    </xdr:from>
    <xdr:to>
      <xdr:col>0</xdr:col>
      <xdr:colOff>351693</xdr:colOff>
      <xdr:row>734</xdr:row>
      <xdr:rowOff>882831</xdr:rowOff>
    </xdr:to>
    <xdr:pic>
      <xdr:nvPicPr>
        <xdr:cNvPr id="584" name="Рисунок 5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2" y="271348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735</xdr:row>
      <xdr:rowOff>603738</xdr:rowOff>
    </xdr:from>
    <xdr:to>
      <xdr:col>0</xdr:col>
      <xdr:colOff>351694</xdr:colOff>
      <xdr:row>735</xdr:row>
      <xdr:rowOff>906280</xdr:rowOff>
    </xdr:to>
    <xdr:pic>
      <xdr:nvPicPr>
        <xdr:cNvPr id="586" name="Рисунок 5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272268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736</xdr:row>
      <xdr:rowOff>814754</xdr:rowOff>
    </xdr:from>
    <xdr:to>
      <xdr:col>0</xdr:col>
      <xdr:colOff>304801</xdr:colOff>
      <xdr:row>736</xdr:row>
      <xdr:rowOff>1123219</xdr:rowOff>
    </xdr:to>
    <xdr:pic>
      <xdr:nvPicPr>
        <xdr:cNvPr id="587" name="Рисунок 5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341146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738</xdr:row>
      <xdr:rowOff>480647</xdr:rowOff>
    </xdr:from>
    <xdr:to>
      <xdr:col>0</xdr:col>
      <xdr:colOff>316524</xdr:colOff>
      <xdr:row>738</xdr:row>
      <xdr:rowOff>787421</xdr:rowOff>
    </xdr:to>
    <xdr:pic>
      <xdr:nvPicPr>
        <xdr:cNvPr id="588" name="Рисунок 5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747361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739</xdr:row>
      <xdr:rowOff>662354</xdr:rowOff>
    </xdr:from>
    <xdr:to>
      <xdr:col>0</xdr:col>
      <xdr:colOff>310663</xdr:colOff>
      <xdr:row>739</xdr:row>
      <xdr:rowOff>966587</xdr:rowOff>
    </xdr:to>
    <xdr:pic>
      <xdr:nvPicPr>
        <xdr:cNvPr id="590" name="Рисунок 5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275703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740</xdr:row>
      <xdr:rowOff>720969</xdr:rowOff>
    </xdr:from>
    <xdr:to>
      <xdr:col>0</xdr:col>
      <xdr:colOff>304801</xdr:colOff>
      <xdr:row>740</xdr:row>
      <xdr:rowOff>1026896</xdr:rowOff>
    </xdr:to>
    <xdr:pic>
      <xdr:nvPicPr>
        <xdr:cNvPr id="591" name="Рисунок 59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6723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742</xdr:row>
      <xdr:rowOff>779585</xdr:rowOff>
    </xdr:from>
    <xdr:to>
      <xdr:col>0</xdr:col>
      <xdr:colOff>328247</xdr:colOff>
      <xdr:row>742</xdr:row>
      <xdr:rowOff>1082971</xdr:rowOff>
    </xdr:to>
    <xdr:pic>
      <xdr:nvPicPr>
        <xdr:cNvPr id="593" name="Рисунок 59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278346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743</xdr:row>
      <xdr:rowOff>814753</xdr:rowOff>
    </xdr:from>
    <xdr:to>
      <xdr:col>0</xdr:col>
      <xdr:colOff>304801</xdr:colOff>
      <xdr:row>743</xdr:row>
      <xdr:rowOff>1119832</xdr:rowOff>
    </xdr:to>
    <xdr:pic>
      <xdr:nvPicPr>
        <xdr:cNvPr id="596" name="Рисунок 5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794898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17583</xdr:colOff>
      <xdr:row>746</xdr:row>
      <xdr:rowOff>533398</xdr:rowOff>
    </xdr:from>
    <xdr:to>
      <xdr:col>0</xdr:col>
      <xdr:colOff>322384</xdr:colOff>
      <xdr:row>746</xdr:row>
      <xdr:rowOff>851178</xdr:rowOff>
    </xdr:to>
    <xdr:pic>
      <xdr:nvPicPr>
        <xdr:cNvPr id="597" name="Рисунок 5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3" y="2814886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747</xdr:row>
      <xdr:rowOff>545123</xdr:rowOff>
    </xdr:from>
    <xdr:to>
      <xdr:col>0</xdr:col>
      <xdr:colOff>304801</xdr:colOff>
      <xdr:row>747</xdr:row>
      <xdr:rowOff>849358</xdr:rowOff>
    </xdr:to>
    <xdr:pic>
      <xdr:nvPicPr>
        <xdr:cNvPr id="598" name="Рисунок 5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23385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748</xdr:row>
      <xdr:rowOff>480646</xdr:rowOff>
    </xdr:from>
    <xdr:to>
      <xdr:col>0</xdr:col>
      <xdr:colOff>304801</xdr:colOff>
      <xdr:row>748</xdr:row>
      <xdr:rowOff>786573</xdr:rowOff>
    </xdr:to>
    <xdr:pic>
      <xdr:nvPicPr>
        <xdr:cNvPr id="599" name="Рисунок 5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83129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758</xdr:row>
      <xdr:rowOff>709246</xdr:rowOff>
    </xdr:from>
    <xdr:to>
      <xdr:col>0</xdr:col>
      <xdr:colOff>334109</xdr:colOff>
      <xdr:row>758</xdr:row>
      <xdr:rowOff>1003320</xdr:rowOff>
    </xdr:to>
    <xdr:pic>
      <xdr:nvPicPr>
        <xdr:cNvPr id="600" name="Рисунок 5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4454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759</xdr:row>
      <xdr:rowOff>656492</xdr:rowOff>
    </xdr:from>
    <xdr:to>
      <xdr:col>0</xdr:col>
      <xdr:colOff>322385</xdr:colOff>
      <xdr:row>759</xdr:row>
      <xdr:rowOff>956493</xdr:rowOff>
    </xdr:to>
    <xdr:pic>
      <xdr:nvPicPr>
        <xdr:cNvPr id="601" name="Рисунок 6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95409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760</xdr:row>
      <xdr:rowOff>644769</xdr:rowOff>
    </xdr:from>
    <xdr:to>
      <xdr:col>0</xdr:col>
      <xdr:colOff>339970</xdr:colOff>
      <xdr:row>760</xdr:row>
      <xdr:rowOff>950696</xdr:rowOff>
    </xdr:to>
    <xdr:pic>
      <xdr:nvPicPr>
        <xdr:cNvPr id="602" name="Рисунок 6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63828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761</xdr:row>
      <xdr:rowOff>674077</xdr:rowOff>
    </xdr:from>
    <xdr:to>
      <xdr:col>0</xdr:col>
      <xdr:colOff>339970</xdr:colOff>
      <xdr:row>761</xdr:row>
      <xdr:rowOff>978051</xdr:rowOff>
    </xdr:to>
    <xdr:pic>
      <xdr:nvPicPr>
        <xdr:cNvPr id="604" name="Рисунок 6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97379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762</xdr:row>
      <xdr:rowOff>773722</xdr:rowOff>
    </xdr:from>
    <xdr:to>
      <xdr:col>0</xdr:col>
      <xdr:colOff>334109</xdr:colOff>
      <xdr:row>762</xdr:row>
      <xdr:rowOff>1076263</xdr:rowOff>
    </xdr:to>
    <xdr:pic>
      <xdr:nvPicPr>
        <xdr:cNvPr id="605" name="Рисунок 6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84753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763</xdr:row>
      <xdr:rowOff>849923</xdr:rowOff>
    </xdr:from>
    <xdr:to>
      <xdr:col>0</xdr:col>
      <xdr:colOff>334109</xdr:colOff>
      <xdr:row>763</xdr:row>
      <xdr:rowOff>1159236</xdr:rowOff>
    </xdr:to>
    <xdr:pic>
      <xdr:nvPicPr>
        <xdr:cNvPr id="606" name="Рисунок 6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299635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79717</xdr:colOff>
      <xdr:row>773</xdr:row>
      <xdr:rowOff>834684</xdr:rowOff>
    </xdr:from>
    <xdr:to>
      <xdr:col>0</xdr:col>
      <xdr:colOff>384518</xdr:colOff>
      <xdr:row>774</xdr:row>
      <xdr:rowOff>165250</xdr:rowOff>
    </xdr:to>
    <xdr:pic>
      <xdr:nvPicPr>
        <xdr:cNvPr id="607" name="Рисунок 6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717" y="3710676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60373</xdr:colOff>
      <xdr:row>775</xdr:row>
      <xdr:rowOff>763172</xdr:rowOff>
    </xdr:from>
    <xdr:to>
      <xdr:col>0</xdr:col>
      <xdr:colOff>365174</xdr:colOff>
      <xdr:row>776</xdr:row>
      <xdr:rowOff>101359</xdr:rowOff>
    </xdr:to>
    <xdr:pic>
      <xdr:nvPicPr>
        <xdr:cNvPr id="609" name="Рисунок 60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373" y="37223055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62132</xdr:colOff>
      <xdr:row>777</xdr:row>
      <xdr:rowOff>820615</xdr:rowOff>
    </xdr:from>
    <xdr:to>
      <xdr:col>0</xdr:col>
      <xdr:colOff>366933</xdr:colOff>
      <xdr:row>778</xdr:row>
      <xdr:rowOff>90875</xdr:rowOff>
    </xdr:to>
    <xdr:pic>
      <xdr:nvPicPr>
        <xdr:cNvPr id="610" name="Рисунок 60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" y="373446235"/>
          <a:ext cx="304801" cy="3065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27550</xdr:colOff>
      <xdr:row>779</xdr:row>
      <xdr:rowOff>840544</xdr:rowOff>
    </xdr:from>
    <xdr:to>
      <xdr:col>0</xdr:col>
      <xdr:colOff>332351</xdr:colOff>
      <xdr:row>780</xdr:row>
      <xdr:rowOff>133011</xdr:rowOff>
    </xdr:to>
    <xdr:pic>
      <xdr:nvPicPr>
        <xdr:cNvPr id="611" name="Рисунок 6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550" y="3746929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50409</xdr:colOff>
      <xdr:row>781</xdr:row>
      <xdr:rowOff>771965</xdr:rowOff>
    </xdr:from>
    <xdr:to>
      <xdr:col>0</xdr:col>
      <xdr:colOff>355210</xdr:colOff>
      <xdr:row>782</xdr:row>
      <xdr:rowOff>140632</xdr:rowOff>
    </xdr:to>
    <xdr:pic>
      <xdr:nvPicPr>
        <xdr:cNvPr id="613" name="Рисунок 61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409" y="37582836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69166</xdr:colOff>
      <xdr:row>783</xdr:row>
      <xdr:rowOff>801272</xdr:rowOff>
    </xdr:from>
    <xdr:to>
      <xdr:col>0</xdr:col>
      <xdr:colOff>373967</xdr:colOff>
      <xdr:row>784</xdr:row>
      <xdr:rowOff>177557</xdr:rowOff>
    </xdr:to>
    <xdr:pic>
      <xdr:nvPicPr>
        <xdr:cNvPr id="614" name="Рисунок 61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66" y="377008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786</xdr:row>
      <xdr:rowOff>527539</xdr:rowOff>
    </xdr:from>
    <xdr:to>
      <xdr:col>0</xdr:col>
      <xdr:colOff>334109</xdr:colOff>
      <xdr:row>787</xdr:row>
      <xdr:rowOff>47759</xdr:rowOff>
    </xdr:to>
    <xdr:pic>
      <xdr:nvPicPr>
        <xdr:cNvPr id="615" name="Рисунок 61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21352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787</xdr:row>
      <xdr:rowOff>521677</xdr:rowOff>
    </xdr:from>
    <xdr:to>
      <xdr:col>0</xdr:col>
      <xdr:colOff>334108</xdr:colOff>
      <xdr:row>787</xdr:row>
      <xdr:rowOff>831838</xdr:rowOff>
    </xdr:to>
    <xdr:pic>
      <xdr:nvPicPr>
        <xdr:cNvPr id="616" name="Рисунок 61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221853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789</xdr:row>
      <xdr:rowOff>527538</xdr:rowOff>
    </xdr:from>
    <xdr:to>
      <xdr:col>0</xdr:col>
      <xdr:colOff>345832</xdr:colOff>
      <xdr:row>789</xdr:row>
      <xdr:rowOff>829232</xdr:rowOff>
    </xdr:to>
    <xdr:pic>
      <xdr:nvPicPr>
        <xdr:cNvPr id="617" name="Рисунок 61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3238675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790</xdr:row>
      <xdr:rowOff>586154</xdr:rowOff>
    </xdr:from>
    <xdr:to>
      <xdr:col>0</xdr:col>
      <xdr:colOff>345832</xdr:colOff>
      <xdr:row>790</xdr:row>
      <xdr:rowOff>889541</xdr:rowOff>
    </xdr:to>
    <xdr:pic>
      <xdr:nvPicPr>
        <xdr:cNvPr id="618" name="Рисунок 61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324787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52753</xdr:colOff>
      <xdr:row>791</xdr:row>
      <xdr:rowOff>550984</xdr:rowOff>
    </xdr:from>
    <xdr:to>
      <xdr:col>0</xdr:col>
      <xdr:colOff>357554</xdr:colOff>
      <xdr:row>791</xdr:row>
      <xdr:rowOff>858604</xdr:rowOff>
    </xdr:to>
    <xdr:pic>
      <xdr:nvPicPr>
        <xdr:cNvPr id="619" name="Рисунок 61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753" y="3256436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798</xdr:row>
      <xdr:rowOff>703384</xdr:rowOff>
    </xdr:from>
    <xdr:to>
      <xdr:col>0</xdr:col>
      <xdr:colOff>334108</xdr:colOff>
      <xdr:row>798</xdr:row>
      <xdr:rowOff>1014392</xdr:rowOff>
    </xdr:to>
    <xdr:pic>
      <xdr:nvPicPr>
        <xdr:cNvPr id="620" name="Рисунок 6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15225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799</xdr:row>
      <xdr:rowOff>791308</xdr:rowOff>
    </xdr:from>
    <xdr:to>
      <xdr:col>0</xdr:col>
      <xdr:colOff>334109</xdr:colOff>
      <xdr:row>799</xdr:row>
      <xdr:rowOff>1096388</xdr:rowOff>
    </xdr:to>
    <xdr:pic>
      <xdr:nvPicPr>
        <xdr:cNvPr id="621" name="Рисунок 6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342618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800</xdr:row>
      <xdr:rowOff>867507</xdr:rowOff>
    </xdr:from>
    <xdr:to>
      <xdr:col>0</xdr:col>
      <xdr:colOff>334108</xdr:colOff>
      <xdr:row>801</xdr:row>
      <xdr:rowOff>1648</xdr:rowOff>
    </xdr:to>
    <xdr:pic>
      <xdr:nvPicPr>
        <xdr:cNvPr id="622" name="Рисунок 62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38026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801</xdr:row>
      <xdr:rowOff>885092</xdr:rowOff>
    </xdr:from>
    <xdr:to>
      <xdr:col>0</xdr:col>
      <xdr:colOff>328247</xdr:colOff>
      <xdr:row>801</xdr:row>
      <xdr:rowOff>1183399</xdr:rowOff>
    </xdr:to>
    <xdr:pic>
      <xdr:nvPicPr>
        <xdr:cNvPr id="624" name="Рисунок 6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449808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802</xdr:row>
      <xdr:rowOff>644769</xdr:rowOff>
    </xdr:from>
    <xdr:to>
      <xdr:col>0</xdr:col>
      <xdr:colOff>334108</xdr:colOff>
      <xdr:row>802</xdr:row>
      <xdr:rowOff>950696</xdr:rowOff>
    </xdr:to>
    <xdr:pic>
      <xdr:nvPicPr>
        <xdr:cNvPr id="627" name="Рисунок 6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3459538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803</xdr:row>
      <xdr:rowOff>574430</xdr:rowOff>
    </xdr:from>
    <xdr:to>
      <xdr:col>0</xdr:col>
      <xdr:colOff>316524</xdr:colOff>
      <xdr:row>803</xdr:row>
      <xdr:rowOff>875278</xdr:rowOff>
    </xdr:to>
    <xdr:pic>
      <xdr:nvPicPr>
        <xdr:cNvPr id="628" name="Рисунок 62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68272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805</xdr:row>
      <xdr:rowOff>609600</xdr:rowOff>
    </xdr:from>
    <xdr:to>
      <xdr:col>0</xdr:col>
      <xdr:colOff>316524</xdr:colOff>
      <xdr:row>805</xdr:row>
      <xdr:rowOff>906214</xdr:rowOff>
    </xdr:to>
    <xdr:pic>
      <xdr:nvPicPr>
        <xdr:cNvPr id="629" name="Рисунок 62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477299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806</xdr:row>
      <xdr:rowOff>568569</xdr:rowOff>
    </xdr:from>
    <xdr:to>
      <xdr:col>0</xdr:col>
      <xdr:colOff>322385</xdr:colOff>
      <xdr:row>806</xdr:row>
      <xdr:rowOff>866030</xdr:rowOff>
    </xdr:to>
    <xdr:pic>
      <xdr:nvPicPr>
        <xdr:cNvPr id="630" name="Рисунок 6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3486032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126609</xdr:colOff>
      <xdr:row>815</xdr:row>
      <xdr:rowOff>225084</xdr:rowOff>
    </xdr:from>
    <xdr:to>
      <xdr:col>0</xdr:col>
      <xdr:colOff>431410</xdr:colOff>
      <xdr:row>815</xdr:row>
      <xdr:rowOff>525932</xdr:rowOff>
    </xdr:to>
    <xdr:pic>
      <xdr:nvPicPr>
        <xdr:cNvPr id="631" name="Рисунок 6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609" y="399718824"/>
          <a:ext cx="304801" cy="3008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51582</xdr:colOff>
      <xdr:row>819</xdr:row>
      <xdr:rowOff>663526</xdr:rowOff>
    </xdr:from>
    <xdr:to>
      <xdr:col>0</xdr:col>
      <xdr:colOff>356383</xdr:colOff>
      <xdr:row>819</xdr:row>
      <xdr:rowOff>961831</xdr:rowOff>
    </xdr:to>
    <xdr:pic>
      <xdr:nvPicPr>
        <xdr:cNvPr id="634" name="Рисунок 6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582" y="401125006"/>
          <a:ext cx="304801" cy="298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820</xdr:row>
      <xdr:rowOff>720969</xdr:rowOff>
    </xdr:from>
    <xdr:to>
      <xdr:col>0</xdr:col>
      <xdr:colOff>304801</xdr:colOff>
      <xdr:row>820</xdr:row>
      <xdr:rowOff>1021816</xdr:rowOff>
    </xdr:to>
    <xdr:pic>
      <xdr:nvPicPr>
        <xdr:cNvPr id="635" name="Рисунок 63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610649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829</xdr:row>
      <xdr:rowOff>492369</xdr:rowOff>
    </xdr:from>
    <xdr:to>
      <xdr:col>0</xdr:col>
      <xdr:colOff>304801</xdr:colOff>
      <xdr:row>830</xdr:row>
      <xdr:rowOff>812</xdr:rowOff>
    </xdr:to>
    <xdr:pic>
      <xdr:nvPicPr>
        <xdr:cNvPr id="642" name="Рисунок 64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3869142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830</xdr:row>
      <xdr:rowOff>562707</xdr:rowOff>
    </xdr:from>
    <xdr:to>
      <xdr:col>0</xdr:col>
      <xdr:colOff>328247</xdr:colOff>
      <xdr:row>830</xdr:row>
      <xdr:rowOff>861862</xdr:rowOff>
    </xdr:to>
    <xdr:pic>
      <xdr:nvPicPr>
        <xdr:cNvPr id="643" name="Рисунок 6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88162799"/>
          <a:ext cx="304801" cy="305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11722</xdr:colOff>
      <xdr:row>831</xdr:row>
      <xdr:rowOff>726831</xdr:rowOff>
    </xdr:from>
    <xdr:to>
      <xdr:col>0</xdr:col>
      <xdr:colOff>316523</xdr:colOff>
      <xdr:row>832</xdr:row>
      <xdr:rowOff>1943</xdr:rowOff>
    </xdr:to>
    <xdr:pic>
      <xdr:nvPicPr>
        <xdr:cNvPr id="646" name="Рисунок 64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2" y="3899036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832</xdr:row>
      <xdr:rowOff>498231</xdr:rowOff>
    </xdr:from>
    <xdr:to>
      <xdr:col>0</xdr:col>
      <xdr:colOff>316524</xdr:colOff>
      <xdr:row>832</xdr:row>
      <xdr:rowOff>800771</xdr:rowOff>
    </xdr:to>
    <xdr:pic>
      <xdr:nvPicPr>
        <xdr:cNvPr id="649" name="Рисунок 64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3917442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833</xdr:row>
      <xdr:rowOff>697522</xdr:rowOff>
    </xdr:from>
    <xdr:to>
      <xdr:col>0</xdr:col>
      <xdr:colOff>339970</xdr:colOff>
      <xdr:row>834</xdr:row>
      <xdr:rowOff>997</xdr:rowOff>
    </xdr:to>
    <xdr:pic>
      <xdr:nvPicPr>
        <xdr:cNvPr id="650" name="Рисунок 64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392734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834</xdr:row>
      <xdr:rowOff>603738</xdr:rowOff>
    </xdr:from>
    <xdr:to>
      <xdr:col>0</xdr:col>
      <xdr:colOff>328247</xdr:colOff>
      <xdr:row>834</xdr:row>
      <xdr:rowOff>913051</xdr:rowOff>
    </xdr:to>
    <xdr:pic>
      <xdr:nvPicPr>
        <xdr:cNvPr id="654" name="Рисунок 65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3956069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837</xdr:row>
      <xdr:rowOff>761999</xdr:rowOff>
    </xdr:from>
    <xdr:to>
      <xdr:col>0</xdr:col>
      <xdr:colOff>328247</xdr:colOff>
      <xdr:row>837</xdr:row>
      <xdr:rowOff>1069620</xdr:rowOff>
    </xdr:to>
    <xdr:pic>
      <xdr:nvPicPr>
        <xdr:cNvPr id="661" name="Рисунок 66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11695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838</xdr:row>
      <xdr:rowOff>803030</xdr:rowOff>
    </xdr:from>
    <xdr:to>
      <xdr:col>0</xdr:col>
      <xdr:colOff>328247</xdr:colOff>
      <xdr:row>838</xdr:row>
      <xdr:rowOff>1112344</xdr:rowOff>
    </xdr:to>
    <xdr:pic>
      <xdr:nvPicPr>
        <xdr:cNvPr id="662" name="Рисунок 66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4022773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884</xdr:row>
      <xdr:rowOff>504093</xdr:rowOff>
    </xdr:from>
    <xdr:to>
      <xdr:col>0</xdr:col>
      <xdr:colOff>322385</xdr:colOff>
      <xdr:row>884</xdr:row>
      <xdr:rowOff>802400</xdr:rowOff>
    </xdr:to>
    <xdr:pic>
      <xdr:nvPicPr>
        <xdr:cNvPr id="663" name="Рисунок 6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4245277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40445</xdr:colOff>
      <xdr:row>885</xdr:row>
      <xdr:rowOff>406790</xdr:rowOff>
    </xdr:from>
    <xdr:to>
      <xdr:col>0</xdr:col>
      <xdr:colOff>345246</xdr:colOff>
      <xdr:row>885</xdr:row>
      <xdr:rowOff>711870</xdr:rowOff>
    </xdr:to>
    <xdr:pic>
      <xdr:nvPicPr>
        <xdr:cNvPr id="664" name="Рисунок 66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5" y="445772930"/>
          <a:ext cx="304801" cy="3135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640</xdr:row>
      <xdr:rowOff>650631</xdr:rowOff>
    </xdr:from>
    <xdr:to>
      <xdr:col>0</xdr:col>
      <xdr:colOff>334108</xdr:colOff>
      <xdr:row>640</xdr:row>
      <xdr:rowOff>952324</xdr:rowOff>
    </xdr:to>
    <xdr:pic>
      <xdr:nvPicPr>
        <xdr:cNvPr id="589" name="Рисунок 5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239889323"/>
          <a:ext cx="304801" cy="3059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641</xdr:row>
      <xdr:rowOff>697523</xdr:rowOff>
    </xdr:from>
    <xdr:to>
      <xdr:col>0</xdr:col>
      <xdr:colOff>304801</xdr:colOff>
      <xdr:row>641</xdr:row>
      <xdr:rowOff>1001756</xdr:rowOff>
    </xdr:to>
    <xdr:pic>
      <xdr:nvPicPr>
        <xdr:cNvPr id="594" name="Рисунок 59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1945034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868</xdr:row>
      <xdr:rowOff>691662</xdr:rowOff>
    </xdr:from>
    <xdr:to>
      <xdr:col>0</xdr:col>
      <xdr:colOff>304801</xdr:colOff>
      <xdr:row>868</xdr:row>
      <xdr:rowOff>995049</xdr:rowOff>
    </xdr:to>
    <xdr:pic>
      <xdr:nvPicPr>
        <xdr:cNvPr id="603" name="Рисунок 60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164916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869</xdr:row>
      <xdr:rowOff>803617</xdr:rowOff>
    </xdr:from>
    <xdr:to>
      <xdr:col>0</xdr:col>
      <xdr:colOff>335281</xdr:colOff>
      <xdr:row>869</xdr:row>
      <xdr:rowOff>1109542</xdr:rowOff>
    </xdr:to>
    <xdr:pic>
      <xdr:nvPicPr>
        <xdr:cNvPr id="608" name="Рисунок 6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797053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870</xdr:row>
      <xdr:rowOff>820616</xdr:rowOff>
    </xdr:from>
    <xdr:to>
      <xdr:col>0</xdr:col>
      <xdr:colOff>322386</xdr:colOff>
      <xdr:row>870</xdr:row>
      <xdr:rowOff>1126545</xdr:rowOff>
    </xdr:to>
    <xdr:pic>
      <xdr:nvPicPr>
        <xdr:cNvPr id="612" name="Рисунок 61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1852557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876</xdr:row>
      <xdr:rowOff>545123</xdr:rowOff>
    </xdr:from>
    <xdr:to>
      <xdr:col>0</xdr:col>
      <xdr:colOff>322386</xdr:colOff>
      <xdr:row>876</xdr:row>
      <xdr:rowOff>858733</xdr:rowOff>
    </xdr:to>
    <xdr:pic>
      <xdr:nvPicPr>
        <xdr:cNvPr id="626" name="Рисунок 6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4203309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877</xdr:row>
      <xdr:rowOff>492369</xdr:rowOff>
    </xdr:from>
    <xdr:to>
      <xdr:col>0</xdr:col>
      <xdr:colOff>334109</xdr:colOff>
      <xdr:row>877</xdr:row>
      <xdr:rowOff>793217</xdr:rowOff>
    </xdr:to>
    <xdr:pic>
      <xdr:nvPicPr>
        <xdr:cNvPr id="633" name="Рисунок 63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42112223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35171</xdr:colOff>
      <xdr:row>87</xdr:row>
      <xdr:rowOff>373268</xdr:rowOff>
    </xdr:from>
    <xdr:to>
      <xdr:col>0</xdr:col>
      <xdr:colOff>457201</xdr:colOff>
      <xdr:row>87</xdr:row>
      <xdr:rowOff>569954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71" y="19282591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88</xdr:row>
      <xdr:rowOff>457199</xdr:rowOff>
    </xdr:from>
    <xdr:to>
      <xdr:col>0</xdr:col>
      <xdr:colOff>463061</xdr:colOff>
      <xdr:row>88</xdr:row>
      <xdr:rowOff>650498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1994095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89</xdr:row>
      <xdr:rowOff>369277</xdr:rowOff>
    </xdr:from>
    <xdr:to>
      <xdr:col>0</xdr:col>
      <xdr:colOff>451337</xdr:colOff>
      <xdr:row>89</xdr:row>
      <xdr:rowOff>559190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0509523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29307</xdr:colOff>
      <xdr:row>90</xdr:row>
      <xdr:rowOff>498230</xdr:rowOff>
    </xdr:from>
    <xdr:to>
      <xdr:col>0</xdr:col>
      <xdr:colOff>451337</xdr:colOff>
      <xdr:row>90</xdr:row>
      <xdr:rowOff>688143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7" y="2121290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29308</xdr:colOff>
      <xdr:row>91</xdr:row>
      <xdr:rowOff>357554</xdr:rowOff>
    </xdr:from>
    <xdr:to>
      <xdr:col>0</xdr:col>
      <xdr:colOff>451338</xdr:colOff>
      <xdr:row>91</xdr:row>
      <xdr:rowOff>547467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308" y="21781477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35169</xdr:colOff>
      <xdr:row>92</xdr:row>
      <xdr:rowOff>498231</xdr:rowOff>
    </xdr:from>
    <xdr:to>
      <xdr:col>0</xdr:col>
      <xdr:colOff>457199</xdr:colOff>
      <xdr:row>92</xdr:row>
      <xdr:rowOff>688144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169" y="224965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95086</xdr:colOff>
      <xdr:row>80</xdr:row>
      <xdr:rowOff>469965</xdr:rowOff>
    </xdr:from>
    <xdr:to>
      <xdr:col>1</xdr:col>
      <xdr:colOff>194085</xdr:colOff>
      <xdr:row>80</xdr:row>
      <xdr:rowOff>1195233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086" y="28299898"/>
          <a:ext cx="1673799" cy="725268"/>
        </a:xfrm>
        <a:prstGeom prst="rect">
          <a:avLst/>
        </a:prstGeom>
      </xdr:spPr>
    </xdr:pic>
    <xdr:clientData/>
  </xdr:twoCellAnchor>
  <xdr:twoCellAnchor editAs="oneCell">
    <xdr:from>
      <xdr:col>0</xdr:col>
      <xdr:colOff>41030</xdr:colOff>
      <xdr:row>97</xdr:row>
      <xdr:rowOff>439615</xdr:rowOff>
    </xdr:from>
    <xdr:to>
      <xdr:col>0</xdr:col>
      <xdr:colOff>463060</xdr:colOff>
      <xdr:row>97</xdr:row>
      <xdr:rowOff>629528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0" y="26312446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100</xdr:row>
      <xdr:rowOff>392723</xdr:rowOff>
    </xdr:from>
    <xdr:to>
      <xdr:col>0</xdr:col>
      <xdr:colOff>463061</xdr:colOff>
      <xdr:row>100</xdr:row>
      <xdr:rowOff>582636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28152969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41031</xdr:colOff>
      <xdr:row>103</xdr:row>
      <xdr:rowOff>322385</xdr:rowOff>
    </xdr:from>
    <xdr:to>
      <xdr:col>0</xdr:col>
      <xdr:colOff>463061</xdr:colOff>
      <xdr:row>103</xdr:row>
      <xdr:rowOff>512298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031" y="30040385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46892</xdr:colOff>
      <xdr:row>106</xdr:row>
      <xdr:rowOff>398584</xdr:rowOff>
    </xdr:from>
    <xdr:to>
      <xdr:col>0</xdr:col>
      <xdr:colOff>468922</xdr:colOff>
      <xdr:row>106</xdr:row>
      <xdr:rowOff>588497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892" y="32050892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0</xdr:col>
      <xdr:colOff>23445</xdr:colOff>
      <xdr:row>112</xdr:row>
      <xdr:rowOff>873369</xdr:rowOff>
    </xdr:from>
    <xdr:to>
      <xdr:col>0</xdr:col>
      <xdr:colOff>445475</xdr:colOff>
      <xdr:row>112</xdr:row>
      <xdr:rowOff>1061589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445" y="35180954"/>
          <a:ext cx="422030" cy="189913"/>
        </a:xfrm>
        <a:prstGeom prst="rect">
          <a:avLst/>
        </a:prstGeom>
      </xdr:spPr>
    </xdr:pic>
    <xdr:clientData/>
  </xdr:twoCellAnchor>
  <xdr:twoCellAnchor editAs="oneCell">
    <xdr:from>
      <xdr:col>5</xdr:col>
      <xdr:colOff>459153</xdr:colOff>
      <xdr:row>121</xdr:row>
      <xdr:rowOff>67169</xdr:rowOff>
    </xdr:from>
    <xdr:to>
      <xdr:col>6</xdr:col>
      <xdr:colOff>5019</xdr:colOff>
      <xdr:row>121</xdr:row>
      <xdr:rowOff>1338221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33686" y="47666769"/>
          <a:ext cx="2069125" cy="1271052"/>
        </a:xfrm>
        <a:prstGeom prst="rect">
          <a:avLst/>
        </a:prstGeom>
      </xdr:spPr>
    </xdr:pic>
    <xdr:clientData/>
  </xdr:twoCellAnchor>
  <xdr:twoCellAnchor editAs="oneCell">
    <xdr:from>
      <xdr:col>0</xdr:col>
      <xdr:colOff>597876</xdr:colOff>
      <xdr:row>234</xdr:row>
      <xdr:rowOff>81411</xdr:rowOff>
    </xdr:from>
    <xdr:to>
      <xdr:col>0</xdr:col>
      <xdr:colOff>1119554</xdr:colOff>
      <xdr:row>234</xdr:row>
      <xdr:rowOff>949302</xdr:rowOff>
    </xdr:to>
    <xdr:pic>
      <xdr:nvPicPr>
        <xdr:cNvPr id="675" name="Рисунок 674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7876" y="92571278"/>
          <a:ext cx="521678" cy="867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504092</xdr:colOff>
      <xdr:row>323</xdr:row>
      <xdr:rowOff>48888</xdr:rowOff>
    </xdr:from>
    <xdr:to>
      <xdr:col>5</xdr:col>
      <xdr:colOff>2481808</xdr:colOff>
      <xdr:row>323</xdr:row>
      <xdr:rowOff>1256071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32738" y="111787396"/>
          <a:ext cx="1977716" cy="1198716"/>
        </a:xfrm>
        <a:prstGeom prst="rect">
          <a:avLst/>
        </a:prstGeom>
      </xdr:spPr>
    </xdr:pic>
    <xdr:clientData/>
  </xdr:twoCellAnchor>
  <xdr:twoCellAnchor editAs="oneCell">
    <xdr:from>
      <xdr:col>5</xdr:col>
      <xdr:colOff>603739</xdr:colOff>
      <xdr:row>422</xdr:row>
      <xdr:rowOff>46893</xdr:rowOff>
    </xdr:from>
    <xdr:to>
      <xdr:col>5</xdr:col>
      <xdr:colOff>2395505</xdr:colOff>
      <xdr:row>422</xdr:row>
      <xdr:rowOff>1286469</xdr:rowOff>
    </xdr:to>
    <xdr:pic>
      <xdr:nvPicPr>
        <xdr:cNvPr id="676" name="Рисунок 675"/>
        <xdr:cNvPicPr>
          <a:picLocks noChangeAspect="1" noChangeArrowheads="1"/>
        </xdr:cNvPicPr>
      </xdr:nvPicPr>
      <xdr:blipFill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32385" y="131345355"/>
          <a:ext cx="1791766" cy="1244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454</xdr:row>
      <xdr:rowOff>35169</xdr:rowOff>
    </xdr:from>
    <xdr:to>
      <xdr:col>0</xdr:col>
      <xdr:colOff>316524</xdr:colOff>
      <xdr:row>454</xdr:row>
      <xdr:rowOff>336863</xdr:rowOff>
    </xdr:to>
    <xdr:pic>
      <xdr:nvPicPr>
        <xdr:cNvPr id="678" name="Рисунок 67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1315680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458</xdr:row>
      <xdr:rowOff>23446</xdr:rowOff>
    </xdr:from>
    <xdr:to>
      <xdr:col>0</xdr:col>
      <xdr:colOff>328247</xdr:colOff>
      <xdr:row>458</xdr:row>
      <xdr:rowOff>329373</xdr:rowOff>
    </xdr:to>
    <xdr:pic>
      <xdr:nvPicPr>
        <xdr:cNvPr id="679" name="Рисунок 67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321132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460</xdr:row>
      <xdr:rowOff>23446</xdr:rowOff>
    </xdr:from>
    <xdr:to>
      <xdr:col>0</xdr:col>
      <xdr:colOff>339970</xdr:colOff>
      <xdr:row>460</xdr:row>
      <xdr:rowOff>329373</xdr:rowOff>
    </xdr:to>
    <xdr:pic>
      <xdr:nvPicPr>
        <xdr:cNvPr id="681" name="Рисунок 68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26231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462</xdr:row>
      <xdr:rowOff>17584</xdr:rowOff>
    </xdr:from>
    <xdr:to>
      <xdr:col>0</xdr:col>
      <xdr:colOff>345832</xdr:colOff>
      <xdr:row>462</xdr:row>
      <xdr:rowOff>323511</xdr:rowOff>
    </xdr:to>
    <xdr:pic>
      <xdr:nvPicPr>
        <xdr:cNvPr id="684" name="Рисунок 6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1331624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29308</xdr:colOff>
      <xdr:row>464</xdr:row>
      <xdr:rowOff>41031</xdr:rowOff>
    </xdr:from>
    <xdr:to>
      <xdr:col>0</xdr:col>
      <xdr:colOff>334109</xdr:colOff>
      <xdr:row>464</xdr:row>
      <xdr:rowOff>346567</xdr:rowOff>
    </xdr:to>
    <xdr:pic>
      <xdr:nvPicPr>
        <xdr:cNvPr id="685" name="Рисунок 6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8" y="1337134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466</xdr:row>
      <xdr:rowOff>23446</xdr:rowOff>
    </xdr:from>
    <xdr:to>
      <xdr:col>0</xdr:col>
      <xdr:colOff>339970</xdr:colOff>
      <xdr:row>466</xdr:row>
      <xdr:rowOff>329373</xdr:rowOff>
    </xdr:to>
    <xdr:pic>
      <xdr:nvPicPr>
        <xdr:cNvPr id="686" name="Рисунок 68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42233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468</xdr:row>
      <xdr:rowOff>29307</xdr:rowOff>
    </xdr:from>
    <xdr:to>
      <xdr:col>0</xdr:col>
      <xdr:colOff>339970</xdr:colOff>
      <xdr:row>468</xdr:row>
      <xdr:rowOff>336927</xdr:rowOff>
    </xdr:to>
    <xdr:pic>
      <xdr:nvPicPr>
        <xdr:cNvPr id="687" name="Рисунок 68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134797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46893</xdr:colOff>
      <xdr:row>470</xdr:row>
      <xdr:rowOff>23446</xdr:rowOff>
    </xdr:from>
    <xdr:to>
      <xdr:col>0</xdr:col>
      <xdr:colOff>351694</xdr:colOff>
      <xdr:row>470</xdr:row>
      <xdr:rowOff>329373</xdr:rowOff>
    </xdr:to>
    <xdr:pic>
      <xdr:nvPicPr>
        <xdr:cNvPr id="689" name="Рисунок 68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93" y="13532533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472</xdr:row>
      <xdr:rowOff>23447</xdr:rowOff>
    </xdr:from>
    <xdr:to>
      <xdr:col>0</xdr:col>
      <xdr:colOff>363416</xdr:colOff>
      <xdr:row>472</xdr:row>
      <xdr:rowOff>329374</xdr:rowOff>
    </xdr:to>
    <xdr:pic>
      <xdr:nvPicPr>
        <xdr:cNvPr id="690" name="Рисунок 6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3583529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699342</xdr:colOff>
      <xdr:row>236</xdr:row>
      <xdr:rowOff>52754</xdr:rowOff>
    </xdr:from>
    <xdr:to>
      <xdr:col>5</xdr:col>
      <xdr:colOff>2416293</xdr:colOff>
      <xdr:row>236</xdr:row>
      <xdr:rowOff>1302174</xdr:rowOff>
    </xdr:to>
    <xdr:pic>
      <xdr:nvPicPr>
        <xdr:cNvPr id="691" name="Рисунок 690"/>
        <xdr:cNvPicPr>
          <a:picLocks noChangeAspect="1" noChangeArrowheads="1"/>
        </xdr:cNvPicPr>
      </xdr:nvPicPr>
      <xdr:blipFill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27988" y="78017077"/>
          <a:ext cx="1716951" cy="12426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1085915</xdr:colOff>
      <xdr:row>646</xdr:row>
      <xdr:rowOff>46894</xdr:rowOff>
    </xdr:from>
    <xdr:to>
      <xdr:col>5</xdr:col>
      <xdr:colOff>2464541</xdr:colOff>
      <xdr:row>646</xdr:row>
      <xdr:rowOff>1262640</xdr:rowOff>
    </xdr:to>
    <xdr:pic>
      <xdr:nvPicPr>
        <xdr:cNvPr id="693" name="Рисунок 692"/>
        <xdr:cNvPicPr>
          <a:picLocks noChangeAspect="1" noChangeArrowheads="1"/>
        </xdr:cNvPicPr>
      </xdr:nvPicPr>
      <xdr:blipFill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14561" y="207475017"/>
          <a:ext cx="1378626" cy="12250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650</xdr:row>
      <xdr:rowOff>46892</xdr:rowOff>
    </xdr:from>
    <xdr:to>
      <xdr:col>0</xdr:col>
      <xdr:colOff>304801</xdr:colOff>
      <xdr:row>650</xdr:row>
      <xdr:rowOff>355359</xdr:rowOff>
    </xdr:to>
    <xdr:pic>
      <xdr:nvPicPr>
        <xdr:cNvPr id="695" name="Рисунок 69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35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652</xdr:row>
      <xdr:rowOff>17584</xdr:rowOff>
    </xdr:from>
    <xdr:to>
      <xdr:col>0</xdr:col>
      <xdr:colOff>304801</xdr:colOff>
      <xdr:row>652</xdr:row>
      <xdr:rowOff>325522</xdr:rowOff>
    </xdr:to>
    <xdr:pic>
      <xdr:nvPicPr>
        <xdr:cNvPr id="696" name="Рисунок 69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21085712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11723</xdr:colOff>
      <xdr:row>654</xdr:row>
      <xdr:rowOff>35170</xdr:rowOff>
    </xdr:from>
    <xdr:to>
      <xdr:col>0</xdr:col>
      <xdr:colOff>316524</xdr:colOff>
      <xdr:row>654</xdr:row>
      <xdr:rowOff>336864</xdr:rowOff>
    </xdr:to>
    <xdr:pic>
      <xdr:nvPicPr>
        <xdr:cNvPr id="697" name="Рисунок 69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23" y="21144327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54708</xdr:colOff>
      <xdr:row>656</xdr:row>
      <xdr:rowOff>12326</xdr:rowOff>
    </xdr:from>
    <xdr:to>
      <xdr:col>0</xdr:col>
      <xdr:colOff>321733</xdr:colOff>
      <xdr:row>656</xdr:row>
      <xdr:rowOff>278852</xdr:rowOff>
    </xdr:to>
    <xdr:pic>
      <xdr:nvPicPr>
        <xdr:cNvPr id="698" name="Рисунок 69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708" y="291680526"/>
          <a:ext cx="267025" cy="2665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35169</xdr:colOff>
      <xdr:row>658</xdr:row>
      <xdr:rowOff>35169</xdr:rowOff>
    </xdr:from>
    <xdr:to>
      <xdr:col>0</xdr:col>
      <xdr:colOff>339970</xdr:colOff>
      <xdr:row>658</xdr:row>
      <xdr:rowOff>341096</xdr:rowOff>
    </xdr:to>
    <xdr:pic>
      <xdr:nvPicPr>
        <xdr:cNvPr id="700" name="Рисунок 69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169" y="2125452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660</xdr:row>
      <xdr:rowOff>29308</xdr:rowOff>
    </xdr:from>
    <xdr:to>
      <xdr:col>0</xdr:col>
      <xdr:colOff>375140</xdr:colOff>
      <xdr:row>660</xdr:row>
      <xdr:rowOff>335235</xdr:rowOff>
    </xdr:to>
    <xdr:pic>
      <xdr:nvPicPr>
        <xdr:cNvPr id="701" name="Рисунок 70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213084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662</xdr:row>
      <xdr:rowOff>17584</xdr:rowOff>
    </xdr:from>
    <xdr:to>
      <xdr:col>0</xdr:col>
      <xdr:colOff>363416</xdr:colOff>
      <xdr:row>662</xdr:row>
      <xdr:rowOff>323511</xdr:rowOff>
    </xdr:to>
    <xdr:pic>
      <xdr:nvPicPr>
        <xdr:cNvPr id="702" name="Рисунок 7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21365307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70339</xdr:colOff>
      <xdr:row>664</xdr:row>
      <xdr:rowOff>35169</xdr:rowOff>
    </xdr:from>
    <xdr:to>
      <xdr:col>0</xdr:col>
      <xdr:colOff>375140</xdr:colOff>
      <xdr:row>664</xdr:row>
      <xdr:rowOff>339403</xdr:rowOff>
    </xdr:to>
    <xdr:pic>
      <xdr:nvPicPr>
        <xdr:cNvPr id="704" name="Рисунок 70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9" y="21421578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70338</xdr:colOff>
      <xdr:row>666</xdr:row>
      <xdr:rowOff>29308</xdr:rowOff>
    </xdr:from>
    <xdr:to>
      <xdr:col>0</xdr:col>
      <xdr:colOff>375139</xdr:colOff>
      <xdr:row>666</xdr:row>
      <xdr:rowOff>335235</xdr:rowOff>
    </xdr:to>
    <xdr:pic>
      <xdr:nvPicPr>
        <xdr:cNvPr id="705" name="Рисунок 70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38" y="21479021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159564</xdr:colOff>
      <xdr:row>648</xdr:row>
      <xdr:rowOff>386208</xdr:rowOff>
    </xdr:from>
    <xdr:to>
      <xdr:col>0</xdr:col>
      <xdr:colOff>1154519</xdr:colOff>
      <xdr:row>648</xdr:row>
      <xdr:rowOff>867962</xdr:rowOff>
    </xdr:to>
    <xdr:pic>
      <xdr:nvPicPr>
        <xdr:cNvPr id="709" name="Рисунок 708"/>
        <xdr:cNvPicPr>
          <a:picLocks noChangeAspect="1" noChangeArrowheads="1"/>
        </xdr:cNvPicPr>
      </xdr:nvPicPr>
      <xdr:blipFill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9564" y="289014875"/>
          <a:ext cx="994955" cy="4817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926124</xdr:colOff>
      <xdr:row>696</xdr:row>
      <xdr:rowOff>57865</xdr:rowOff>
    </xdr:from>
    <xdr:to>
      <xdr:col>5</xdr:col>
      <xdr:colOff>2455985</xdr:colOff>
      <xdr:row>696</xdr:row>
      <xdr:rowOff>1267358</xdr:rowOff>
    </xdr:to>
    <xdr:pic>
      <xdr:nvPicPr>
        <xdr:cNvPr id="710" name="Рисунок 709"/>
        <xdr:cNvPicPr>
          <a:picLocks noChangeAspect="1" noChangeArrowheads="1"/>
        </xdr:cNvPicPr>
      </xdr:nvPicPr>
      <xdr:blipFill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54770" y="238382157"/>
          <a:ext cx="1529861" cy="1208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492371</xdr:colOff>
      <xdr:row>634</xdr:row>
      <xdr:rowOff>76200</xdr:rowOff>
    </xdr:from>
    <xdr:to>
      <xdr:col>5</xdr:col>
      <xdr:colOff>1460192</xdr:colOff>
      <xdr:row>634</xdr:row>
      <xdr:rowOff>1223302</xdr:rowOff>
    </xdr:to>
    <xdr:pic>
      <xdr:nvPicPr>
        <xdr:cNvPr id="712" name="Рисунок 711"/>
        <xdr:cNvPicPr>
          <a:picLocks noChangeAspect="1" noChangeArrowheads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21017" y="201584169"/>
          <a:ext cx="967821" cy="11471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1565032</xdr:colOff>
      <xdr:row>634</xdr:row>
      <xdr:rowOff>79554</xdr:rowOff>
    </xdr:from>
    <xdr:to>
      <xdr:col>5</xdr:col>
      <xdr:colOff>2438400</xdr:colOff>
      <xdr:row>634</xdr:row>
      <xdr:rowOff>1237955</xdr:rowOff>
    </xdr:to>
    <xdr:pic>
      <xdr:nvPicPr>
        <xdr:cNvPr id="714" name="Рисунок 713"/>
        <xdr:cNvPicPr>
          <a:picLocks noChangeAspect="1" noChangeArrowheads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93678" y="201587523"/>
          <a:ext cx="873368" cy="11584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617956</xdr:colOff>
      <xdr:row>566</xdr:row>
      <xdr:rowOff>64477</xdr:rowOff>
    </xdr:from>
    <xdr:to>
      <xdr:col>6</xdr:col>
      <xdr:colOff>353</xdr:colOff>
      <xdr:row>566</xdr:row>
      <xdr:rowOff>1221023</xdr:rowOff>
    </xdr:to>
    <xdr:pic>
      <xdr:nvPicPr>
        <xdr:cNvPr id="715" name="Рисунок 714"/>
        <xdr:cNvPicPr>
          <a:picLocks noChangeAspect="1" noChangeArrowheads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51731" y="210757477"/>
          <a:ext cx="1885274" cy="1142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338017</xdr:colOff>
      <xdr:row>119</xdr:row>
      <xdr:rowOff>74455</xdr:rowOff>
    </xdr:from>
    <xdr:to>
      <xdr:col>0</xdr:col>
      <xdr:colOff>966373</xdr:colOff>
      <xdr:row>119</xdr:row>
      <xdr:rowOff>670040</xdr:rowOff>
    </xdr:to>
    <xdr:pic>
      <xdr:nvPicPr>
        <xdr:cNvPr id="716" name="Рисунок 715"/>
        <xdr:cNvPicPr>
          <a:picLocks noChangeAspect="1" noChangeArrowheads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017" y="46717322"/>
          <a:ext cx="628356" cy="5955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308708</xdr:colOff>
      <xdr:row>118</xdr:row>
      <xdr:rowOff>39077</xdr:rowOff>
    </xdr:from>
    <xdr:to>
      <xdr:col>0</xdr:col>
      <xdr:colOff>937064</xdr:colOff>
      <xdr:row>118</xdr:row>
      <xdr:rowOff>636355</xdr:rowOff>
    </xdr:to>
    <xdr:pic>
      <xdr:nvPicPr>
        <xdr:cNvPr id="718" name="Рисунок 717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8708" y="45945344"/>
          <a:ext cx="628356" cy="597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345831</xdr:colOff>
      <xdr:row>900</xdr:row>
      <xdr:rowOff>93785</xdr:rowOff>
    </xdr:from>
    <xdr:to>
      <xdr:col>0</xdr:col>
      <xdr:colOff>974187</xdr:colOff>
      <xdr:row>900</xdr:row>
      <xdr:rowOff>671590</xdr:rowOff>
    </xdr:to>
    <xdr:pic>
      <xdr:nvPicPr>
        <xdr:cNvPr id="719" name="Рисунок 718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5831" y="451414662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486508</xdr:colOff>
      <xdr:row>895</xdr:row>
      <xdr:rowOff>43713</xdr:rowOff>
    </xdr:from>
    <xdr:to>
      <xdr:col>0</xdr:col>
      <xdr:colOff>808891</xdr:colOff>
      <xdr:row>895</xdr:row>
      <xdr:rowOff>739382</xdr:rowOff>
    </xdr:to>
    <xdr:pic>
      <xdr:nvPicPr>
        <xdr:cNvPr id="722" name="Рисунок 721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6508" y="446394005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394426</xdr:colOff>
      <xdr:row>889</xdr:row>
      <xdr:rowOff>41030</xdr:rowOff>
    </xdr:from>
    <xdr:to>
      <xdr:col>0</xdr:col>
      <xdr:colOff>767862</xdr:colOff>
      <xdr:row>889</xdr:row>
      <xdr:rowOff>786254</xdr:rowOff>
    </xdr:to>
    <xdr:pic>
      <xdr:nvPicPr>
        <xdr:cNvPr id="723" name="Рисунок 722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426" y="44474423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597876</xdr:colOff>
      <xdr:row>707</xdr:row>
      <xdr:rowOff>144121</xdr:rowOff>
    </xdr:from>
    <xdr:to>
      <xdr:col>6</xdr:col>
      <xdr:colOff>3103</xdr:colOff>
      <xdr:row>707</xdr:row>
      <xdr:rowOff>1146319</xdr:rowOff>
    </xdr:to>
    <xdr:pic>
      <xdr:nvPicPr>
        <xdr:cNvPr id="725" name="Рисунок 724"/>
        <xdr:cNvPicPr>
          <a:picLocks noChangeAspect="1" noChangeArrowheads="1"/>
        </xdr:cNvPicPr>
      </xdr:nvPicPr>
      <xdr:blipFill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6522" y="247360367"/>
          <a:ext cx="1899911" cy="1004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741966</xdr:colOff>
      <xdr:row>750</xdr:row>
      <xdr:rowOff>52753</xdr:rowOff>
    </xdr:from>
    <xdr:to>
      <xdr:col>5</xdr:col>
      <xdr:colOff>2475914</xdr:colOff>
      <xdr:row>750</xdr:row>
      <xdr:rowOff>1263552</xdr:rowOff>
    </xdr:to>
    <xdr:pic>
      <xdr:nvPicPr>
        <xdr:cNvPr id="728" name="Рисунок 727"/>
        <xdr:cNvPicPr>
          <a:picLocks noChangeAspect="1" noChangeArrowheads="1"/>
        </xdr:cNvPicPr>
      </xdr:nvPicPr>
      <xdr:blipFill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70612" y="301705107"/>
          <a:ext cx="1733948" cy="1213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779586</xdr:colOff>
      <xdr:row>726</xdr:row>
      <xdr:rowOff>52923</xdr:rowOff>
    </xdr:from>
    <xdr:to>
      <xdr:col>5</xdr:col>
      <xdr:colOff>2483046</xdr:colOff>
      <xdr:row>726</xdr:row>
      <xdr:rowOff>1248662</xdr:rowOff>
    </xdr:to>
    <xdr:pic>
      <xdr:nvPicPr>
        <xdr:cNvPr id="84" name="Рисунок 83"/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08232" y="275187677"/>
          <a:ext cx="1703460" cy="1194891"/>
        </a:xfrm>
        <a:prstGeom prst="rect">
          <a:avLst/>
        </a:prstGeom>
      </xdr:spPr>
    </xdr:pic>
    <xdr:clientData/>
  </xdr:twoCellAnchor>
  <xdr:twoCellAnchor editAs="oneCell">
    <xdr:from>
      <xdr:col>5</xdr:col>
      <xdr:colOff>587995</xdr:colOff>
      <xdr:row>766</xdr:row>
      <xdr:rowOff>12330</xdr:rowOff>
    </xdr:from>
    <xdr:to>
      <xdr:col>5</xdr:col>
      <xdr:colOff>2467706</xdr:colOff>
      <xdr:row>766</xdr:row>
      <xdr:rowOff>1266584</xdr:rowOff>
    </xdr:to>
    <xdr:pic>
      <xdr:nvPicPr>
        <xdr:cNvPr id="204" name="Рисунок 203"/>
        <xdr:cNvPicPr>
          <a:picLocks noChangeAspect="1"/>
        </xdr:cNvPicPr>
      </xdr:nvPicPr>
      <xdr:blipFill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16641" y="323498915"/>
          <a:ext cx="1879711" cy="1254255"/>
        </a:xfrm>
        <a:prstGeom prst="rect">
          <a:avLst/>
        </a:prstGeom>
      </xdr:spPr>
    </xdr:pic>
    <xdr:clientData/>
  </xdr:twoCellAnchor>
  <xdr:twoCellAnchor editAs="oneCell">
    <xdr:from>
      <xdr:col>5</xdr:col>
      <xdr:colOff>685801</xdr:colOff>
      <xdr:row>793</xdr:row>
      <xdr:rowOff>50236</xdr:rowOff>
    </xdr:from>
    <xdr:to>
      <xdr:col>5</xdr:col>
      <xdr:colOff>2473570</xdr:colOff>
      <xdr:row>793</xdr:row>
      <xdr:rowOff>1240603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4447" y="363412867"/>
          <a:ext cx="1787769" cy="1192906"/>
        </a:xfrm>
        <a:prstGeom prst="rect">
          <a:avLst/>
        </a:prstGeom>
      </xdr:spPr>
    </xdr:pic>
    <xdr:clientData/>
  </xdr:twoCellAnchor>
  <xdr:twoCellAnchor editAs="oneCell">
    <xdr:from>
      <xdr:col>5</xdr:col>
      <xdr:colOff>785447</xdr:colOff>
      <xdr:row>808</xdr:row>
      <xdr:rowOff>55663</xdr:rowOff>
    </xdr:from>
    <xdr:to>
      <xdr:col>6</xdr:col>
      <xdr:colOff>134</xdr:colOff>
      <xdr:row>808</xdr:row>
      <xdr:rowOff>1224866</xdr:rowOff>
    </xdr:to>
    <xdr:pic>
      <xdr:nvPicPr>
        <xdr:cNvPr id="214" name="Рисунок 213"/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4093" y="383675771"/>
          <a:ext cx="1699846" cy="1190369"/>
        </a:xfrm>
        <a:prstGeom prst="rect">
          <a:avLst/>
        </a:prstGeom>
      </xdr:spPr>
    </xdr:pic>
    <xdr:clientData/>
  </xdr:twoCellAnchor>
  <xdr:twoCellAnchor editAs="oneCell">
    <xdr:from>
      <xdr:col>5</xdr:col>
      <xdr:colOff>786735</xdr:colOff>
      <xdr:row>840</xdr:row>
      <xdr:rowOff>52754</xdr:rowOff>
    </xdr:from>
    <xdr:to>
      <xdr:col>6</xdr:col>
      <xdr:colOff>5522</xdr:colOff>
      <xdr:row>840</xdr:row>
      <xdr:rowOff>1290945</xdr:rowOff>
    </xdr:to>
    <xdr:pic>
      <xdr:nvPicPr>
        <xdr:cNvPr id="225" name="Рисунок 224"/>
        <xdr:cNvPicPr>
          <a:picLocks noChangeAspect="1"/>
        </xdr:cNvPicPr>
      </xdr:nvPicPr>
      <xdr:blipFill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5381" y="460078016"/>
          <a:ext cx="1742046" cy="1231418"/>
        </a:xfrm>
        <a:prstGeom prst="rect">
          <a:avLst/>
        </a:prstGeom>
      </xdr:spPr>
    </xdr:pic>
    <xdr:clientData/>
  </xdr:twoCellAnchor>
  <xdr:twoCellAnchor editAs="oneCell">
    <xdr:from>
      <xdr:col>5</xdr:col>
      <xdr:colOff>868992</xdr:colOff>
      <xdr:row>823</xdr:row>
      <xdr:rowOff>74649</xdr:rowOff>
    </xdr:from>
    <xdr:to>
      <xdr:col>5</xdr:col>
      <xdr:colOff>2482362</xdr:colOff>
      <xdr:row>823</xdr:row>
      <xdr:rowOff>1239755</xdr:rowOff>
    </xdr:to>
    <xdr:pic>
      <xdr:nvPicPr>
        <xdr:cNvPr id="249" name="Рисунок 248"/>
        <xdr:cNvPicPr>
          <a:picLocks noChangeAspect="1"/>
        </xdr:cNvPicPr>
      </xdr:nvPicPr>
      <xdr:blipFill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7638" y="398120003"/>
          <a:ext cx="1651470" cy="1168493"/>
        </a:xfrm>
        <a:prstGeom prst="rect">
          <a:avLst/>
        </a:prstGeom>
      </xdr:spPr>
    </xdr:pic>
    <xdr:clientData/>
  </xdr:twoCellAnchor>
  <xdr:twoCellAnchor editAs="oneCell">
    <xdr:from>
      <xdr:col>5</xdr:col>
      <xdr:colOff>871352</xdr:colOff>
      <xdr:row>879</xdr:row>
      <xdr:rowOff>58617</xdr:rowOff>
    </xdr:from>
    <xdr:to>
      <xdr:col>6</xdr:col>
      <xdr:colOff>4918</xdr:colOff>
      <xdr:row>879</xdr:row>
      <xdr:rowOff>1200510</xdr:rowOff>
    </xdr:to>
    <xdr:pic>
      <xdr:nvPicPr>
        <xdr:cNvPr id="254" name="Рисунок 253"/>
        <xdr:cNvPicPr>
          <a:picLocks noChangeAspect="1"/>
        </xdr:cNvPicPr>
      </xdr:nvPicPr>
      <xdr:blipFill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99998" y="476150355"/>
          <a:ext cx="1666350" cy="1166446"/>
        </a:xfrm>
        <a:prstGeom prst="rect">
          <a:avLst/>
        </a:prstGeom>
      </xdr:spPr>
    </xdr:pic>
    <xdr:clientData/>
  </xdr:twoCellAnchor>
  <xdr:twoCellAnchor editAs="oneCell">
    <xdr:from>
      <xdr:col>0</xdr:col>
      <xdr:colOff>276130</xdr:colOff>
      <xdr:row>896</xdr:row>
      <xdr:rowOff>21231</xdr:rowOff>
    </xdr:from>
    <xdr:to>
      <xdr:col>0</xdr:col>
      <xdr:colOff>920261</xdr:colOff>
      <xdr:row>896</xdr:row>
      <xdr:rowOff>565894</xdr:rowOff>
    </xdr:to>
    <xdr:pic>
      <xdr:nvPicPr>
        <xdr:cNvPr id="839" name="Рисунок 838"/>
        <xdr:cNvPicPr>
          <a:picLocks noChangeAspect="1" noChangeArrowheads="1"/>
        </xdr:cNvPicPr>
      </xdr:nvPicPr>
      <xdr:blipFill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6130" y="488639077"/>
          <a:ext cx="644131" cy="5531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279992</xdr:colOff>
      <xdr:row>897</xdr:row>
      <xdr:rowOff>23445</xdr:rowOff>
    </xdr:from>
    <xdr:to>
      <xdr:col>0</xdr:col>
      <xdr:colOff>948931</xdr:colOff>
      <xdr:row>897</xdr:row>
      <xdr:rowOff>587717</xdr:rowOff>
    </xdr:to>
    <xdr:pic>
      <xdr:nvPicPr>
        <xdr:cNvPr id="840" name="Рисунок 839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79992" y="490159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898</xdr:row>
      <xdr:rowOff>35168</xdr:rowOff>
    </xdr:from>
    <xdr:to>
      <xdr:col>0</xdr:col>
      <xdr:colOff>950293</xdr:colOff>
      <xdr:row>898</xdr:row>
      <xdr:rowOff>598594</xdr:rowOff>
    </xdr:to>
    <xdr:pic>
      <xdr:nvPicPr>
        <xdr:cNvPr id="841" name="Рисунок 840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1683430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281354</xdr:colOff>
      <xdr:row>899</xdr:row>
      <xdr:rowOff>70339</xdr:rowOff>
    </xdr:from>
    <xdr:to>
      <xdr:col>0</xdr:col>
      <xdr:colOff>950293</xdr:colOff>
      <xdr:row>899</xdr:row>
      <xdr:rowOff>632917</xdr:rowOff>
    </xdr:to>
    <xdr:pic>
      <xdr:nvPicPr>
        <xdr:cNvPr id="842" name="Рисунок 841"/>
        <xdr:cNvPicPr>
          <a:picLocks noChangeAspect="1" noChangeArrowheads="1"/>
        </xdr:cNvPicPr>
      </xdr:nvPicPr>
      <xdr:blipFill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1354" y="493266047"/>
          <a:ext cx="668939" cy="574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328246</xdr:colOff>
      <xdr:row>903</xdr:row>
      <xdr:rowOff>35169</xdr:rowOff>
    </xdr:from>
    <xdr:to>
      <xdr:col>0</xdr:col>
      <xdr:colOff>1085270</xdr:colOff>
      <xdr:row>903</xdr:row>
      <xdr:rowOff>783688</xdr:rowOff>
    </xdr:to>
    <xdr:pic>
      <xdr:nvPicPr>
        <xdr:cNvPr id="735" name="Рисунок 734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8246" y="5007277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904</xdr:row>
      <xdr:rowOff>58615</xdr:rowOff>
    </xdr:from>
    <xdr:to>
      <xdr:col>0</xdr:col>
      <xdr:colOff>1067685</xdr:colOff>
      <xdr:row>904</xdr:row>
      <xdr:rowOff>802900</xdr:rowOff>
    </xdr:to>
    <xdr:pic>
      <xdr:nvPicPr>
        <xdr:cNvPr id="736" name="Рисунок 735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1595292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310661</xdr:colOff>
      <xdr:row>905</xdr:row>
      <xdr:rowOff>35169</xdr:rowOff>
    </xdr:from>
    <xdr:to>
      <xdr:col>0</xdr:col>
      <xdr:colOff>1067685</xdr:colOff>
      <xdr:row>905</xdr:row>
      <xdr:rowOff>786228</xdr:rowOff>
    </xdr:to>
    <xdr:pic>
      <xdr:nvPicPr>
        <xdr:cNvPr id="737" name="Рисунок 736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10661" y="502480384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404446</xdr:colOff>
      <xdr:row>907</xdr:row>
      <xdr:rowOff>23446</xdr:rowOff>
    </xdr:from>
    <xdr:to>
      <xdr:col>0</xdr:col>
      <xdr:colOff>1049214</xdr:colOff>
      <xdr:row>907</xdr:row>
      <xdr:rowOff>667586</xdr:rowOff>
    </xdr:to>
    <xdr:pic>
      <xdr:nvPicPr>
        <xdr:cNvPr id="739" name="Рисунок 738"/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4446" y="503330308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909</xdr:row>
      <xdr:rowOff>29308</xdr:rowOff>
    </xdr:from>
    <xdr:to>
      <xdr:col>0</xdr:col>
      <xdr:colOff>1055076</xdr:colOff>
      <xdr:row>909</xdr:row>
      <xdr:rowOff>673448</xdr:rowOff>
    </xdr:to>
    <xdr:pic>
      <xdr:nvPicPr>
        <xdr:cNvPr id="740" name="Рисунок 739"/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4250570"/>
          <a:ext cx="644768" cy="6551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410308</xdr:colOff>
      <xdr:row>911</xdr:row>
      <xdr:rowOff>58616</xdr:rowOff>
    </xdr:from>
    <xdr:to>
      <xdr:col>0</xdr:col>
      <xdr:colOff>1212481</xdr:colOff>
      <xdr:row>911</xdr:row>
      <xdr:rowOff>682674</xdr:rowOff>
    </xdr:to>
    <xdr:pic>
      <xdr:nvPicPr>
        <xdr:cNvPr id="742" name="Рисунок 741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08" y="505223585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913</xdr:row>
      <xdr:rowOff>46892</xdr:rowOff>
    </xdr:from>
    <xdr:to>
      <xdr:col>0</xdr:col>
      <xdr:colOff>1235927</xdr:colOff>
      <xdr:row>913</xdr:row>
      <xdr:rowOff>670950</xdr:rowOff>
    </xdr:to>
    <xdr:pic>
      <xdr:nvPicPr>
        <xdr:cNvPr id="743" name="Рисунок 742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6137984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433754</xdr:colOff>
      <xdr:row>915</xdr:row>
      <xdr:rowOff>52754</xdr:rowOff>
    </xdr:from>
    <xdr:to>
      <xdr:col>0</xdr:col>
      <xdr:colOff>1235927</xdr:colOff>
      <xdr:row>915</xdr:row>
      <xdr:rowOff>676812</xdr:rowOff>
    </xdr:to>
    <xdr:pic>
      <xdr:nvPicPr>
        <xdr:cNvPr id="750" name="Рисунок 749"/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4" y="507028939"/>
          <a:ext cx="802173" cy="626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903</xdr:row>
      <xdr:rowOff>533400</xdr:rowOff>
    </xdr:from>
    <xdr:to>
      <xdr:col>0</xdr:col>
      <xdr:colOff>322386</xdr:colOff>
      <xdr:row>903</xdr:row>
      <xdr:rowOff>832554</xdr:rowOff>
    </xdr:to>
    <xdr:pic>
      <xdr:nvPicPr>
        <xdr:cNvPr id="753" name="Рисунок 75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12260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904</xdr:row>
      <xdr:rowOff>574431</xdr:rowOff>
    </xdr:from>
    <xdr:to>
      <xdr:col>0</xdr:col>
      <xdr:colOff>304801</xdr:colOff>
      <xdr:row>904</xdr:row>
      <xdr:rowOff>868505</xdr:rowOff>
    </xdr:to>
    <xdr:pic>
      <xdr:nvPicPr>
        <xdr:cNvPr id="759" name="Рисунок 75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1111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905</xdr:row>
      <xdr:rowOff>539262</xdr:rowOff>
    </xdr:from>
    <xdr:to>
      <xdr:col>0</xdr:col>
      <xdr:colOff>304801</xdr:colOff>
      <xdr:row>905</xdr:row>
      <xdr:rowOff>840110</xdr:rowOff>
    </xdr:to>
    <xdr:pic>
      <xdr:nvPicPr>
        <xdr:cNvPr id="763" name="Рисунок 76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29844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907</xdr:row>
      <xdr:rowOff>422030</xdr:rowOff>
    </xdr:from>
    <xdr:to>
      <xdr:col>0</xdr:col>
      <xdr:colOff>304801</xdr:colOff>
      <xdr:row>907</xdr:row>
      <xdr:rowOff>720337</xdr:rowOff>
    </xdr:to>
    <xdr:pic>
      <xdr:nvPicPr>
        <xdr:cNvPr id="770" name="Рисунок 76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03728892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41031</xdr:colOff>
      <xdr:row>909</xdr:row>
      <xdr:rowOff>439615</xdr:rowOff>
    </xdr:from>
    <xdr:to>
      <xdr:col>0</xdr:col>
      <xdr:colOff>345832</xdr:colOff>
      <xdr:row>909</xdr:row>
      <xdr:rowOff>737922</xdr:rowOff>
    </xdr:to>
    <xdr:pic>
      <xdr:nvPicPr>
        <xdr:cNvPr id="776" name="Рисунок 77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1" y="50466087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17585</xdr:colOff>
      <xdr:row>911</xdr:row>
      <xdr:rowOff>433754</xdr:rowOff>
    </xdr:from>
    <xdr:to>
      <xdr:col>0</xdr:col>
      <xdr:colOff>322386</xdr:colOff>
      <xdr:row>911</xdr:row>
      <xdr:rowOff>737141</xdr:rowOff>
    </xdr:to>
    <xdr:pic>
      <xdr:nvPicPr>
        <xdr:cNvPr id="782" name="Рисунок 7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5" y="50559872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23446</xdr:colOff>
      <xdr:row>913</xdr:row>
      <xdr:rowOff>392723</xdr:rowOff>
    </xdr:from>
    <xdr:to>
      <xdr:col>0</xdr:col>
      <xdr:colOff>328247</xdr:colOff>
      <xdr:row>913</xdr:row>
      <xdr:rowOff>696110</xdr:rowOff>
    </xdr:to>
    <xdr:pic>
      <xdr:nvPicPr>
        <xdr:cNvPr id="784" name="Рисунок 78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50648381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29307</xdr:colOff>
      <xdr:row>915</xdr:row>
      <xdr:rowOff>439614</xdr:rowOff>
    </xdr:from>
    <xdr:to>
      <xdr:col>0</xdr:col>
      <xdr:colOff>334108</xdr:colOff>
      <xdr:row>915</xdr:row>
      <xdr:rowOff>743001</xdr:rowOff>
    </xdr:to>
    <xdr:pic>
      <xdr:nvPicPr>
        <xdr:cNvPr id="785" name="Рисунок 78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307" y="50741579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433753</xdr:colOff>
      <xdr:row>194</xdr:row>
      <xdr:rowOff>70339</xdr:rowOff>
    </xdr:from>
    <xdr:ext cx="521678" cy="861118"/>
    <xdr:pic>
      <xdr:nvPicPr>
        <xdr:cNvPr id="788" name="Рисунок 787"/>
        <xdr:cNvPicPr>
          <a:picLocks noChangeAspect="1" noChangeArrowheads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753" y="59207401"/>
          <a:ext cx="521678" cy="8611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375138</xdr:colOff>
      <xdr:row>561</xdr:row>
      <xdr:rowOff>47244</xdr:rowOff>
    </xdr:from>
    <xdr:ext cx="767861" cy="666077"/>
    <xdr:pic>
      <xdr:nvPicPr>
        <xdr:cNvPr id="804" name="Рисунок 803"/>
        <xdr:cNvPicPr>
          <a:picLocks noChangeAspect="1" noChangeArrowheads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5138" y="187047906"/>
          <a:ext cx="767861" cy="6660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562</xdr:row>
      <xdr:rowOff>49574</xdr:rowOff>
    </xdr:from>
    <xdr:ext cx="322383" cy="704135"/>
    <xdr:pic>
      <xdr:nvPicPr>
        <xdr:cNvPr id="814" name="Рисунок 813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7806374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560</xdr:row>
      <xdr:rowOff>46891</xdr:rowOff>
    </xdr:from>
    <xdr:ext cx="373436" cy="755384"/>
    <xdr:pic>
      <xdr:nvPicPr>
        <xdr:cNvPr id="817" name="Рисунок 816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6168322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564</xdr:row>
      <xdr:rowOff>87924</xdr:rowOff>
    </xdr:from>
    <xdr:ext cx="628356" cy="590505"/>
    <xdr:pic>
      <xdr:nvPicPr>
        <xdr:cNvPr id="823" name="Рисунок 822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03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563</xdr:row>
      <xdr:rowOff>35169</xdr:rowOff>
    </xdr:from>
    <xdr:ext cx="628356" cy="590505"/>
    <xdr:pic>
      <xdr:nvPicPr>
        <xdr:cNvPr id="831" name="Рисунок 830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857155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418</xdr:row>
      <xdr:rowOff>49574</xdr:rowOff>
    </xdr:from>
    <xdr:ext cx="322383" cy="704135"/>
    <xdr:pic>
      <xdr:nvPicPr>
        <xdr:cNvPr id="846" name="Рисунок 845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88697328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417</xdr:row>
      <xdr:rowOff>46891</xdr:rowOff>
    </xdr:from>
    <xdr:ext cx="373436" cy="755384"/>
    <xdr:pic>
      <xdr:nvPicPr>
        <xdr:cNvPr id="847" name="Рисунок 846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187076860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420</xdr:row>
      <xdr:rowOff>87924</xdr:rowOff>
    </xdr:from>
    <xdr:ext cx="628356" cy="590505"/>
    <xdr:pic>
      <xdr:nvPicPr>
        <xdr:cNvPr id="848" name="Рисунок 847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902420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419</xdr:row>
      <xdr:rowOff>35169</xdr:rowOff>
    </xdr:from>
    <xdr:ext cx="628356" cy="590505"/>
    <xdr:pic>
      <xdr:nvPicPr>
        <xdr:cNvPr id="849" name="Рисунок 848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89462507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630</xdr:row>
      <xdr:rowOff>49574</xdr:rowOff>
    </xdr:from>
    <xdr:ext cx="322383" cy="704135"/>
    <xdr:pic>
      <xdr:nvPicPr>
        <xdr:cNvPr id="850" name="Рисунок 849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133845051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629</xdr:row>
      <xdr:rowOff>46891</xdr:rowOff>
    </xdr:from>
    <xdr:ext cx="373436" cy="755384"/>
    <xdr:pic>
      <xdr:nvPicPr>
        <xdr:cNvPr id="851" name="Рисунок 850"/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632</xdr:row>
      <xdr:rowOff>87924</xdr:rowOff>
    </xdr:from>
    <xdr:ext cx="628356" cy="590505"/>
    <xdr:pic>
      <xdr:nvPicPr>
        <xdr:cNvPr id="852" name="Рисунок 851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5301893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474785</xdr:colOff>
      <xdr:row>631</xdr:row>
      <xdr:rowOff>35169</xdr:rowOff>
    </xdr:from>
    <xdr:ext cx="628356" cy="590505"/>
    <xdr:pic>
      <xdr:nvPicPr>
        <xdr:cNvPr id="853" name="Рисунок 852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4785" y="134586784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621324</xdr:colOff>
      <xdr:row>644</xdr:row>
      <xdr:rowOff>49574</xdr:rowOff>
    </xdr:from>
    <xdr:ext cx="322383" cy="704135"/>
    <xdr:pic>
      <xdr:nvPicPr>
        <xdr:cNvPr id="856" name="Рисунок 855"/>
        <xdr:cNvPicPr>
          <a:picLocks noChangeAspect="1" noChangeArrowheads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1324" y="211744897"/>
          <a:ext cx="322383" cy="704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540965</xdr:colOff>
      <xdr:row>643</xdr:row>
      <xdr:rowOff>46891</xdr:rowOff>
    </xdr:from>
    <xdr:ext cx="373436" cy="755384"/>
    <xdr:pic>
      <xdr:nvPicPr>
        <xdr:cNvPr id="857" name="Рисунок 856"/>
        <xdr:cNvPicPr>
          <a:picLocks noChangeAspect="1" noChangeArrowheads="1"/>
        </xdr:cNvPicPr>
      </xdr:nvPicPr>
      <xdr:blipFill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0965" y="210757476"/>
          <a:ext cx="373436" cy="7553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149469</xdr:colOff>
      <xdr:row>2</xdr:row>
      <xdr:rowOff>89550</xdr:rowOff>
    </xdr:from>
    <xdr:to>
      <xdr:col>2</xdr:col>
      <xdr:colOff>368752</xdr:colOff>
      <xdr:row>3</xdr:row>
      <xdr:rowOff>399431</xdr:rowOff>
    </xdr:to>
    <xdr:pic>
      <xdr:nvPicPr>
        <xdr:cNvPr id="768" name="Рисунок 767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469" y="89550"/>
          <a:ext cx="2132750" cy="555414"/>
        </a:xfrm>
        <a:prstGeom prst="rect">
          <a:avLst/>
        </a:prstGeom>
      </xdr:spPr>
    </xdr:pic>
    <xdr:clientData/>
  </xdr:twoCellAnchor>
  <xdr:twoCellAnchor editAs="oneCell">
    <xdr:from>
      <xdr:col>0</xdr:col>
      <xdr:colOff>198641</xdr:colOff>
      <xdr:row>180</xdr:row>
      <xdr:rowOff>264812</xdr:rowOff>
    </xdr:from>
    <xdr:to>
      <xdr:col>0</xdr:col>
      <xdr:colOff>1324055</xdr:colOff>
      <xdr:row>182</xdr:row>
      <xdr:rowOff>91306</xdr:rowOff>
    </xdr:to>
    <xdr:pic>
      <xdr:nvPicPr>
        <xdr:cNvPr id="791" name="Рисунок 790"/>
        <xdr:cNvPicPr>
          <a:picLocks noChangeAspect="1" noChangeArrowheads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98641" y="66541879"/>
          <a:ext cx="1125414" cy="8678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5862</xdr:colOff>
      <xdr:row>181</xdr:row>
      <xdr:rowOff>826476</xdr:rowOff>
    </xdr:from>
    <xdr:to>
      <xdr:col>0</xdr:col>
      <xdr:colOff>310663</xdr:colOff>
      <xdr:row>182</xdr:row>
      <xdr:rowOff>312766</xdr:rowOff>
    </xdr:to>
    <xdr:pic>
      <xdr:nvPicPr>
        <xdr:cNvPr id="802" name="Рисунок 80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2" y="5710310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25400</xdr:colOff>
      <xdr:row>354</xdr:row>
      <xdr:rowOff>8468</xdr:rowOff>
    </xdr:from>
    <xdr:to>
      <xdr:col>0</xdr:col>
      <xdr:colOff>296333</xdr:colOff>
      <xdr:row>354</xdr:row>
      <xdr:rowOff>280402</xdr:rowOff>
    </xdr:to>
    <xdr:pic>
      <xdr:nvPicPr>
        <xdr:cNvPr id="843" name="Рисунок 84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00" y="140385801"/>
          <a:ext cx="270933" cy="271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151554</xdr:colOff>
      <xdr:row>406</xdr:row>
      <xdr:rowOff>343133</xdr:rowOff>
    </xdr:from>
    <xdr:to>
      <xdr:col>0</xdr:col>
      <xdr:colOff>1353820</xdr:colOff>
      <xdr:row>408</xdr:row>
      <xdr:rowOff>95251</xdr:rowOff>
    </xdr:to>
    <xdr:pic>
      <xdr:nvPicPr>
        <xdr:cNvPr id="844" name="Рисунок 84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54" y="157665653"/>
          <a:ext cx="1202266" cy="864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42334</xdr:colOff>
      <xdr:row>452</xdr:row>
      <xdr:rowOff>25400</xdr:rowOff>
    </xdr:from>
    <xdr:to>
      <xdr:col>0</xdr:col>
      <xdr:colOff>347135</xdr:colOff>
      <xdr:row>452</xdr:row>
      <xdr:rowOff>331327</xdr:rowOff>
    </xdr:to>
    <xdr:pic>
      <xdr:nvPicPr>
        <xdr:cNvPr id="799" name="Рисунок 7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34" y="1495298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33867</xdr:colOff>
      <xdr:row>456</xdr:row>
      <xdr:rowOff>50800</xdr:rowOff>
    </xdr:from>
    <xdr:to>
      <xdr:col>0</xdr:col>
      <xdr:colOff>338668</xdr:colOff>
      <xdr:row>457</xdr:row>
      <xdr:rowOff>280</xdr:rowOff>
    </xdr:to>
    <xdr:pic>
      <xdr:nvPicPr>
        <xdr:cNvPr id="826" name="Рисунок 82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867" y="15104533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408</xdr:row>
      <xdr:rowOff>26670</xdr:rowOff>
    </xdr:from>
    <xdr:to>
      <xdr:col>0</xdr:col>
      <xdr:colOff>365761</xdr:colOff>
      <xdr:row>408</xdr:row>
      <xdr:rowOff>345654</xdr:rowOff>
    </xdr:to>
    <xdr:pic>
      <xdr:nvPicPr>
        <xdr:cNvPr id="845" name="Рисунок 84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" y="158896050"/>
          <a:ext cx="304801" cy="3189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508</xdr:row>
      <xdr:rowOff>468630</xdr:rowOff>
    </xdr:from>
    <xdr:to>
      <xdr:col>0</xdr:col>
      <xdr:colOff>1335616</xdr:colOff>
      <xdr:row>510</xdr:row>
      <xdr:rowOff>89937</xdr:rowOff>
    </xdr:to>
    <xdr:pic>
      <xdr:nvPicPr>
        <xdr:cNvPr id="854" name="Рисунок 853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202032870"/>
          <a:ext cx="1202266" cy="8557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66675</xdr:colOff>
      <xdr:row>509</xdr:row>
      <xdr:rowOff>657225</xdr:rowOff>
    </xdr:from>
    <xdr:to>
      <xdr:col>0</xdr:col>
      <xdr:colOff>371476</xdr:colOff>
      <xdr:row>510</xdr:row>
      <xdr:rowOff>301711</xdr:rowOff>
    </xdr:to>
    <xdr:pic>
      <xdr:nvPicPr>
        <xdr:cNvPr id="855" name="Рисунок 85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675" y="171954825"/>
          <a:ext cx="304801" cy="3044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153572</xdr:colOff>
      <xdr:row>863</xdr:row>
      <xdr:rowOff>138412</xdr:rowOff>
    </xdr:from>
    <xdr:ext cx="1204342" cy="744335"/>
    <xdr:pic>
      <xdr:nvPicPr>
        <xdr:cNvPr id="738" name="Рисунок 737"/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572" y="420922432"/>
          <a:ext cx="1204342" cy="7443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121920</xdr:colOff>
      <xdr:row>867</xdr:row>
      <xdr:rowOff>43800</xdr:rowOff>
    </xdr:from>
    <xdr:to>
      <xdr:col>0</xdr:col>
      <xdr:colOff>1226820</xdr:colOff>
      <xdr:row>867</xdr:row>
      <xdr:rowOff>804587</xdr:rowOff>
    </xdr:to>
    <xdr:pic>
      <xdr:nvPicPr>
        <xdr:cNvPr id="821" name="Рисунок 820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476789100"/>
          <a:ext cx="1104900" cy="760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</xdr:colOff>
      <xdr:row>867</xdr:row>
      <xdr:rowOff>807720</xdr:rowOff>
    </xdr:from>
    <xdr:to>
      <xdr:col>0</xdr:col>
      <xdr:colOff>350521</xdr:colOff>
      <xdr:row>867</xdr:row>
      <xdr:rowOff>1114494</xdr:rowOff>
    </xdr:to>
    <xdr:pic>
      <xdr:nvPicPr>
        <xdr:cNvPr id="836" name="Рисунок 83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720" y="4775530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296391</xdr:colOff>
      <xdr:row>868</xdr:row>
      <xdr:rowOff>60960</xdr:rowOff>
    </xdr:from>
    <xdr:to>
      <xdr:col>0</xdr:col>
      <xdr:colOff>1234441</xdr:colOff>
      <xdr:row>868</xdr:row>
      <xdr:rowOff>969686</xdr:rowOff>
    </xdr:to>
    <xdr:pic>
      <xdr:nvPicPr>
        <xdr:cNvPr id="859" name="Рисунок 858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391" y="477934020"/>
          <a:ext cx="938050" cy="911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129540</xdr:colOff>
      <xdr:row>869</xdr:row>
      <xdr:rowOff>45720</xdr:rowOff>
    </xdr:from>
    <xdr:to>
      <xdr:col>0</xdr:col>
      <xdr:colOff>1269833</xdr:colOff>
      <xdr:row>869</xdr:row>
      <xdr:rowOff>790784</xdr:rowOff>
    </xdr:to>
    <xdr:pic>
      <xdr:nvPicPr>
        <xdr:cNvPr id="860" name="Рисунок 859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478947480"/>
          <a:ext cx="1140293" cy="7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872</xdr:row>
      <xdr:rowOff>36582</xdr:rowOff>
    </xdr:from>
    <xdr:to>
      <xdr:col>0</xdr:col>
      <xdr:colOff>1272540</xdr:colOff>
      <xdr:row>872</xdr:row>
      <xdr:rowOff>880211</xdr:rowOff>
    </xdr:to>
    <xdr:pic>
      <xdr:nvPicPr>
        <xdr:cNvPr id="861" name="Рисунок 860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482329242"/>
          <a:ext cx="1005840" cy="8520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144780</xdr:colOff>
      <xdr:row>871</xdr:row>
      <xdr:rowOff>91440</xdr:rowOff>
    </xdr:from>
    <xdr:to>
      <xdr:col>0</xdr:col>
      <xdr:colOff>1234439</xdr:colOff>
      <xdr:row>871</xdr:row>
      <xdr:rowOff>768799</xdr:rowOff>
    </xdr:to>
    <xdr:pic>
      <xdr:nvPicPr>
        <xdr:cNvPr id="863" name="Рисунок 862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81263960"/>
          <a:ext cx="1089659" cy="673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871</xdr:row>
      <xdr:rowOff>746760</xdr:rowOff>
    </xdr:from>
    <xdr:to>
      <xdr:col>0</xdr:col>
      <xdr:colOff>335281</xdr:colOff>
      <xdr:row>871</xdr:row>
      <xdr:rowOff>1054380</xdr:rowOff>
    </xdr:to>
    <xdr:pic>
      <xdr:nvPicPr>
        <xdr:cNvPr id="865" name="Рисунок 8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191928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872</xdr:row>
      <xdr:rowOff>777240</xdr:rowOff>
    </xdr:from>
    <xdr:to>
      <xdr:col>0</xdr:col>
      <xdr:colOff>335281</xdr:colOff>
      <xdr:row>872</xdr:row>
      <xdr:rowOff>1071313</xdr:rowOff>
    </xdr:to>
    <xdr:pic>
      <xdr:nvPicPr>
        <xdr:cNvPr id="867" name="Рисунок 8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306990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331290</xdr:colOff>
      <xdr:row>870</xdr:row>
      <xdr:rowOff>67408</xdr:rowOff>
    </xdr:from>
    <xdr:to>
      <xdr:col>0</xdr:col>
      <xdr:colOff>1264920</xdr:colOff>
      <xdr:row>870</xdr:row>
      <xdr:rowOff>933875</xdr:rowOff>
    </xdr:to>
    <xdr:pic>
      <xdr:nvPicPr>
        <xdr:cNvPr id="868" name="Рисунок 867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1290" y="480089308"/>
          <a:ext cx="933630" cy="8698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83820</xdr:colOff>
      <xdr:row>873</xdr:row>
      <xdr:rowOff>152591</xdr:rowOff>
    </xdr:from>
    <xdr:to>
      <xdr:col>0</xdr:col>
      <xdr:colOff>1264920</xdr:colOff>
      <xdr:row>873</xdr:row>
      <xdr:rowOff>766232</xdr:rowOff>
    </xdr:to>
    <xdr:pic>
      <xdr:nvPicPr>
        <xdr:cNvPr id="869" name="Рисунок 868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483565391"/>
          <a:ext cx="1181100" cy="6170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160019</xdr:colOff>
      <xdr:row>874</xdr:row>
      <xdr:rowOff>37042</xdr:rowOff>
    </xdr:from>
    <xdr:to>
      <xdr:col>0</xdr:col>
      <xdr:colOff>1287780</xdr:colOff>
      <xdr:row>874</xdr:row>
      <xdr:rowOff>839045</xdr:rowOff>
    </xdr:to>
    <xdr:pic>
      <xdr:nvPicPr>
        <xdr:cNvPr id="870" name="Рисунок 869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19" y="484569982"/>
          <a:ext cx="1127761" cy="808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873</xdr:row>
      <xdr:rowOff>807720</xdr:rowOff>
    </xdr:from>
    <xdr:to>
      <xdr:col>0</xdr:col>
      <xdr:colOff>327661</xdr:colOff>
      <xdr:row>873</xdr:row>
      <xdr:rowOff>1110260</xdr:rowOff>
    </xdr:to>
    <xdr:pic>
      <xdr:nvPicPr>
        <xdr:cNvPr id="871" name="Рисунок 8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860" y="48422052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874</xdr:row>
      <xdr:rowOff>845820</xdr:rowOff>
    </xdr:from>
    <xdr:to>
      <xdr:col>0</xdr:col>
      <xdr:colOff>335281</xdr:colOff>
      <xdr:row>874</xdr:row>
      <xdr:rowOff>1143281</xdr:rowOff>
    </xdr:to>
    <xdr:pic>
      <xdr:nvPicPr>
        <xdr:cNvPr id="872" name="Рисунок 8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0480" y="48537876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556262</xdr:colOff>
      <xdr:row>876</xdr:row>
      <xdr:rowOff>53340</xdr:rowOff>
    </xdr:from>
    <xdr:to>
      <xdr:col>0</xdr:col>
      <xdr:colOff>828675</xdr:colOff>
      <xdr:row>876</xdr:row>
      <xdr:rowOff>826346</xdr:rowOff>
    </xdr:to>
    <xdr:pic>
      <xdr:nvPicPr>
        <xdr:cNvPr id="873" name="Рисунок 872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2" y="486864660"/>
          <a:ext cx="272413" cy="769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572600</xdr:colOff>
      <xdr:row>877</xdr:row>
      <xdr:rowOff>60959</xdr:rowOff>
    </xdr:from>
    <xdr:to>
      <xdr:col>0</xdr:col>
      <xdr:colOff>830580</xdr:colOff>
      <xdr:row>877</xdr:row>
      <xdr:rowOff>780492</xdr:rowOff>
    </xdr:to>
    <xdr:pic>
      <xdr:nvPicPr>
        <xdr:cNvPr id="874" name="Рисунок 873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600" y="487718099"/>
          <a:ext cx="257980" cy="728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321232</xdr:colOff>
      <xdr:row>785</xdr:row>
      <xdr:rowOff>52753</xdr:rowOff>
    </xdr:from>
    <xdr:ext cx="717605" cy="727585"/>
    <xdr:pic>
      <xdr:nvPicPr>
        <xdr:cNvPr id="858" name="Рисунок 857"/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232" y="335326891"/>
          <a:ext cx="717605" cy="727585"/>
        </a:xfrm>
        <a:prstGeom prst="rect">
          <a:avLst/>
        </a:prstGeom>
      </xdr:spPr>
    </xdr:pic>
    <xdr:clientData/>
  </xdr:oneCellAnchor>
  <xdr:oneCellAnchor>
    <xdr:from>
      <xdr:col>0</xdr:col>
      <xdr:colOff>340556</xdr:colOff>
      <xdr:row>804</xdr:row>
      <xdr:rowOff>187569</xdr:rowOff>
    </xdr:from>
    <xdr:ext cx="628356" cy="590505"/>
    <xdr:pic>
      <xdr:nvPicPr>
        <xdr:cNvPr id="726" name="Рисунок 725"/>
        <xdr:cNvPicPr>
          <a:picLocks noChangeAspect="1" noChangeArrowheads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0556" y="374283849"/>
          <a:ext cx="628356" cy="590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433168</xdr:colOff>
      <xdr:row>816</xdr:row>
      <xdr:rowOff>35516</xdr:rowOff>
    </xdr:from>
    <xdr:ext cx="509954" cy="681350"/>
    <xdr:pic>
      <xdr:nvPicPr>
        <xdr:cNvPr id="741" name="Рисунок 740"/>
        <xdr:cNvPicPr>
          <a:picLocks noChangeAspect="1" noChangeArrowheads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168" y="399742616"/>
          <a:ext cx="509954" cy="681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330591</xdr:colOff>
      <xdr:row>875</xdr:row>
      <xdr:rowOff>67407</xdr:rowOff>
    </xdr:from>
    <xdr:ext cx="832998" cy="832998"/>
    <xdr:pic>
      <xdr:nvPicPr>
        <xdr:cNvPr id="866" name="Рисунок 865"/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0591" y="438666987"/>
          <a:ext cx="832998" cy="832998"/>
        </a:xfrm>
        <a:prstGeom prst="rect">
          <a:avLst/>
        </a:prstGeom>
      </xdr:spPr>
    </xdr:pic>
    <xdr:clientData/>
  </xdr:oneCellAnchor>
  <xdr:oneCellAnchor>
    <xdr:from>
      <xdr:col>0</xdr:col>
      <xdr:colOff>23446</xdr:colOff>
      <xdr:row>875</xdr:row>
      <xdr:rowOff>586153</xdr:rowOff>
    </xdr:from>
    <xdr:ext cx="304801" cy="305927"/>
    <xdr:pic>
      <xdr:nvPicPr>
        <xdr:cNvPr id="875" name="Рисунок 87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446" y="118772353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123094</xdr:colOff>
      <xdr:row>188</xdr:row>
      <xdr:rowOff>82063</xdr:rowOff>
    </xdr:from>
    <xdr:to>
      <xdr:col>0</xdr:col>
      <xdr:colOff>1332003</xdr:colOff>
      <xdr:row>188</xdr:row>
      <xdr:rowOff>1295400</xdr:rowOff>
    </xdr:to>
    <xdr:pic>
      <xdr:nvPicPr>
        <xdr:cNvPr id="683" name="Рисунок 682"/>
        <xdr:cNvPicPr>
          <a:picLocks noChangeAspect="1" noChangeArrowheads="1"/>
        </xdr:cNvPicPr>
      </xdr:nvPicPr>
      <xdr:blipFill>
        <a:blip xmlns:r="http://schemas.openxmlformats.org/officeDocument/2006/relationships" r:embed="rId2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094" y="62179201"/>
          <a:ext cx="1208909" cy="12133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41033</xdr:colOff>
      <xdr:row>188</xdr:row>
      <xdr:rowOff>1008186</xdr:rowOff>
    </xdr:from>
    <xdr:to>
      <xdr:col>0</xdr:col>
      <xdr:colOff>345834</xdr:colOff>
      <xdr:row>188</xdr:row>
      <xdr:rowOff>1314113</xdr:rowOff>
    </xdr:to>
    <xdr:pic>
      <xdr:nvPicPr>
        <xdr:cNvPr id="688" name="Рисунок 68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3" y="63105324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422031</xdr:colOff>
      <xdr:row>626</xdr:row>
      <xdr:rowOff>5861</xdr:rowOff>
    </xdr:from>
    <xdr:to>
      <xdr:col>0</xdr:col>
      <xdr:colOff>1167199</xdr:colOff>
      <xdr:row>626</xdr:row>
      <xdr:rowOff>748649</xdr:rowOff>
    </xdr:to>
    <xdr:pic>
      <xdr:nvPicPr>
        <xdr:cNvPr id="703" name="Рисунок 702"/>
        <xdr:cNvPicPr>
          <a:picLocks noChangeAspect="1" noChangeArrowheads="1"/>
        </xdr:cNvPicPr>
      </xdr:nvPicPr>
      <xdr:blipFill>
        <a:blip xmlns:r="http://schemas.openxmlformats.org/officeDocument/2006/relationships" r:embed="rId2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031" y="228043153"/>
          <a:ext cx="745168" cy="7385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17584</xdr:colOff>
      <xdr:row>626</xdr:row>
      <xdr:rowOff>527538</xdr:rowOff>
    </xdr:from>
    <xdr:to>
      <xdr:col>0</xdr:col>
      <xdr:colOff>322385</xdr:colOff>
      <xdr:row>626</xdr:row>
      <xdr:rowOff>839391</xdr:rowOff>
    </xdr:to>
    <xdr:pic>
      <xdr:nvPicPr>
        <xdr:cNvPr id="706" name="Рисунок 70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7584" y="228564830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228599</xdr:colOff>
      <xdr:row>534</xdr:row>
      <xdr:rowOff>35169</xdr:rowOff>
    </xdr:from>
    <xdr:to>
      <xdr:col>0</xdr:col>
      <xdr:colOff>1225424</xdr:colOff>
      <xdr:row>534</xdr:row>
      <xdr:rowOff>1025574</xdr:rowOff>
    </xdr:to>
    <xdr:pic>
      <xdr:nvPicPr>
        <xdr:cNvPr id="717" name="Рисунок 716"/>
        <xdr:cNvPicPr>
          <a:picLocks noChangeAspect="1" noChangeArrowheads="1"/>
        </xdr:cNvPicPr>
      </xdr:nvPicPr>
      <xdr:blipFill>
        <a:blip xmlns:r="http://schemas.openxmlformats.org/officeDocument/2006/relationships" r:embed="rId2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599" y="192545677"/>
          <a:ext cx="996825" cy="100818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58615</xdr:colOff>
      <xdr:row>534</xdr:row>
      <xdr:rowOff>756138</xdr:rowOff>
    </xdr:from>
    <xdr:to>
      <xdr:col>0</xdr:col>
      <xdr:colOff>363416</xdr:colOff>
      <xdr:row>534</xdr:row>
      <xdr:rowOff>1057832</xdr:rowOff>
    </xdr:to>
    <xdr:pic>
      <xdr:nvPicPr>
        <xdr:cNvPr id="721" name="Рисунок 72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8615" y="19326664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339969</xdr:colOff>
      <xdr:row>906</xdr:row>
      <xdr:rowOff>52754</xdr:rowOff>
    </xdr:from>
    <xdr:to>
      <xdr:col>0</xdr:col>
      <xdr:colOff>1096993</xdr:colOff>
      <xdr:row>906</xdr:row>
      <xdr:rowOff>804658</xdr:rowOff>
    </xdr:to>
    <xdr:pic>
      <xdr:nvPicPr>
        <xdr:cNvPr id="595" name="Рисунок 594"/>
        <xdr:cNvPicPr>
          <a:picLocks noChangeAspect="1" noChangeArrowheads="1"/>
        </xdr:cNvPicPr>
      </xdr:nvPicPr>
      <xdr:blipFill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39969" y="407253831"/>
          <a:ext cx="757024" cy="7637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906</xdr:row>
      <xdr:rowOff>574431</xdr:rowOff>
    </xdr:from>
    <xdr:to>
      <xdr:col>0</xdr:col>
      <xdr:colOff>304801</xdr:colOff>
      <xdr:row>906</xdr:row>
      <xdr:rowOff>876124</xdr:rowOff>
    </xdr:to>
    <xdr:pic>
      <xdr:nvPicPr>
        <xdr:cNvPr id="623" name="Рисунок 62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77755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357553</xdr:colOff>
      <xdr:row>890</xdr:row>
      <xdr:rowOff>82063</xdr:rowOff>
    </xdr:from>
    <xdr:to>
      <xdr:col>0</xdr:col>
      <xdr:colOff>890954</xdr:colOff>
      <xdr:row>890</xdr:row>
      <xdr:rowOff>842782</xdr:rowOff>
    </xdr:to>
    <xdr:pic>
      <xdr:nvPicPr>
        <xdr:cNvPr id="636" name="Рисунок 635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553" y="398772186"/>
          <a:ext cx="533401" cy="77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473739</xdr:colOff>
      <xdr:row>891</xdr:row>
      <xdr:rowOff>64478</xdr:rowOff>
    </xdr:from>
    <xdr:to>
      <xdr:col>0</xdr:col>
      <xdr:colOff>838200</xdr:colOff>
      <xdr:row>891</xdr:row>
      <xdr:rowOff>853961</xdr:rowOff>
    </xdr:to>
    <xdr:pic>
      <xdr:nvPicPr>
        <xdr:cNvPr id="637" name="Рисунок 636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739" y="399669001"/>
          <a:ext cx="364461" cy="803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492369</xdr:colOff>
      <xdr:row>892</xdr:row>
      <xdr:rowOff>29308</xdr:rowOff>
    </xdr:from>
    <xdr:to>
      <xdr:col>0</xdr:col>
      <xdr:colOff>838198</xdr:colOff>
      <xdr:row>892</xdr:row>
      <xdr:rowOff>853398</xdr:rowOff>
    </xdr:to>
    <xdr:pic>
      <xdr:nvPicPr>
        <xdr:cNvPr id="639" name="Рисунок 638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369" y="400548231"/>
          <a:ext cx="345829" cy="8376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33866</xdr:colOff>
      <xdr:row>85</xdr:row>
      <xdr:rowOff>838200</xdr:rowOff>
    </xdr:from>
    <xdr:to>
      <xdr:col>0</xdr:col>
      <xdr:colOff>455896</xdr:colOff>
      <xdr:row>85</xdr:row>
      <xdr:rowOff>1034886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866" y="22936200"/>
          <a:ext cx="422030" cy="196686"/>
        </a:xfrm>
        <a:prstGeom prst="rect">
          <a:avLst/>
        </a:prstGeom>
      </xdr:spPr>
    </xdr:pic>
    <xdr:clientData/>
  </xdr:twoCellAnchor>
  <xdr:oneCellAnchor>
    <xdr:from>
      <xdr:col>0</xdr:col>
      <xdr:colOff>1200964</xdr:colOff>
      <xdr:row>337</xdr:row>
      <xdr:rowOff>26052</xdr:rowOff>
    </xdr:from>
    <xdr:ext cx="304801" cy="305927"/>
    <xdr:pic>
      <xdr:nvPicPr>
        <xdr:cNvPr id="682" name="Рисунок 68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0964" y="136059985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1171006</xdr:colOff>
      <xdr:row>340</xdr:row>
      <xdr:rowOff>14328</xdr:rowOff>
    </xdr:from>
    <xdr:ext cx="304801" cy="305927"/>
    <xdr:pic>
      <xdr:nvPicPr>
        <xdr:cNvPr id="692" name="Рисунок 69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1006" y="137013461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1150165</xdr:colOff>
      <xdr:row>342</xdr:row>
      <xdr:rowOff>325641</xdr:rowOff>
    </xdr:from>
    <xdr:ext cx="304801" cy="305927"/>
    <xdr:pic>
      <xdr:nvPicPr>
        <xdr:cNvPr id="694" name="Рисунок 69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50165" y="149559108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1161887</xdr:colOff>
      <xdr:row>345</xdr:row>
      <xdr:rowOff>311313</xdr:rowOff>
    </xdr:from>
    <xdr:ext cx="304801" cy="307620"/>
    <xdr:pic>
      <xdr:nvPicPr>
        <xdr:cNvPr id="699" name="Рисунок 69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61887" y="150586180"/>
          <a:ext cx="304801" cy="30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1186635</xdr:colOff>
      <xdr:row>349</xdr:row>
      <xdr:rowOff>3256</xdr:rowOff>
    </xdr:from>
    <xdr:ext cx="304801" cy="305927"/>
    <xdr:pic>
      <xdr:nvPicPr>
        <xdr:cNvPr id="707" name="Рисунок 70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6635" y="13908518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1184031</xdr:colOff>
      <xdr:row>351</xdr:row>
      <xdr:rowOff>280702</xdr:rowOff>
    </xdr:from>
    <xdr:ext cx="304801" cy="305927"/>
    <xdr:pic>
      <xdr:nvPicPr>
        <xdr:cNvPr id="708" name="Рисунок 707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4031" y="152612969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1210734</xdr:colOff>
      <xdr:row>331</xdr:row>
      <xdr:rowOff>33866</xdr:rowOff>
    </xdr:from>
    <xdr:ext cx="304801" cy="307620"/>
    <xdr:pic>
      <xdr:nvPicPr>
        <xdr:cNvPr id="711" name="Рисунок 71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0734" y="134679266"/>
          <a:ext cx="304801" cy="3076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1202267</xdr:colOff>
      <xdr:row>334</xdr:row>
      <xdr:rowOff>8467</xdr:rowOff>
    </xdr:from>
    <xdr:ext cx="304801" cy="305927"/>
    <xdr:pic>
      <xdr:nvPicPr>
        <xdr:cNvPr id="713" name="Рисунок 71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2267" y="135365067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1219200</xdr:colOff>
      <xdr:row>328</xdr:row>
      <xdr:rowOff>16933</xdr:rowOff>
    </xdr:from>
    <xdr:ext cx="304801" cy="305927"/>
    <xdr:pic>
      <xdr:nvPicPr>
        <xdr:cNvPr id="720" name="Рисунок 71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19200" y="133968066"/>
          <a:ext cx="304801" cy="3059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50800</xdr:colOff>
      <xdr:row>356</xdr:row>
      <xdr:rowOff>42332</xdr:rowOff>
    </xdr:from>
    <xdr:to>
      <xdr:col>0</xdr:col>
      <xdr:colOff>296333</xdr:colOff>
      <xdr:row>356</xdr:row>
      <xdr:rowOff>288772</xdr:rowOff>
    </xdr:to>
    <xdr:pic>
      <xdr:nvPicPr>
        <xdr:cNvPr id="724" name="Рисунок 72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41046199"/>
          <a:ext cx="245533" cy="24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358</xdr:row>
      <xdr:rowOff>16933</xdr:rowOff>
    </xdr:from>
    <xdr:to>
      <xdr:col>0</xdr:col>
      <xdr:colOff>287867</xdr:colOff>
      <xdr:row>358</xdr:row>
      <xdr:rowOff>254876</xdr:rowOff>
    </xdr:to>
    <xdr:pic>
      <xdr:nvPicPr>
        <xdr:cNvPr id="727" name="Рисунок 72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41655800"/>
          <a:ext cx="237067" cy="2379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</xdr:colOff>
      <xdr:row>360</xdr:row>
      <xdr:rowOff>42335</xdr:rowOff>
    </xdr:from>
    <xdr:to>
      <xdr:col>0</xdr:col>
      <xdr:colOff>287804</xdr:colOff>
      <xdr:row>360</xdr:row>
      <xdr:rowOff>271717</xdr:rowOff>
    </xdr:to>
    <xdr:pic>
      <xdr:nvPicPr>
        <xdr:cNvPr id="730" name="Рисунок 72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6" y="142324668"/>
          <a:ext cx="228538" cy="229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362</xdr:row>
      <xdr:rowOff>25401</xdr:rowOff>
    </xdr:from>
    <xdr:to>
      <xdr:col>0</xdr:col>
      <xdr:colOff>296333</xdr:colOff>
      <xdr:row>362</xdr:row>
      <xdr:rowOff>271841</xdr:rowOff>
    </xdr:to>
    <xdr:pic>
      <xdr:nvPicPr>
        <xdr:cNvPr id="731" name="Рисунок 73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0800" y="142942734"/>
          <a:ext cx="245533" cy="24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84667</xdr:colOff>
      <xdr:row>364</xdr:row>
      <xdr:rowOff>25400</xdr:rowOff>
    </xdr:from>
    <xdr:to>
      <xdr:col>0</xdr:col>
      <xdr:colOff>330200</xdr:colOff>
      <xdr:row>364</xdr:row>
      <xdr:rowOff>271840</xdr:rowOff>
    </xdr:to>
    <xdr:pic>
      <xdr:nvPicPr>
        <xdr:cNvPr id="732" name="Рисунок 73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667" y="143569267"/>
          <a:ext cx="245533" cy="246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59266</xdr:colOff>
      <xdr:row>370</xdr:row>
      <xdr:rowOff>16933</xdr:rowOff>
    </xdr:from>
    <xdr:to>
      <xdr:col>0</xdr:col>
      <xdr:colOff>328897</xdr:colOff>
      <xdr:row>370</xdr:row>
      <xdr:rowOff>287560</xdr:rowOff>
    </xdr:to>
    <xdr:pic>
      <xdr:nvPicPr>
        <xdr:cNvPr id="734" name="Рисунок 73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266" y="146143133"/>
          <a:ext cx="269631" cy="2706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41582</xdr:colOff>
      <xdr:row>376</xdr:row>
      <xdr:rowOff>301533</xdr:rowOff>
    </xdr:from>
    <xdr:ext cx="1156125" cy="769121"/>
    <xdr:pic>
      <xdr:nvPicPr>
        <xdr:cNvPr id="744" name="Рисунок 743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013895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1298069</xdr:colOff>
      <xdr:row>426</xdr:row>
      <xdr:rowOff>169333</xdr:rowOff>
    </xdr:from>
    <xdr:ext cx="188112" cy="188807"/>
    <xdr:pic>
      <xdr:nvPicPr>
        <xdr:cNvPr id="765" name="Рисунок 764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8069" y="171459313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1272540</xdr:colOff>
      <xdr:row>429</xdr:row>
      <xdr:rowOff>91440</xdr:rowOff>
    </xdr:from>
    <xdr:ext cx="188112" cy="188807"/>
    <xdr:pic>
      <xdr:nvPicPr>
        <xdr:cNvPr id="766" name="Рисунок 765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40" y="17205960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1242060</xdr:colOff>
      <xdr:row>432</xdr:row>
      <xdr:rowOff>99060</xdr:rowOff>
    </xdr:from>
    <xdr:ext cx="188112" cy="188807"/>
    <xdr:pic>
      <xdr:nvPicPr>
        <xdr:cNvPr id="767" name="Рисунок 76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60" y="1726920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1242060</xdr:colOff>
      <xdr:row>435</xdr:row>
      <xdr:rowOff>91440</xdr:rowOff>
    </xdr:from>
    <xdr:ext cx="188112" cy="188807"/>
    <xdr:pic>
      <xdr:nvPicPr>
        <xdr:cNvPr id="769" name="Рисунок 768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2060" y="17329404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1249680</xdr:colOff>
      <xdr:row>438</xdr:row>
      <xdr:rowOff>76200</xdr:rowOff>
    </xdr:from>
    <xdr:ext cx="188112" cy="188807"/>
    <xdr:pic>
      <xdr:nvPicPr>
        <xdr:cNvPr id="771" name="Рисунок 770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9680" y="17389602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1257300</xdr:colOff>
      <xdr:row>441</xdr:row>
      <xdr:rowOff>106680</xdr:rowOff>
    </xdr:from>
    <xdr:ext cx="188112" cy="188807"/>
    <xdr:pic>
      <xdr:nvPicPr>
        <xdr:cNvPr id="772" name="Рисунок 771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7457420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1257300</xdr:colOff>
      <xdr:row>444</xdr:row>
      <xdr:rowOff>114300</xdr:rowOff>
    </xdr:from>
    <xdr:ext cx="188112" cy="188807"/>
    <xdr:pic>
      <xdr:nvPicPr>
        <xdr:cNvPr id="773" name="Рисунок 772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" y="1752066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1264920</xdr:colOff>
      <xdr:row>447</xdr:row>
      <xdr:rowOff>45720</xdr:rowOff>
    </xdr:from>
    <xdr:ext cx="188112" cy="188807"/>
    <xdr:pic>
      <xdr:nvPicPr>
        <xdr:cNvPr id="774" name="Рисунок 773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64920" y="17577816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1272540</xdr:colOff>
      <xdr:row>450</xdr:row>
      <xdr:rowOff>106680</xdr:rowOff>
    </xdr:from>
    <xdr:ext cx="188112" cy="188807"/>
    <xdr:pic>
      <xdr:nvPicPr>
        <xdr:cNvPr id="777" name="Рисунок 776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72540" y="176380140"/>
          <a:ext cx="188112" cy="1888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</xdr:colOff>
      <xdr:row>492</xdr:row>
      <xdr:rowOff>178300</xdr:rowOff>
    </xdr:from>
    <xdr:ext cx="1351669" cy="893033"/>
    <xdr:pic>
      <xdr:nvPicPr>
        <xdr:cNvPr id="783" name="Рисунок 782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2357320"/>
          <a:ext cx="1351669" cy="893033"/>
        </a:xfrm>
        <a:prstGeom prst="rect">
          <a:avLst/>
        </a:prstGeom>
      </xdr:spPr>
    </xdr:pic>
    <xdr:clientData/>
  </xdr:oneCellAnchor>
  <xdr:oneCellAnchor>
    <xdr:from>
      <xdr:col>0</xdr:col>
      <xdr:colOff>33995</xdr:colOff>
      <xdr:row>487</xdr:row>
      <xdr:rowOff>129696</xdr:rowOff>
    </xdr:from>
    <xdr:ext cx="1264884" cy="876143"/>
    <xdr:pic>
      <xdr:nvPicPr>
        <xdr:cNvPr id="786" name="Рисунок 785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50853296"/>
          <a:ext cx="1264884" cy="876143"/>
        </a:xfrm>
        <a:prstGeom prst="rect">
          <a:avLst/>
        </a:prstGeom>
      </xdr:spPr>
    </xdr:pic>
    <xdr:clientData/>
  </xdr:oneCellAnchor>
  <xdr:oneCellAnchor>
    <xdr:from>
      <xdr:col>0</xdr:col>
      <xdr:colOff>83820</xdr:colOff>
      <xdr:row>482</xdr:row>
      <xdr:rowOff>239566</xdr:rowOff>
    </xdr:from>
    <xdr:ext cx="1290126" cy="867646"/>
    <xdr:pic>
      <xdr:nvPicPr>
        <xdr:cNvPr id="787" name="Рисунок 786"/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820" y="149248666"/>
          <a:ext cx="1290126" cy="867646"/>
        </a:xfrm>
        <a:prstGeom prst="rect">
          <a:avLst/>
        </a:prstGeom>
      </xdr:spPr>
    </xdr:pic>
    <xdr:clientData/>
  </xdr:oneCellAnchor>
  <xdr:oneCellAnchor>
    <xdr:from>
      <xdr:col>0</xdr:col>
      <xdr:colOff>41582</xdr:colOff>
      <xdr:row>478</xdr:row>
      <xdr:rowOff>301533</xdr:rowOff>
    </xdr:from>
    <xdr:ext cx="1156125" cy="769121"/>
    <xdr:pic>
      <xdr:nvPicPr>
        <xdr:cNvPr id="789" name="Рисунок 78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4772567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561242</xdr:colOff>
      <xdr:row>581</xdr:row>
      <xdr:rowOff>142875</xdr:rowOff>
    </xdr:from>
    <xdr:ext cx="304801" cy="315776"/>
    <xdr:pic>
      <xdr:nvPicPr>
        <xdr:cNvPr id="790" name="Рисунок 789" descr="Каталог цветов NCS Index 1950 с четкой классификацией цветовых оттенков.  Купить подробный и точный каталоги цветов в виде веера! Есть в наличии!"/>
        <xdr:cNvPicPr>
          <a:picLocks noChangeAspect="1" noChangeArrowheads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61242" y="256319655"/>
          <a:ext cx="304801" cy="3157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41582</xdr:colOff>
      <xdr:row>601</xdr:row>
      <xdr:rowOff>301533</xdr:rowOff>
    </xdr:from>
    <xdr:ext cx="1156125" cy="769121"/>
    <xdr:pic>
      <xdr:nvPicPr>
        <xdr:cNvPr id="792" name="Рисунок 791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582" y="186633393"/>
          <a:ext cx="1156125" cy="769121"/>
        </a:xfrm>
        <a:prstGeom prst="rect">
          <a:avLst/>
        </a:prstGeom>
      </xdr:spPr>
    </xdr:pic>
    <xdr:clientData/>
  </xdr:oneCellAnchor>
  <xdr:oneCellAnchor>
    <xdr:from>
      <xdr:col>0</xdr:col>
      <xdr:colOff>11135</xdr:colOff>
      <xdr:row>608</xdr:row>
      <xdr:rowOff>99216</xdr:rowOff>
    </xdr:from>
    <xdr:ext cx="1264884" cy="876143"/>
    <xdr:pic>
      <xdr:nvPicPr>
        <xdr:cNvPr id="797" name="Рисунок 796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35" y="257350416"/>
          <a:ext cx="1264884" cy="876143"/>
        </a:xfrm>
        <a:prstGeom prst="rect">
          <a:avLst/>
        </a:prstGeom>
      </xdr:spPr>
    </xdr:pic>
    <xdr:clientData/>
  </xdr:oneCellAnchor>
  <xdr:twoCellAnchor editAs="oneCell">
    <xdr:from>
      <xdr:col>5</xdr:col>
      <xdr:colOff>787054</xdr:colOff>
      <xdr:row>6</xdr:row>
      <xdr:rowOff>38100</xdr:rowOff>
    </xdr:from>
    <xdr:to>
      <xdr:col>5</xdr:col>
      <xdr:colOff>2227579</xdr:colOff>
      <xdr:row>6</xdr:row>
      <xdr:rowOff>1264920</xdr:rowOff>
    </xdr:to>
    <xdr:pic>
      <xdr:nvPicPr>
        <xdr:cNvPr id="800" name="Рисунок 799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454" y="1231900"/>
          <a:ext cx="1440525" cy="1226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38100</xdr:colOff>
      <xdr:row>12</xdr:row>
      <xdr:rowOff>178300</xdr:rowOff>
    </xdr:from>
    <xdr:ext cx="1351669" cy="893033"/>
    <xdr:pic>
      <xdr:nvPicPr>
        <xdr:cNvPr id="805" name="Рисунок 804"/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" y="157394140"/>
          <a:ext cx="1351669" cy="893033"/>
        </a:xfrm>
        <a:prstGeom prst="rect">
          <a:avLst/>
        </a:prstGeom>
      </xdr:spPr>
    </xdr:pic>
    <xdr:clientData/>
  </xdr:oneCellAnchor>
  <xdr:twoCellAnchor editAs="oneCell">
    <xdr:from>
      <xdr:col>0</xdr:col>
      <xdr:colOff>121920</xdr:colOff>
      <xdr:row>17</xdr:row>
      <xdr:rowOff>45720</xdr:rowOff>
    </xdr:from>
    <xdr:to>
      <xdr:col>0</xdr:col>
      <xdr:colOff>1036320</xdr:colOff>
      <xdr:row>17</xdr:row>
      <xdr:rowOff>960120</xdr:rowOff>
    </xdr:to>
    <xdr:pic>
      <xdr:nvPicPr>
        <xdr:cNvPr id="808" name="Рисунок 807" descr="https://img.astraform.ru/netcat_files/130/444/gamma2.JPG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" y="6195060"/>
          <a:ext cx="914400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789940</xdr:colOff>
      <xdr:row>19</xdr:row>
      <xdr:rowOff>129540</xdr:rowOff>
    </xdr:from>
    <xdr:to>
      <xdr:col>5</xdr:col>
      <xdr:colOff>1871979</xdr:colOff>
      <xdr:row>19</xdr:row>
      <xdr:rowOff>1222472</xdr:rowOff>
    </xdr:to>
    <xdr:pic>
      <xdr:nvPicPr>
        <xdr:cNvPr id="812" name="Рисунок 811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5340" y="7317740"/>
          <a:ext cx="1082039" cy="10929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33995</xdr:colOff>
      <xdr:row>26</xdr:row>
      <xdr:rowOff>129696</xdr:rowOff>
    </xdr:from>
    <xdr:ext cx="1264884" cy="876143"/>
    <xdr:pic>
      <xdr:nvPicPr>
        <xdr:cNvPr id="813" name="Рисунок 812"/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3995" y="174688656"/>
          <a:ext cx="1264884" cy="876143"/>
        </a:xfrm>
        <a:prstGeom prst="rect">
          <a:avLst/>
        </a:prstGeom>
      </xdr:spPr>
    </xdr:pic>
    <xdr:clientData/>
  </xdr:oneCellAnchor>
  <xdr:twoCellAnchor editAs="oneCell">
    <xdr:from>
      <xdr:col>0</xdr:col>
      <xdr:colOff>259080</xdr:colOff>
      <xdr:row>31</xdr:row>
      <xdr:rowOff>68580</xdr:rowOff>
    </xdr:from>
    <xdr:to>
      <xdr:col>0</xdr:col>
      <xdr:colOff>1203960</xdr:colOff>
      <xdr:row>31</xdr:row>
      <xdr:rowOff>1013460</xdr:rowOff>
    </xdr:to>
    <xdr:pic>
      <xdr:nvPicPr>
        <xdr:cNvPr id="816" name="Рисунок 815" descr="https://img.astraform.ru/netcat_files/131/445/5.JPG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080" y="11932920"/>
          <a:ext cx="944880" cy="944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893</xdr:row>
      <xdr:rowOff>62821</xdr:rowOff>
    </xdr:from>
    <xdr:to>
      <xdr:col>0</xdr:col>
      <xdr:colOff>1046018</xdr:colOff>
      <xdr:row>893</xdr:row>
      <xdr:rowOff>879975</xdr:rowOff>
    </xdr:to>
    <xdr:pic>
      <xdr:nvPicPr>
        <xdr:cNvPr id="818" name="Рисунок 817" descr="https://img.astraform.ru/netcat_files/15/22/luna_2.jpg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454782857"/>
          <a:ext cx="817418" cy="817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714375</xdr:colOff>
      <xdr:row>161</xdr:row>
      <xdr:rowOff>0</xdr:rowOff>
    </xdr:from>
    <xdr:to>
      <xdr:col>1</xdr:col>
      <xdr:colOff>717849</xdr:colOff>
      <xdr:row>165</xdr:row>
      <xdr:rowOff>245746</xdr:rowOff>
    </xdr:to>
    <xdr:pic>
      <xdr:nvPicPr>
        <xdr:cNvPr id="136" name="Рисунок 13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3474" cy="101536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1238251</xdr:colOff>
      <xdr:row>161</xdr:row>
      <xdr:rowOff>0</xdr:rowOff>
    </xdr:from>
    <xdr:to>
      <xdr:col>2</xdr:col>
      <xdr:colOff>2155</xdr:colOff>
      <xdr:row>165</xdr:row>
      <xdr:rowOff>381001</xdr:rowOff>
    </xdr:to>
    <xdr:pic>
      <xdr:nvPicPr>
        <xdr:cNvPr id="137" name="Рисунок 13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5964" cy="1120140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200026</xdr:colOff>
      <xdr:row>161</xdr:row>
      <xdr:rowOff>0</xdr:rowOff>
    </xdr:from>
    <xdr:to>
      <xdr:col>1</xdr:col>
      <xdr:colOff>200026</xdr:colOff>
      <xdr:row>164</xdr:row>
      <xdr:rowOff>47773</xdr:rowOff>
    </xdr:to>
    <xdr:pic>
      <xdr:nvPicPr>
        <xdr:cNvPr id="138" name="Рисунок 13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5472"/>
        </a:xfrm>
        <a:prstGeom prst="rect">
          <a:avLst/>
        </a:prstGeom>
      </xdr:spPr>
    </xdr:pic>
    <xdr:clientData/>
  </xdr:twoCellAnchor>
  <xdr:twoCellAnchor editAs="oneCell">
    <xdr:from>
      <xdr:col>1</xdr:col>
      <xdr:colOff>971550</xdr:colOff>
      <xdr:row>161</xdr:row>
      <xdr:rowOff>0</xdr:rowOff>
    </xdr:from>
    <xdr:to>
      <xdr:col>2</xdr:col>
      <xdr:colOff>0</xdr:colOff>
      <xdr:row>164</xdr:row>
      <xdr:rowOff>21537</xdr:rowOff>
    </xdr:to>
    <xdr:pic>
      <xdr:nvPicPr>
        <xdr:cNvPr id="139" name="Рисунок 13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3810" cy="669236"/>
        </a:xfrm>
        <a:prstGeom prst="rect">
          <a:avLst/>
        </a:prstGeom>
      </xdr:spPr>
    </xdr:pic>
    <xdr:clientData/>
  </xdr:twoCellAnchor>
  <xdr:oneCellAnchor>
    <xdr:from>
      <xdr:col>1</xdr:col>
      <xdr:colOff>714375</xdr:colOff>
      <xdr:row>161</xdr:row>
      <xdr:rowOff>0</xdr:rowOff>
    </xdr:from>
    <xdr:ext cx="1569" cy="1019174"/>
    <xdr:pic>
      <xdr:nvPicPr>
        <xdr:cNvPr id="140" name="Рисунок 139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1670304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161</xdr:row>
      <xdr:rowOff>0</xdr:rowOff>
    </xdr:from>
    <xdr:ext cx="2154" cy="1123950"/>
    <xdr:pic>
      <xdr:nvPicPr>
        <xdr:cNvPr id="141" name="Рисунок 140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1670304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42" name="Рисунок 14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43" name="Рисунок 14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44" name="Рисунок 14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45" name="Рисунок 14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46" name="Рисунок 14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47" name="Рисунок 14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48" name="Рисунок 14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49" name="Рисунок 14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50" name="Рисунок 14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52" name="Рисунок 15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161</xdr:row>
      <xdr:rowOff>0</xdr:rowOff>
    </xdr:from>
    <xdr:ext cx="0" cy="699282"/>
    <xdr:pic>
      <xdr:nvPicPr>
        <xdr:cNvPr id="154" name="Рисунок 15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1670304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161</xdr:row>
      <xdr:rowOff>0</xdr:rowOff>
    </xdr:from>
    <xdr:ext cx="0" cy="673046"/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1670304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199</xdr:row>
      <xdr:rowOff>0</xdr:rowOff>
    </xdr:from>
    <xdr:ext cx="1569" cy="1019174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199</xdr:row>
      <xdr:rowOff>0</xdr:rowOff>
    </xdr:from>
    <xdr:ext cx="2154" cy="1123950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199</xdr:row>
      <xdr:rowOff>0</xdr:rowOff>
    </xdr:from>
    <xdr:ext cx="1569" cy="1019174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102358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199</xdr:row>
      <xdr:rowOff>0</xdr:rowOff>
    </xdr:from>
    <xdr:ext cx="2154" cy="1123950"/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102358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199</xdr:row>
      <xdr:rowOff>0</xdr:rowOff>
    </xdr:from>
    <xdr:ext cx="0" cy="699282"/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102358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199</xdr:row>
      <xdr:rowOff>0</xdr:rowOff>
    </xdr:from>
    <xdr:ext cx="0" cy="673046"/>
    <xdr:pic>
      <xdr:nvPicPr>
        <xdr:cNvPr id="180" name="Рисунок 17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102358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214</xdr:row>
      <xdr:rowOff>0</xdr:rowOff>
    </xdr:from>
    <xdr:ext cx="1569" cy="1019174"/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214</xdr:row>
      <xdr:rowOff>0</xdr:rowOff>
    </xdr:from>
    <xdr:ext cx="2154" cy="1123950"/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714375</xdr:colOff>
      <xdr:row>214</xdr:row>
      <xdr:rowOff>0</xdr:rowOff>
    </xdr:from>
    <xdr:ext cx="1569" cy="1019174"/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9315" y="23263860"/>
          <a:ext cx="1569" cy="1019174"/>
        </a:xfrm>
        <a:prstGeom prst="rect">
          <a:avLst/>
        </a:prstGeom>
      </xdr:spPr>
    </xdr:pic>
    <xdr:clientData/>
  </xdr:oneCellAnchor>
  <xdr:oneCellAnchor>
    <xdr:from>
      <xdr:col>1</xdr:col>
      <xdr:colOff>1238251</xdr:colOff>
      <xdr:row>214</xdr:row>
      <xdr:rowOff>0</xdr:rowOff>
    </xdr:from>
    <xdr:ext cx="2154" cy="1123950"/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37411" y="23263860"/>
          <a:ext cx="2154" cy="1123950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91" name="Рисунок 19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93" name="Рисунок 19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94" name="Рисунок 19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95" name="Рисунок 19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96" name="Рисунок 19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97" name="Рисунок 19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198" name="Рисунок 19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199" name="Рисунок 19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oneCellAnchor>
    <xdr:from>
      <xdr:col>1</xdr:col>
      <xdr:colOff>200026</xdr:colOff>
      <xdr:row>214</xdr:row>
      <xdr:rowOff>0</xdr:rowOff>
    </xdr:from>
    <xdr:ext cx="0" cy="699282"/>
    <xdr:pic>
      <xdr:nvPicPr>
        <xdr:cNvPr id="200" name="Рисунок 19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32586" y="23263860"/>
          <a:ext cx="0" cy="699282"/>
        </a:xfrm>
        <a:prstGeom prst="rect">
          <a:avLst/>
        </a:prstGeom>
      </xdr:spPr>
    </xdr:pic>
    <xdr:clientData/>
  </xdr:oneCellAnchor>
  <xdr:oneCellAnchor>
    <xdr:from>
      <xdr:col>1</xdr:col>
      <xdr:colOff>971550</xdr:colOff>
      <xdr:row>214</xdr:row>
      <xdr:rowOff>0</xdr:rowOff>
    </xdr:from>
    <xdr:ext cx="0" cy="673046"/>
    <xdr:pic>
      <xdr:nvPicPr>
        <xdr:cNvPr id="201" name="Рисунок 20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37410" y="23263860"/>
          <a:ext cx="0" cy="673046"/>
        </a:xfrm>
        <a:prstGeom prst="rect">
          <a:avLst/>
        </a:prstGeom>
      </xdr:spPr>
    </xdr:pic>
    <xdr:clientData/>
  </xdr:oneCellAnchor>
  <xdr:twoCellAnchor editAs="oneCell">
    <xdr:from>
      <xdr:col>0</xdr:col>
      <xdr:colOff>90446</xdr:colOff>
      <xdr:row>2</xdr:row>
      <xdr:rowOff>22861</xdr:rowOff>
    </xdr:from>
    <xdr:to>
      <xdr:col>1</xdr:col>
      <xdr:colOff>486686</xdr:colOff>
      <xdr:row>2</xdr:row>
      <xdr:rowOff>375429</xdr:rowOff>
    </xdr:to>
    <xdr:pic>
      <xdr:nvPicPr>
        <xdr:cNvPr id="206" name="Рисунок 20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6" y="784861"/>
          <a:ext cx="1290762" cy="35256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200891</xdr:rowOff>
    </xdr:from>
    <xdr:to>
      <xdr:col>2</xdr:col>
      <xdr:colOff>1838</xdr:colOff>
      <xdr:row>20</xdr:row>
      <xdr:rowOff>126769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708073"/>
          <a:ext cx="1853729" cy="27591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144780</xdr:rowOff>
    </xdr:from>
    <xdr:to>
      <xdr:col>2</xdr:col>
      <xdr:colOff>1765</xdr:colOff>
      <xdr:row>55</xdr:row>
      <xdr:rowOff>142876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897880"/>
          <a:ext cx="1841084" cy="2847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110837</xdr:rowOff>
    </xdr:from>
    <xdr:to>
      <xdr:col>1</xdr:col>
      <xdr:colOff>864119</xdr:colOff>
      <xdr:row>97</xdr:row>
      <xdr:rowOff>67890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26115819"/>
          <a:ext cx="1846060" cy="3323706"/>
        </a:xfrm>
        <a:prstGeom prst="rect">
          <a:avLst/>
        </a:prstGeom>
      </xdr:spPr>
    </xdr:pic>
    <xdr:clientData/>
  </xdr:twoCellAnchor>
  <xdr:twoCellAnchor editAs="oneCell">
    <xdr:from>
      <xdr:col>0</xdr:col>
      <xdr:colOff>20781</xdr:colOff>
      <xdr:row>119</xdr:row>
      <xdr:rowOff>113607</xdr:rowOff>
    </xdr:from>
    <xdr:to>
      <xdr:col>1</xdr:col>
      <xdr:colOff>868700</xdr:colOff>
      <xdr:row>132</xdr:row>
      <xdr:rowOff>110315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0781" y="35567389"/>
          <a:ext cx="1829860" cy="35296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76200</xdr:rowOff>
    </xdr:from>
    <xdr:to>
      <xdr:col>2</xdr:col>
      <xdr:colOff>142</xdr:colOff>
      <xdr:row>175</xdr:row>
      <xdr:rowOff>3808</xdr:rowOff>
    </xdr:to>
    <xdr:pic>
      <xdr:nvPicPr>
        <xdr:cNvPr id="75" name="Рисунок 74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20589240"/>
          <a:ext cx="1856606" cy="3105150"/>
        </a:xfrm>
        <a:prstGeom prst="rect">
          <a:avLst/>
        </a:prstGeom>
      </xdr:spPr>
    </xdr:pic>
    <xdr:clientData/>
  </xdr:twoCellAnchor>
  <xdr:twoCellAnchor editAs="oneCell">
    <xdr:from>
      <xdr:col>0</xdr:col>
      <xdr:colOff>441960</xdr:colOff>
      <xdr:row>200</xdr:row>
      <xdr:rowOff>108092</xdr:rowOff>
    </xdr:from>
    <xdr:to>
      <xdr:col>1</xdr:col>
      <xdr:colOff>495300</xdr:colOff>
      <xdr:row>207</xdr:row>
      <xdr:rowOff>113176</xdr:rowOff>
    </xdr:to>
    <xdr:pic>
      <xdr:nvPicPr>
        <xdr:cNvPr id="76" name="Рисунок 7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41960" y="25162652"/>
          <a:ext cx="1013460" cy="1788164"/>
        </a:xfrm>
        <a:prstGeom prst="rect">
          <a:avLst/>
        </a:prstGeom>
      </xdr:spPr>
    </xdr:pic>
    <xdr:clientData/>
  </xdr:twoCellAnchor>
  <xdr:twoCellAnchor editAs="oneCell">
    <xdr:from>
      <xdr:col>0</xdr:col>
      <xdr:colOff>358140</xdr:colOff>
      <xdr:row>216</xdr:row>
      <xdr:rowOff>7620</xdr:rowOff>
    </xdr:from>
    <xdr:to>
      <xdr:col>1</xdr:col>
      <xdr:colOff>615315</xdr:colOff>
      <xdr:row>223</xdr:row>
      <xdr:rowOff>49271</xdr:rowOff>
    </xdr:to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8140" y="28003500"/>
          <a:ext cx="1217295" cy="18247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920"/>
  <sheetViews>
    <sheetView showGridLines="0" tabSelected="1" view="pageBreakPreview" zoomScale="130" zoomScaleNormal="110" zoomScaleSheetLayoutView="130" zoomScalePageLayoutView="90" workbookViewId="0">
      <pane ySplit="6" topLeftCell="A145" activePane="bottomLeft" state="frozen"/>
      <selection pane="bottomLeft" activeCell="F2" sqref="F2"/>
    </sheetView>
  </sheetViews>
  <sheetFormatPr defaultRowHeight="15" x14ac:dyDescent="0.25"/>
  <cols>
    <col min="1" max="1" width="22.140625" customWidth="1"/>
    <col min="2" max="2" width="4.7109375" customWidth="1"/>
    <col min="5" max="5" width="11.140625" customWidth="1"/>
    <col min="6" max="6" width="37.28515625" customWidth="1"/>
    <col min="7" max="7" width="13.5703125" bestFit="1" customWidth="1"/>
    <col min="8" max="8" width="10.140625" customWidth="1"/>
    <col min="9" max="9" width="9.42578125" customWidth="1"/>
  </cols>
  <sheetData>
    <row r="1" spans="1:10" ht="50.45" customHeight="1" x14ac:dyDescent="0.25">
      <c r="A1" s="555" t="s">
        <v>1212</v>
      </c>
      <c r="B1" s="555"/>
      <c r="C1" s="555"/>
      <c r="D1" s="555"/>
      <c r="E1" s="555"/>
      <c r="F1" s="555"/>
      <c r="G1" s="555"/>
      <c r="H1" s="555"/>
      <c r="I1" s="555"/>
    </row>
    <row r="2" spans="1:10" ht="15.75" thickBot="1" x14ac:dyDescent="0.3"/>
    <row r="3" spans="1:10" ht="19.149999999999999" customHeight="1" thickTop="1" thickBot="1" x14ac:dyDescent="0.3">
      <c r="C3" s="1"/>
      <c r="D3" s="1"/>
      <c r="E3" s="1"/>
      <c r="F3" s="481" t="s">
        <v>477</v>
      </c>
      <c r="G3" s="481"/>
      <c r="H3" s="481"/>
      <c r="I3" s="153">
        <v>0</v>
      </c>
    </row>
    <row r="4" spans="1:10" ht="34.15" customHeight="1" thickTop="1" x14ac:dyDescent="0.25">
      <c r="A4" s="198"/>
      <c r="C4" s="1"/>
      <c r="D4" s="1"/>
      <c r="E4" s="1"/>
      <c r="F4" s="482" t="s">
        <v>478</v>
      </c>
      <c r="G4" s="482"/>
      <c r="H4" s="482"/>
      <c r="I4" s="6"/>
    </row>
    <row r="5" spans="1:10" ht="17.45" customHeight="1" thickBot="1" x14ac:dyDescent="0.3">
      <c r="A5" s="154" t="s">
        <v>773</v>
      </c>
      <c r="F5" s="7"/>
      <c r="G5" s="7"/>
      <c r="H5" s="7"/>
      <c r="I5" s="6"/>
    </row>
    <row r="6" spans="1:10" ht="21.75" thickBot="1" x14ac:dyDescent="0.4">
      <c r="A6" s="99" t="s">
        <v>476</v>
      </c>
      <c r="B6" s="61"/>
      <c r="C6" s="483" t="s">
        <v>335</v>
      </c>
      <c r="D6" s="483"/>
      <c r="E6" s="483"/>
      <c r="F6" s="483"/>
      <c r="G6" s="223" t="s">
        <v>0</v>
      </c>
      <c r="H6" s="97" t="s">
        <v>336</v>
      </c>
      <c r="I6" s="98" t="s">
        <v>337</v>
      </c>
      <c r="J6" s="5"/>
    </row>
    <row r="7" spans="1:10" ht="105" customHeight="1" thickBot="1" x14ac:dyDescent="0.4">
      <c r="A7" s="234"/>
      <c r="B7" s="89"/>
      <c r="C7" s="509" t="s">
        <v>865</v>
      </c>
      <c r="D7" s="524"/>
      <c r="E7" s="524"/>
      <c r="F7" s="524"/>
      <c r="G7" s="231"/>
      <c r="H7" s="232"/>
      <c r="I7" s="235"/>
      <c r="J7" s="5"/>
    </row>
    <row r="8" spans="1:10" ht="17.45" customHeight="1" thickBot="1" x14ac:dyDescent="0.4">
      <c r="A8" s="110"/>
      <c r="B8" s="111"/>
      <c r="C8" s="347" t="s">
        <v>846</v>
      </c>
      <c r="D8" s="525"/>
      <c r="E8" s="525"/>
      <c r="F8" s="525"/>
      <c r="G8" s="216"/>
      <c r="H8" s="216"/>
      <c r="I8" s="217"/>
      <c r="J8" s="5"/>
    </row>
    <row r="9" spans="1:10" ht="21" x14ac:dyDescent="0.35">
      <c r="A9" s="236"/>
      <c r="B9" s="237"/>
      <c r="C9" s="238" t="s">
        <v>844</v>
      </c>
      <c r="D9" s="238"/>
      <c r="E9" s="238"/>
      <c r="F9" s="238"/>
      <c r="G9" s="246">
        <v>5110002</v>
      </c>
      <c r="H9" s="244">
        <v>12400</v>
      </c>
      <c r="I9" s="243">
        <f>H9-(H9*скидка/100)</f>
        <v>12400</v>
      </c>
      <c r="J9" s="5"/>
    </row>
    <row r="10" spans="1:10" ht="21.75" thickBot="1" x14ac:dyDescent="0.4">
      <c r="A10" s="239"/>
      <c r="B10" s="240"/>
      <c r="C10" s="526" t="s">
        <v>845</v>
      </c>
      <c r="D10" s="526"/>
      <c r="E10" s="526"/>
      <c r="F10" s="526"/>
      <c r="G10" s="247">
        <v>5110003</v>
      </c>
      <c r="H10" s="245">
        <v>16200</v>
      </c>
      <c r="I10" s="262">
        <f>H10-(H10*скидка/100)</f>
        <v>16200</v>
      </c>
      <c r="J10" s="5"/>
    </row>
    <row r="11" spans="1:10" ht="21.6" customHeight="1" thickBot="1" x14ac:dyDescent="0.4">
      <c r="A11" s="174"/>
      <c r="B11" s="175"/>
      <c r="C11" s="469" t="s">
        <v>847</v>
      </c>
      <c r="D11" s="527"/>
      <c r="E11" s="527"/>
      <c r="F11" s="527"/>
      <c r="G11" s="113"/>
      <c r="H11" s="113"/>
      <c r="I11" s="114"/>
      <c r="J11" s="5"/>
    </row>
    <row r="12" spans="1:10" ht="33" customHeight="1" thickBot="1" x14ac:dyDescent="0.4">
      <c r="A12" s="365" t="s">
        <v>848</v>
      </c>
      <c r="B12" s="366"/>
      <c r="C12" s="366"/>
      <c r="D12" s="366"/>
      <c r="E12" s="366"/>
      <c r="F12" s="366"/>
      <c r="G12" s="366"/>
      <c r="H12" s="366"/>
      <c r="I12" s="367"/>
      <c r="J12" s="5"/>
    </row>
    <row r="13" spans="1:10" ht="22.15" customHeight="1" x14ac:dyDescent="0.35">
      <c r="A13" s="310"/>
      <c r="B13" s="313" t="s">
        <v>800</v>
      </c>
      <c r="C13" s="374" t="s">
        <v>849</v>
      </c>
      <c r="D13" s="374"/>
      <c r="E13" s="374"/>
      <c r="F13" s="374"/>
      <c r="G13" s="25">
        <v>4010014</v>
      </c>
      <c r="H13" s="26">
        <v>12500</v>
      </c>
      <c r="I13" s="27">
        <f t="shared" ref="I13:I15" si="0">H13-(H13*скидка/100)</f>
        <v>12500</v>
      </c>
      <c r="J13" s="5"/>
    </row>
    <row r="14" spans="1:10" ht="20.45" customHeight="1" thickBot="1" x14ac:dyDescent="0.4">
      <c r="A14" s="311"/>
      <c r="B14" s="314"/>
      <c r="C14" s="316" t="s">
        <v>850</v>
      </c>
      <c r="D14" s="316"/>
      <c r="E14" s="316"/>
      <c r="F14" s="316"/>
      <c r="G14" s="9">
        <v>4010015</v>
      </c>
      <c r="H14" s="10">
        <v>20200</v>
      </c>
      <c r="I14" s="29">
        <f t="shared" si="0"/>
        <v>20200</v>
      </c>
      <c r="J14" s="5"/>
    </row>
    <row r="15" spans="1:10" ht="31.9" customHeight="1" x14ac:dyDescent="0.35">
      <c r="A15" s="311"/>
      <c r="B15" s="313" t="s">
        <v>801</v>
      </c>
      <c r="C15" s="429" t="s">
        <v>851</v>
      </c>
      <c r="D15" s="429"/>
      <c r="E15" s="429"/>
      <c r="F15" s="429"/>
      <c r="G15" s="51">
        <v>4010080</v>
      </c>
      <c r="H15" s="22">
        <v>16300</v>
      </c>
      <c r="I15" s="44">
        <f t="shared" si="0"/>
        <v>16300</v>
      </c>
      <c r="J15" s="5"/>
    </row>
    <row r="16" spans="1:10" ht="25.15" customHeight="1" thickBot="1" x14ac:dyDescent="0.4">
      <c r="A16" s="312"/>
      <c r="B16" s="318"/>
      <c r="C16" s="319" t="s">
        <v>852</v>
      </c>
      <c r="D16" s="319"/>
      <c r="E16" s="319"/>
      <c r="F16" s="319"/>
      <c r="G16" s="32">
        <v>4010079</v>
      </c>
      <c r="H16" s="33">
        <v>26300</v>
      </c>
      <c r="I16" s="34">
        <f>H16-(H16*скидка/100)</f>
        <v>26300</v>
      </c>
      <c r="J16" s="5"/>
    </row>
    <row r="17" spans="1:10" ht="21.75" thickBot="1" x14ac:dyDescent="0.4">
      <c r="A17" s="110"/>
      <c r="B17" s="111"/>
      <c r="C17" s="347" t="s">
        <v>853</v>
      </c>
      <c r="D17" s="347"/>
      <c r="E17" s="347"/>
      <c r="F17" s="347"/>
      <c r="G17" s="241"/>
      <c r="H17" s="241"/>
      <c r="I17" s="151"/>
      <c r="J17" s="5"/>
    </row>
    <row r="18" spans="1:10" ht="84" customHeight="1" thickBot="1" x14ac:dyDescent="0.4">
      <c r="A18" s="60"/>
      <c r="B18" s="242"/>
      <c r="C18" s="506" t="s">
        <v>855</v>
      </c>
      <c r="D18" s="507"/>
      <c r="E18" s="507"/>
      <c r="F18" s="508"/>
      <c r="G18" s="248">
        <v>3370001</v>
      </c>
      <c r="H18" s="249">
        <v>53500</v>
      </c>
      <c r="I18" s="250">
        <f>H18-(H18*скидка/100)</f>
        <v>53500</v>
      </c>
      <c r="J18" s="5"/>
    </row>
    <row r="19" spans="1:10" ht="27.6" customHeight="1" thickBot="1" x14ac:dyDescent="0.4">
      <c r="A19" s="87"/>
      <c r="B19" s="233"/>
      <c r="C19" s="251"/>
      <c r="D19" s="251"/>
      <c r="E19" s="251"/>
      <c r="F19" s="251"/>
      <c r="G19" s="251"/>
      <c r="H19" s="252"/>
      <c r="I19" s="258"/>
      <c r="J19" s="5"/>
    </row>
    <row r="20" spans="1:10" ht="105" customHeight="1" thickBot="1" x14ac:dyDescent="0.4">
      <c r="A20" s="253"/>
      <c r="B20" s="92"/>
      <c r="C20" s="509" t="s">
        <v>866</v>
      </c>
      <c r="D20" s="510"/>
      <c r="E20" s="510"/>
      <c r="F20" s="510"/>
      <c r="G20" s="254"/>
      <c r="H20" s="255"/>
      <c r="I20" s="256"/>
      <c r="J20" s="5"/>
    </row>
    <row r="21" spans="1:10" ht="21.6" customHeight="1" thickBot="1" x14ac:dyDescent="0.4">
      <c r="A21" s="110"/>
      <c r="B21" s="111"/>
      <c r="C21" s="347" t="s">
        <v>856</v>
      </c>
      <c r="D21" s="525"/>
      <c r="E21" s="525"/>
      <c r="F21" s="525"/>
      <c r="G21" s="216"/>
      <c r="H21" s="216"/>
      <c r="I21" s="217"/>
      <c r="J21" s="5"/>
    </row>
    <row r="22" spans="1:10" ht="21" customHeight="1" x14ac:dyDescent="0.35">
      <c r="A22" s="236"/>
      <c r="B22" s="237"/>
      <c r="C22" s="561" t="s">
        <v>976</v>
      </c>
      <c r="D22" s="562"/>
      <c r="E22" s="562"/>
      <c r="F22" s="563"/>
      <c r="G22" s="246">
        <v>5120002</v>
      </c>
      <c r="H22" s="244">
        <v>12400</v>
      </c>
      <c r="I22" s="243">
        <f>H22-(H22*скидка/100)</f>
        <v>12400</v>
      </c>
      <c r="J22" s="5"/>
    </row>
    <row r="23" spans="1:10" ht="21" customHeight="1" x14ac:dyDescent="0.35">
      <c r="A23" s="286"/>
      <c r="B23" s="283"/>
      <c r="C23" s="559" t="s">
        <v>977</v>
      </c>
      <c r="D23" s="560"/>
      <c r="E23" s="560"/>
      <c r="F23" s="560"/>
      <c r="G23" s="284">
        <v>5120001</v>
      </c>
      <c r="H23" s="285">
        <v>12400</v>
      </c>
      <c r="I23" s="287">
        <f>H23-(H23*скидка/100)</f>
        <v>12400</v>
      </c>
      <c r="J23" s="5"/>
    </row>
    <row r="24" spans="1:10" ht="28.9" customHeight="1" thickBot="1" x14ac:dyDescent="0.4">
      <c r="A24" s="239"/>
      <c r="B24" s="240"/>
      <c r="C24" s="528" t="s">
        <v>978</v>
      </c>
      <c r="D24" s="526"/>
      <c r="E24" s="526"/>
      <c r="F24" s="526"/>
      <c r="G24" s="281">
        <v>5120003</v>
      </c>
      <c r="H24" s="245">
        <v>16200</v>
      </c>
      <c r="I24" s="262">
        <f>H24-(H24*скидка/100)</f>
        <v>16200</v>
      </c>
      <c r="J24" s="5"/>
    </row>
    <row r="25" spans="1:10" ht="20.45" customHeight="1" thickBot="1" x14ac:dyDescent="0.4">
      <c r="A25" s="174"/>
      <c r="B25" s="175"/>
      <c r="C25" s="469" t="s">
        <v>862</v>
      </c>
      <c r="D25" s="527"/>
      <c r="E25" s="527"/>
      <c r="F25" s="527"/>
      <c r="G25" s="113"/>
      <c r="H25" s="113"/>
      <c r="I25" s="114"/>
      <c r="J25" s="5"/>
    </row>
    <row r="26" spans="1:10" ht="31.15" customHeight="1" thickBot="1" x14ac:dyDescent="0.4">
      <c r="A26" s="365" t="s">
        <v>848</v>
      </c>
      <c r="B26" s="366"/>
      <c r="C26" s="366"/>
      <c r="D26" s="366"/>
      <c r="E26" s="366"/>
      <c r="F26" s="366"/>
      <c r="G26" s="366"/>
      <c r="H26" s="366"/>
      <c r="I26" s="367"/>
      <c r="J26" s="5"/>
    </row>
    <row r="27" spans="1:10" ht="22.9" customHeight="1" x14ac:dyDescent="0.35">
      <c r="A27" s="310"/>
      <c r="B27" s="313" t="s">
        <v>800</v>
      </c>
      <c r="C27" s="320" t="s">
        <v>979</v>
      </c>
      <c r="D27" s="320"/>
      <c r="E27" s="320"/>
      <c r="F27" s="320"/>
      <c r="G27" s="25">
        <v>4010012</v>
      </c>
      <c r="H27" s="26">
        <v>12500</v>
      </c>
      <c r="I27" s="27">
        <f t="shared" ref="I27:I30" si="1">H27-(H27*скидка/100)</f>
        <v>12500</v>
      </c>
      <c r="J27" s="5"/>
    </row>
    <row r="28" spans="1:10" ht="25.15" customHeight="1" thickBot="1" x14ac:dyDescent="0.4">
      <c r="A28" s="311"/>
      <c r="B28" s="314"/>
      <c r="C28" s="316" t="s">
        <v>858</v>
      </c>
      <c r="D28" s="316"/>
      <c r="E28" s="316"/>
      <c r="F28" s="316"/>
      <c r="G28" s="9">
        <v>4010013</v>
      </c>
      <c r="H28" s="10">
        <v>20200</v>
      </c>
      <c r="I28" s="29">
        <f t="shared" si="1"/>
        <v>20200</v>
      </c>
      <c r="J28" s="5"/>
    </row>
    <row r="29" spans="1:10" ht="24.6" customHeight="1" x14ac:dyDescent="0.35">
      <c r="A29" s="311"/>
      <c r="B29" s="313" t="s">
        <v>801</v>
      </c>
      <c r="C29" s="429" t="s">
        <v>859</v>
      </c>
      <c r="D29" s="429"/>
      <c r="E29" s="429"/>
      <c r="F29" s="429"/>
      <c r="G29" s="51">
        <v>4010074</v>
      </c>
      <c r="H29" s="22">
        <v>16300</v>
      </c>
      <c r="I29" s="44">
        <f t="shared" si="1"/>
        <v>16300</v>
      </c>
      <c r="J29" s="5"/>
    </row>
    <row r="30" spans="1:10" ht="28.9" customHeight="1" thickBot="1" x14ac:dyDescent="0.4">
      <c r="A30" s="312"/>
      <c r="B30" s="318"/>
      <c r="C30" s="319" t="s">
        <v>860</v>
      </c>
      <c r="D30" s="319"/>
      <c r="E30" s="319"/>
      <c r="F30" s="319"/>
      <c r="G30" s="32">
        <v>4010078</v>
      </c>
      <c r="H30" s="33">
        <v>26300</v>
      </c>
      <c r="I30" s="34">
        <f t="shared" si="1"/>
        <v>26300</v>
      </c>
      <c r="J30" s="5"/>
    </row>
    <row r="31" spans="1:10" ht="25.9" customHeight="1" thickBot="1" x14ac:dyDescent="0.4">
      <c r="A31" s="110"/>
      <c r="B31" s="111"/>
      <c r="C31" s="347" t="s">
        <v>857</v>
      </c>
      <c r="D31" s="347"/>
      <c r="E31" s="347"/>
      <c r="F31" s="347"/>
      <c r="G31" s="241"/>
      <c r="H31" s="241"/>
      <c r="I31" s="151"/>
      <c r="J31" s="5"/>
    </row>
    <row r="32" spans="1:10" ht="84" customHeight="1" thickBot="1" x14ac:dyDescent="0.4">
      <c r="A32" s="257"/>
      <c r="B32" s="242"/>
      <c r="C32" s="506" t="s">
        <v>861</v>
      </c>
      <c r="D32" s="507"/>
      <c r="E32" s="507"/>
      <c r="F32" s="508"/>
      <c r="G32" s="248">
        <v>3360001</v>
      </c>
      <c r="H32" s="249">
        <v>28000</v>
      </c>
      <c r="I32" s="250">
        <f>H32-(H32*скидка/100)</f>
        <v>28000</v>
      </c>
      <c r="J32" s="5"/>
    </row>
    <row r="33" spans="1:10" ht="15.6" customHeight="1" x14ac:dyDescent="0.35">
      <c r="A33" s="87"/>
      <c r="B33" s="1"/>
      <c r="C33" s="94"/>
      <c r="D33" s="94"/>
      <c r="E33" s="94"/>
      <c r="F33" s="94"/>
      <c r="G33" s="95"/>
      <c r="H33" s="96"/>
      <c r="I33" s="259"/>
      <c r="J33" s="5"/>
    </row>
    <row r="34" spans="1:10" ht="105" customHeight="1" thickBot="1" x14ac:dyDescent="0.3">
      <c r="A34" s="101"/>
      <c r="B34" s="89"/>
      <c r="C34" s="530" t="s">
        <v>27</v>
      </c>
      <c r="D34" s="530"/>
      <c r="E34" s="530"/>
      <c r="F34" s="530"/>
      <c r="G34" s="90"/>
      <c r="H34" s="90"/>
      <c r="I34" s="100"/>
    </row>
    <row r="35" spans="1:10" ht="15.75" thickBot="1" x14ac:dyDescent="0.3">
      <c r="A35" s="110"/>
      <c r="B35" s="111"/>
      <c r="C35" s="347" t="s">
        <v>144</v>
      </c>
      <c r="D35" s="525"/>
      <c r="E35" s="525"/>
      <c r="F35" s="525"/>
      <c r="G35" s="216"/>
      <c r="H35" s="216"/>
      <c r="I35" s="217"/>
    </row>
    <row r="36" spans="1:10" ht="19.149999999999999" customHeight="1" x14ac:dyDescent="0.25">
      <c r="A36" s="353" t="s">
        <v>796</v>
      </c>
      <c r="B36" s="313" t="s">
        <v>801</v>
      </c>
      <c r="C36" s="341" t="s">
        <v>980</v>
      </c>
      <c r="D36" s="341"/>
      <c r="E36" s="341"/>
      <c r="F36" s="341"/>
      <c r="G36" s="25">
        <v>5180001</v>
      </c>
      <c r="H36" s="26">
        <v>11200</v>
      </c>
      <c r="I36" s="27">
        <f t="shared" ref="I36:I45" si="2">H36-(H36*скидка/100)</f>
        <v>11200</v>
      </c>
    </row>
    <row r="37" spans="1:10" ht="16.899999999999999" customHeight="1" x14ac:dyDescent="0.25">
      <c r="A37" s="354"/>
      <c r="B37" s="314"/>
      <c r="C37" s="410" t="s">
        <v>981</v>
      </c>
      <c r="D37" s="410"/>
      <c r="E37" s="410"/>
      <c r="F37" s="410"/>
      <c r="G37" s="9">
        <v>5180003</v>
      </c>
      <c r="H37" s="10">
        <v>14300</v>
      </c>
      <c r="I37" s="29">
        <f t="shared" si="2"/>
        <v>14300</v>
      </c>
    </row>
    <row r="38" spans="1:10" ht="16.899999999999999" customHeight="1" thickBot="1" x14ac:dyDescent="0.3">
      <c r="A38" s="354"/>
      <c r="B38" s="314"/>
      <c r="C38" s="317" t="s">
        <v>982</v>
      </c>
      <c r="D38" s="317"/>
      <c r="E38" s="317"/>
      <c r="F38" s="317"/>
      <c r="G38" s="140">
        <v>5180005</v>
      </c>
      <c r="H38" s="48">
        <v>17500</v>
      </c>
      <c r="I38" s="49">
        <f t="shared" si="2"/>
        <v>17500</v>
      </c>
    </row>
    <row r="39" spans="1:10" ht="17.45" customHeight="1" x14ac:dyDescent="0.25">
      <c r="A39" s="354"/>
      <c r="B39" s="368"/>
      <c r="C39" s="564" t="s">
        <v>986</v>
      </c>
      <c r="D39" s="320"/>
      <c r="E39" s="320"/>
      <c r="F39" s="320"/>
      <c r="G39" s="25">
        <v>5180007</v>
      </c>
      <c r="H39" s="26">
        <v>11200</v>
      </c>
      <c r="I39" s="27">
        <f t="shared" si="2"/>
        <v>11200</v>
      </c>
    </row>
    <row r="40" spans="1:10" ht="20.45" customHeight="1" x14ac:dyDescent="0.25">
      <c r="A40" s="354"/>
      <c r="B40" s="368"/>
      <c r="C40" s="553" t="s">
        <v>987</v>
      </c>
      <c r="D40" s="316"/>
      <c r="E40" s="316"/>
      <c r="F40" s="316"/>
      <c r="G40" s="9">
        <v>5180008</v>
      </c>
      <c r="H40" s="10">
        <v>14300</v>
      </c>
      <c r="I40" s="29">
        <f t="shared" si="2"/>
        <v>14300</v>
      </c>
    </row>
    <row r="41" spans="1:10" ht="18.600000000000001" customHeight="1" thickBot="1" x14ac:dyDescent="0.3">
      <c r="A41" s="354"/>
      <c r="B41" s="368"/>
      <c r="C41" s="554" t="s">
        <v>988</v>
      </c>
      <c r="D41" s="319"/>
      <c r="E41" s="319"/>
      <c r="F41" s="319"/>
      <c r="G41" s="32">
        <v>5180009</v>
      </c>
      <c r="H41" s="33">
        <v>17500</v>
      </c>
      <c r="I41" s="34">
        <f t="shared" si="2"/>
        <v>17500</v>
      </c>
    </row>
    <row r="42" spans="1:10" ht="17.45" customHeight="1" x14ac:dyDescent="0.25">
      <c r="A42" s="354"/>
      <c r="B42" s="314"/>
      <c r="C42" s="428" t="s">
        <v>983</v>
      </c>
      <c r="D42" s="428"/>
      <c r="E42" s="428"/>
      <c r="F42" s="428"/>
      <c r="G42" s="51">
        <v>5180002</v>
      </c>
      <c r="H42" s="22">
        <v>14600</v>
      </c>
      <c r="I42" s="44">
        <f t="shared" si="2"/>
        <v>14600</v>
      </c>
    </row>
    <row r="43" spans="1:10" ht="17.45" customHeight="1" x14ac:dyDescent="0.25">
      <c r="A43" s="354"/>
      <c r="B43" s="314"/>
      <c r="C43" s="410" t="s">
        <v>984</v>
      </c>
      <c r="D43" s="410"/>
      <c r="E43" s="410"/>
      <c r="F43" s="410"/>
      <c r="G43" s="9">
        <v>5180004</v>
      </c>
      <c r="H43" s="10">
        <v>18600</v>
      </c>
      <c r="I43" s="29">
        <f t="shared" si="2"/>
        <v>18600</v>
      </c>
    </row>
    <row r="44" spans="1:10" ht="17.45" customHeight="1" thickBot="1" x14ac:dyDescent="0.3">
      <c r="A44" s="355"/>
      <c r="B44" s="318"/>
      <c r="C44" s="379" t="s">
        <v>985</v>
      </c>
      <c r="D44" s="379"/>
      <c r="E44" s="379"/>
      <c r="F44" s="379"/>
      <c r="G44" s="32">
        <v>5180006</v>
      </c>
      <c r="H44" s="33">
        <v>22800</v>
      </c>
      <c r="I44" s="34">
        <f t="shared" si="2"/>
        <v>22800</v>
      </c>
    </row>
    <row r="45" spans="1:10" ht="19.899999999999999" customHeight="1" x14ac:dyDescent="0.25">
      <c r="A45" s="310"/>
      <c r="B45" s="375" t="s">
        <v>841</v>
      </c>
      <c r="C45" s="384" t="s">
        <v>989</v>
      </c>
      <c r="D45" s="384"/>
      <c r="E45" s="384"/>
      <c r="F45" s="402"/>
      <c r="G45" s="51">
        <v>5020001</v>
      </c>
      <c r="H45" s="22">
        <v>11200</v>
      </c>
      <c r="I45" s="44">
        <f t="shared" si="2"/>
        <v>11200</v>
      </c>
    </row>
    <row r="46" spans="1:10" ht="16.149999999999999" customHeight="1" x14ac:dyDescent="0.25">
      <c r="A46" s="311"/>
      <c r="B46" s="376"/>
      <c r="C46" s="410" t="s">
        <v>990</v>
      </c>
      <c r="D46" s="410"/>
      <c r="E46" s="410"/>
      <c r="F46" s="393"/>
      <c r="G46" s="9">
        <v>5020005</v>
      </c>
      <c r="H46" s="10">
        <v>14300</v>
      </c>
      <c r="I46" s="29">
        <f t="shared" ref="I46:I47" si="3">H46-(H46*скидка/100)</f>
        <v>14300</v>
      </c>
    </row>
    <row r="47" spans="1:10" ht="15.75" thickBot="1" x14ac:dyDescent="0.3">
      <c r="A47" s="312"/>
      <c r="B47" s="376"/>
      <c r="C47" s="319" t="s">
        <v>991</v>
      </c>
      <c r="D47" s="319"/>
      <c r="E47" s="319"/>
      <c r="F47" s="389"/>
      <c r="G47" s="32">
        <v>5020009</v>
      </c>
      <c r="H47" s="33">
        <v>17500</v>
      </c>
      <c r="I47" s="34">
        <f t="shared" si="3"/>
        <v>17500</v>
      </c>
    </row>
    <row r="48" spans="1:10" ht="14.45" customHeight="1" x14ac:dyDescent="0.25">
      <c r="A48" s="310"/>
      <c r="B48" s="376"/>
      <c r="C48" s="320" t="s">
        <v>992</v>
      </c>
      <c r="D48" s="320"/>
      <c r="E48" s="320"/>
      <c r="F48" s="398"/>
      <c r="G48" s="25">
        <v>5020002</v>
      </c>
      <c r="H48" s="26">
        <v>14600</v>
      </c>
      <c r="I48" s="27">
        <f t="shared" ref="I48:I107" si="4">H48-(H48*скидка/100)</f>
        <v>14600</v>
      </c>
    </row>
    <row r="49" spans="1:9" x14ac:dyDescent="0.25">
      <c r="A49" s="311"/>
      <c r="B49" s="376"/>
      <c r="C49" s="410" t="s">
        <v>993</v>
      </c>
      <c r="D49" s="410"/>
      <c r="E49" s="410"/>
      <c r="F49" s="393"/>
      <c r="G49" s="9">
        <v>5020006</v>
      </c>
      <c r="H49" s="10">
        <v>18600</v>
      </c>
      <c r="I49" s="29">
        <f t="shared" ref="I49:I50" si="5">H49-(H49*скидка/100)</f>
        <v>18600</v>
      </c>
    </row>
    <row r="50" spans="1:9" ht="15.75" thickBot="1" x14ac:dyDescent="0.3">
      <c r="A50" s="312"/>
      <c r="B50" s="377"/>
      <c r="C50" s="319" t="s">
        <v>994</v>
      </c>
      <c r="D50" s="319"/>
      <c r="E50" s="319"/>
      <c r="F50" s="389"/>
      <c r="G50" s="32">
        <v>5020010</v>
      </c>
      <c r="H50" s="33">
        <v>22800</v>
      </c>
      <c r="I50" s="34">
        <f t="shared" si="5"/>
        <v>22800</v>
      </c>
    </row>
    <row r="51" spans="1:9" ht="22.15" customHeight="1" x14ac:dyDescent="0.25">
      <c r="A51" s="310"/>
      <c r="B51" s="375" t="s">
        <v>436</v>
      </c>
      <c r="C51" s="320" t="s">
        <v>137</v>
      </c>
      <c r="D51" s="320"/>
      <c r="E51" s="320"/>
      <c r="F51" s="398"/>
      <c r="G51" s="25">
        <v>5020003</v>
      </c>
      <c r="H51" s="26">
        <v>38400</v>
      </c>
      <c r="I51" s="27">
        <f t="shared" si="4"/>
        <v>38400</v>
      </c>
    </row>
    <row r="52" spans="1:9" ht="19.149999999999999" customHeight="1" x14ac:dyDescent="0.25">
      <c r="A52" s="311"/>
      <c r="B52" s="376"/>
      <c r="C52" s="410" t="s">
        <v>139</v>
      </c>
      <c r="D52" s="410"/>
      <c r="E52" s="410"/>
      <c r="F52" s="393"/>
      <c r="G52" s="9">
        <v>5020007</v>
      </c>
      <c r="H52" s="10">
        <v>55800</v>
      </c>
      <c r="I52" s="29">
        <f t="shared" ref="I52:I56" si="6">H52-(H52*скидка/100)</f>
        <v>55800</v>
      </c>
    </row>
    <row r="53" spans="1:9" ht="21" customHeight="1" thickBot="1" x14ac:dyDescent="0.3">
      <c r="A53" s="312"/>
      <c r="B53" s="377"/>
      <c r="C53" s="319" t="s">
        <v>141</v>
      </c>
      <c r="D53" s="319"/>
      <c r="E53" s="319"/>
      <c r="F53" s="389"/>
      <c r="G53" s="32">
        <v>5020011</v>
      </c>
      <c r="H53" s="33">
        <v>65700</v>
      </c>
      <c r="I53" s="34">
        <f t="shared" si="6"/>
        <v>65700</v>
      </c>
    </row>
    <row r="54" spans="1:9" ht="24" customHeight="1" x14ac:dyDescent="0.25">
      <c r="A54" s="310"/>
      <c r="B54" s="375" t="s">
        <v>437</v>
      </c>
      <c r="C54" s="320" t="s">
        <v>138</v>
      </c>
      <c r="D54" s="320"/>
      <c r="E54" s="320"/>
      <c r="F54" s="398"/>
      <c r="G54" s="25">
        <v>5020004</v>
      </c>
      <c r="H54" s="26">
        <v>32900</v>
      </c>
      <c r="I54" s="27">
        <f t="shared" si="6"/>
        <v>32900</v>
      </c>
    </row>
    <row r="55" spans="1:9" ht="24" customHeight="1" x14ac:dyDescent="0.25">
      <c r="A55" s="311"/>
      <c r="B55" s="376"/>
      <c r="C55" s="410" t="s">
        <v>140</v>
      </c>
      <c r="D55" s="410"/>
      <c r="E55" s="410"/>
      <c r="F55" s="393"/>
      <c r="G55" s="9">
        <v>5020008</v>
      </c>
      <c r="H55" s="10">
        <v>47900</v>
      </c>
      <c r="I55" s="29">
        <f t="shared" si="6"/>
        <v>47900</v>
      </c>
    </row>
    <row r="56" spans="1:9" ht="21.6" customHeight="1" thickBot="1" x14ac:dyDescent="0.3">
      <c r="A56" s="312"/>
      <c r="B56" s="377"/>
      <c r="C56" s="319" t="s">
        <v>433</v>
      </c>
      <c r="D56" s="319"/>
      <c r="E56" s="319"/>
      <c r="F56" s="389"/>
      <c r="G56" s="32">
        <v>5020012</v>
      </c>
      <c r="H56" s="33">
        <v>56400</v>
      </c>
      <c r="I56" s="34">
        <f t="shared" si="6"/>
        <v>56400</v>
      </c>
    </row>
    <row r="57" spans="1:9" ht="15.75" thickBot="1" x14ac:dyDescent="0.3">
      <c r="A57" s="102"/>
      <c r="B57" s="103"/>
      <c r="C57" s="372" t="s">
        <v>145</v>
      </c>
      <c r="D57" s="373"/>
      <c r="E57" s="373"/>
      <c r="F57" s="373"/>
      <c r="G57" s="104"/>
      <c r="H57" s="104"/>
      <c r="I57" s="105"/>
    </row>
    <row r="58" spans="1:9" ht="44.45" customHeight="1" thickBot="1" x14ac:dyDescent="0.3">
      <c r="A58" s="365" t="s">
        <v>799</v>
      </c>
      <c r="B58" s="366"/>
      <c r="C58" s="366"/>
      <c r="D58" s="366"/>
      <c r="E58" s="366"/>
      <c r="F58" s="366"/>
      <c r="G58" s="366"/>
      <c r="H58" s="366"/>
      <c r="I58" s="367"/>
    </row>
    <row r="59" spans="1:9" ht="54.6" customHeight="1" thickBot="1" x14ac:dyDescent="0.3">
      <c r="A59" s="118"/>
      <c r="B59" s="218" t="s">
        <v>800</v>
      </c>
      <c r="C59" s="348" t="s">
        <v>338</v>
      </c>
      <c r="D59" s="348"/>
      <c r="E59" s="348"/>
      <c r="F59" s="348"/>
      <c r="G59" s="62">
        <v>4010023</v>
      </c>
      <c r="H59" s="63">
        <v>12500</v>
      </c>
      <c r="I59" s="64">
        <f t="shared" si="4"/>
        <v>12500</v>
      </c>
    </row>
    <row r="60" spans="1:9" ht="46.15" customHeight="1" thickBot="1" x14ac:dyDescent="0.3">
      <c r="A60" s="118"/>
      <c r="B60" s="218" t="s">
        <v>800</v>
      </c>
      <c r="C60" s="348" t="s">
        <v>339</v>
      </c>
      <c r="D60" s="348"/>
      <c r="E60" s="348"/>
      <c r="F60" s="348"/>
      <c r="G60" s="62">
        <v>4010023</v>
      </c>
      <c r="H60" s="63">
        <v>12500</v>
      </c>
      <c r="I60" s="64">
        <f t="shared" si="4"/>
        <v>12500</v>
      </c>
    </row>
    <row r="61" spans="1:9" ht="26.45" customHeight="1" x14ac:dyDescent="0.25">
      <c r="A61" s="310"/>
      <c r="B61" s="313" t="s">
        <v>800</v>
      </c>
      <c r="C61" s="531" t="s">
        <v>798</v>
      </c>
      <c r="D61" s="531"/>
      <c r="E61" s="531"/>
      <c r="F61" s="531"/>
      <c r="G61" s="51">
        <v>4010016</v>
      </c>
      <c r="H61" s="22">
        <v>12500</v>
      </c>
      <c r="I61" s="44">
        <f t="shared" si="4"/>
        <v>12500</v>
      </c>
    </row>
    <row r="62" spans="1:9" ht="26.45" customHeight="1" x14ac:dyDescent="0.25">
      <c r="A62" s="311"/>
      <c r="B62" s="314"/>
      <c r="C62" s="316" t="s">
        <v>797</v>
      </c>
      <c r="D62" s="316"/>
      <c r="E62" s="316"/>
      <c r="F62" s="316"/>
      <c r="G62" s="9">
        <v>4010017</v>
      </c>
      <c r="H62" s="10">
        <v>20200</v>
      </c>
      <c r="I62" s="29">
        <f t="shared" si="4"/>
        <v>20200</v>
      </c>
    </row>
    <row r="63" spans="1:9" ht="27.6" customHeight="1" thickBot="1" x14ac:dyDescent="0.3">
      <c r="A63" s="311"/>
      <c r="B63" s="314"/>
      <c r="C63" s="317" t="s">
        <v>439</v>
      </c>
      <c r="D63" s="317"/>
      <c r="E63" s="317"/>
      <c r="F63" s="317"/>
      <c r="G63" s="47"/>
      <c r="H63" s="48">
        <v>22500</v>
      </c>
      <c r="I63" s="49">
        <f t="shared" si="4"/>
        <v>22500</v>
      </c>
    </row>
    <row r="64" spans="1:9" ht="31.15" customHeight="1" x14ac:dyDescent="0.25">
      <c r="A64" s="311"/>
      <c r="B64" s="313" t="s">
        <v>801</v>
      </c>
      <c r="C64" s="315" t="s">
        <v>802</v>
      </c>
      <c r="D64" s="315"/>
      <c r="E64" s="315"/>
      <c r="F64" s="315"/>
      <c r="G64" s="25">
        <v>4010072</v>
      </c>
      <c r="H64" s="26">
        <v>16300</v>
      </c>
      <c r="I64" s="27">
        <f t="shared" ref="I64:I65" si="7">H64-(H64*скидка/100)</f>
        <v>16300</v>
      </c>
    </row>
    <row r="65" spans="1:9" ht="27" customHeight="1" thickBot="1" x14ac:dyDescent="0.3">
      <c r="A65" s="311"/>
      <c r="B65" s="318"/>
      <c r="C65" s="319" t="s">
        <v>803</v>
      </c>
      <c r="D65" s="319"/>
      <c r="E65" s="319"/>
      <c r="F65" s="319"/>
      <c r="G65" s="32">
        <v>4010073</v>
      </c>
      <c r="H65" s="33">
        <v>26300</v>
      </c>
      <c r="I65" s="34">
        <f t="shared" si="7"/>
        <v>26300</v>
      </c>
    </row>
    <row r="66" spans="1:9" ht="54.6" customHeight="1" thickBot="1" x14ac:dyDescent="0.3">
      <c r="A66" s="60"/>
      <c r="B66" s="219" t="s">
        <v>800</v>
      </c>
      <c r="C66" s="532" t="s">
        <v>438</v>
      </c>
      <c r="D66" s="533"/>
      <c r="E66" s="533"/>
      <c r="F66" s="534"/>
      <c r="G66" s="62">
        <v>4010044</v>
      </c>
      <c r="H66" s="63">
        <v>12500</v>
      </c>
      <c r="I66" s="64">
        <f t="shared" si="4"/>
        <v>12500</v>
      </c>
    </row>
    <row r="67" spans="1:9" ht="16.149999999999999" customHeight="1" x14ac:dyDescent="0.25">
      <c r="A67" s="310"/>
      <c r="B67" s="314" t="s">
        <v>800</v>
      </c>
      <c r="C67" s="402" t="s">
        <v>172</v>
      </c>
      <c r="D67" s="403"/>
      <c r="E67" s="403"/>
      <c r="F67" s="404"/>
      <c r="G67" s="51">
        <v>4010012</v>
      </c>
      <c r="H67" s="22">
        <v>12500</v>
      </c>
      <c r="I67" s="44">
        <f t="shared" si="4"/>
        <v>12500</v>
      </c>
    </row>
    <row r="68" spans="1:9" ht="18" customHeight="1" x14ac:dyDescent="0.25">
      <c r="A68" s="311"/>
      <c r="B68" s="314"/>
      <c r="C68" s="387" t="s">
        <v>171</v>
      </c>
      <c r="D68" s="405"/>
      <c r="E68" s="405"/>
      <c r="F68" s="406"/>
      <c r="G68" s="9">
        <v>4010013</v>
      </c>
      <c r="H68" s="10">
        <v>20200</v>
      </c>
      <c r="I68" s="29">
        <f t="shared" si="4"/>
        <v>20200</v>
      </c>
    </row>
    <row r="69" spans="1:9" ht="17.45" customHeight="1" x14ac:dyDescent="0.25">
      <c r="A69" s="311"/>
      <c r="B69" s="401"/>
      <c r="C69" s="316" t="s">
        <v>173</v>
      </c>
      <c r="D69" s="316"/>
      <c r="E69" s="316"/>
      <c r="F69" s="316"/>
      <c r="G69" s="13"/>
      <c r="H69" s="10">
        <v>22500</v>
      </c>
      <c r="I69" s="29">
        <f t="shared" si="4"/>
        <v>22500</v>
      </c>
    </row>
    <row r="70" spans="1:9" ht="17.45" customHeight="1" x14ac:dyDescent="0.25">
      <c r="A70" s="311"/>
      <c r="B70" s="314" t="s">
        <v>801</v>
      </c>
      <c r="C70" s="402" t="s">
        <v>807</v>
      </c>
      <c r="D70" s="403"/>
      <c r="E70" s="403"/>
      <c r="F70" s="404"/>
      <c r="G70" s="51">
        <v>4010074</v>
      </c>
      <c r="H70" s="22">
        <v>16300</v>
      </c>
      <c r="I70" s="44">
        <f t="shared" ref="I70:I71" si="8">H70-(H70*скидка/100)</f>
        <v>16300</v>
      </c>
    </row>
    <row r="71" spans="1:9" ht="16.899999999999999" customHeight="1" x14ac:dyDescent="0.25">
      <c r="A71" s="352"/>
      <c r="B71" s="314"/>
      <c r="C71" s="387" t="s">
        <v>808</v>
      </c>
      <c r="D71" s="405"/>
      <c r="E71" s="405"/>
      <c r="F71" s="406"/>
      <c r="G71" s="9">
        <v>4010078</v>
      </c>
      <c r="H71" s="10">
        <v>26300</v>
      </c>
      <c r="I71" s="29">
        <f t="shared" si="8"/>
        <v>26300</v>
      </c>
    </row>
    <row r="72" spans="1:9" ht="49.15" customHeight="1" x14ac:dyDescent="0.25">
      <c r="A72" s="42"/>
      <c r="B72" s="12"/>
      <c r="C72" s="221"/>
      <c r="D72" s="410" t="s">
        <v>804</v>
      </c>
      <c r="E72" s="410"/>
      <c r="F72" s="410"/>
      <c r="G72" s="13"/>
      <c r="H72" s="10"/>
      <c r="I72" s="29"/>
    </row>
    <row r="73" spans="1:9" ht="51" customHeight="1" x14ac:dyDescent="0.25">
      <c r="A73" s="28"/>
      <c r="B73" s="8"/>
      <c r="C73" s="221"/>
      <c r="D73" s="410" t="s">
        <v>805</v>
      </c>
      <c r="E73" s="410"/>
      <c r="F73" s="410"/>
      <c r="G73" s="13"/>
      <c r="H73" s="10"/>
      <c r="I73" s="29"/>
    </row>
    <row r="74" spans="1:9" ht="49.15" customHeight="1" thickBot="1" x14ac:dyDescent="0.3">
      <c r="A74" s="289"/>
      <c r="B74" s="43"/>
      <c r="C74" s="225"/>
      <c r="D74" s="317" t="s">
        <v>806</v>
      </c>
      <c r="E74" s="317"/>
      <c r="F74" s="317"/>
      <c r="G74" s="13"/>
      <c r="H74" s="10"/>
      <c r="I74" s="29"/>
    </row>
    <row r="75" spans="1:9" ht="26.45" customHeight="1" thickBot="1" x14ac:dyDescent="0.3">
      <c r="A75" s="102"/>
      <c r="B75" s="103"/>
      <c r="C75" s="372" t="s">
        <v>854</v>
      </c>
      <c r="D75" s="372"/>
      <c r="E75" s="372"/>
      <c r="F75" s="372"/>
      <c r="G75" s="113"/>
      <c r="H75" s="113"/>
      <c r="I75" s="114"/>
    </row>
    <row r="76" spans="1:9" ht="17.45" customHeight="1" x14ac:dyDescent="0.25">
      <c r="A76" s="412" t="s">
        <v>149</v>
      </c>
      <c r="B76" s="413"/>
      <c r="C76" s="413"/>
      <c r="D76" s="413"/>
      <c r="E76" s="413"/>
      <c r="F76" s="413"/>
      <c r="G76" s="413"/>
      <c r="H76" s="413"/>
      <c r="I76" s="414"/>
    </row>
    <row r="77" spans="1:9" ht="15" customHeight="1" x14ac:dyDescent="0.25">
      <c r="A77" s="327" t="s">
        <v>150</v>
      </c>
      <c r="B77" s="328"/>
      <c r="C77" s="328"/>
      <c r="D77" s="328"/>
      <c r="E77" s="328"/>
      <c r="F77" s="328"/>
      <c r="G77" s="328"/>
      <c r="H77" s="328"/>
      <c r="I77" s="329"/>
    </row>
    <row r="78" spans="1:9" ht="18" customHeight="1" x14ac:dyDescent="0.25">
      <c r="A78" s="327" t="s">
        <v>146</v>
      </c>
      <c r="B78" s="328"/>
      <c r="C78" s="328"/>
      <c r="D78" s="328"/>
      <c r="E78" s="328"/>
      <c r="F78" s="328"/>
      <c r="G78" s="328"/>
      <c r="H78" s="328"/>
      <c r="I78" s="329"/>
    </row>
    <row r="79" spans="1:9" ht="19.149999999999999" customHeight="1" x14ac:dyDescent="0.25">
      <c r="A79" s="327" t="s">
        <v>148</v>
      </c>
      <c r="B79" s="328"/>
      <c r="C79" s="328"/>
      <c r="D79" s="328"/>
      <c r="E79" s="328"/>
      <c r="F79" s="328"/>
      <c r="G79" s="328"/>
      <c r="H79" s="328"/>
      <c r="I79" s="329"/>
    </row>
    <row r="80" spans="1:9" ht="22.15" customHeight="1" x14ac:dyDescent="0.25">
      <c r="A80" s="327" t="s">
        <v>147</v>
      </c>
      <c r="B80" s="328"/>
      <c r="C80" s="328"/>
      <c r="D80" s="328"/>
      <c r="E80" s="328"/>
      <c r="F80" s="328"/>
      <c r="G80" s="328"/>
      <c r="H80" s="328"/>
      <c r="I80" s="329"/>
    </row>
    <row r="81" spans="1:9" ht="103.9" customHeight="1" thickBot="1" x14ac:dyDescent="0.3">
      <c r="A81" s="330" t="s">
        <v>867</v>
      </c>
      <c r="B81" s="331"/>
      <c r="C81" s="331"/>
      <c r="D81" s="331"/>
      <c r="E81" s="331"/>
      <c r="F81" s="331"/>
      <c r="G81" s="331"/>
      <c r="H81" s="331"/>
      <c r="I81" s="332"/>
    </row>
    <row r="82" spans="1:9" ht="71.45" customHeight="1" x14ac:dyDescent="0.25">
      <c r="A82" s="191"/>
      <c r="B82" s="21"/>
      <c r="C82" s="384" t="s">
        <v>430</v>
      </c>
      <c r="D82" s="384"/>
      <c r="E82" s="384"/>
      <c r="F82" s="384"/>
      <c r="G82" s="35">
        <v>3110004</v>
      </c>
      <c r="H82" s="22">
        <v>15400</v>
      </c>
      <c r="I82" s="44">
        <f t="shared" si="4"/>
        <v>15400</v>
      </c>
    </row>
    <row r="83" spans="1:9" ht="76.900000000000006" customHeight="1" x14ac:dyDescent="0.25">
      <c r="A83" s="28"/>
      <c r="B83" s="8"/>
      <c r="C83" s="316" t="s">
        <v>346</v>
      </c>
      <c r="D83" s="316"/>
      <c r="E83" s="316"/>
      <c r="F83" s="316"/>
      <c r="G83" s="13">
        <v>3110005</v>
      </c>
      <c r="H83" s="10">
        <v>18000</v>
      </c>
      <c r="I83" s="29">
        <f t="shared" si="4"/>
        <v>18000</v>
      </c>
    </row>
    <row r="84" spans="1:9" ht="80.45" customHeight="1" x14ac:dyDescent="0.25">
      <c r="A84" s="28"/>
      <c r="B84" s="8"/>
      <c r="C84" s="316" t="s">
        <v>344</v>
      </c>
      <c r="D84" s="316"/>
      <c r="E84" s="316"/>
      <c r="F84" s="316"/>
      <c r="G84" s="13">
        <v>3110006</v>
      </c>
      <c r="H84" s="10">
        <v>41700</v>
      </c>
      <c r="I84" s="29">
        <f t="shared" si="4"/>
        <v>41700</v>
      </c>
    </row>
    <row r="85" spans="1:9" ht="80.45" customHeight="1" x14ac:dyDescent="0.25">
      <c r="A85" s="28"/>
      <c r="B85" s="8"/>
      <c r="C85" s="316" t="s">
        <v>440</v>
      </c>
      <c r="D85" s="316"/>
      <c r="E85" s="316"/>
      <c r="F85" s="316"/>
      <c r="G85" s="13">
        <v>3110007</v>
      </c>
      <c r="H85" s="10">
        <v>60400</v>
      </c>
      <c r="I85" s="29">
        <f t="shared" si="4"/>
        <v>60400</v>
      </c>
    </row>
    <row r="86" spans="1:9" ht="83.45" customHeight="1" x14ac:dyDescent="0.25">
      <c r="A86" s="28"/>
      <c r="B86" s="8"/>
      <c r="C86" s="316" t="s">
        <v>441</v>
      </c>
      <c r="D86" s="316"/>
      <c r="E86" s="316"/>
      <c r="F86" s="316"/>
      <c r="G86" s="13">
        <v>3110002</v>
      </c>
      <c r="H86" s="10">
        <v>15100</v>
      </c>
      <c r="I86" s="29">
        <f t="shared" si="4"/>
        <v>15100</v>
      </c>
    </row>
    <row r="87" spans="1:9" ht="76.150000000000006" customHeight="1" x14ac:dyDescent="0.25">
      <c r="A87" s="28"/>
      <c r="B87" s="8"/>
      <c r="C87" s="316" t="s">
        <v>345</v>
      </c>
      <c r="D87" s="316"/>
      <c r="E87" s="316"/>
      <c r="F87" s="316"/>
      <c r="G87" s="13">
        <v>3110003</v>
      </c>
      <c r="H87" s="10">
        <v>12600</v>
      </c>
      <c r="I87" s="29">
        <f t="shared" si="4"/>
        <v>12600</v>
      </c>
    </row>
    <row r="88" spans="1:9" ht="54" customHeight="1" x14ac:dyDescent="0.25">
      <c r="A88" s="28"/>
      <c r="B88" s="8"/>
      <c r="C88" s="316" t="s">
        <v>347</v>
      </c>
      <c r="D88" s="316"/>
      <c r="E88" s="316"/>
      <c r="F88" s="316"/>
      <c r="G88" s="13">
        <v>3110008</v>
      </c>
      <c r="H88" s="10">
        <v>7100</v>
      </c>
      <c r="I88" s="29">
        <f t="shared" si="4"/>
        <v>7100</v>
      </c>
    </row>
    <row r="89" spans="1:9" ht="53.45" customHeight="1" x14ac:dyDescent="0.25">
      <c r="A89" s="28"/>
      <c r="B89" s="8"/>
      <c r="C89" s="316" t="s">
        <v>348</v>
      </c>
      <c r="D89" s="316"/>
      <c r="E89" s="316"/>
      <c r="F89" s="316"/>
      <c r="G89" s="13">
        <v>3110009</v>
      </c>
      <c r="H89" s="10">
        <v>8100</v>
      </c>
      <c r="I89" s="29">
        <f t="shared" si="4"/>
        <v>8100</v>
      </c>
    </row>
    <row r="90" spans="1:9" ht="54.6" customHeight="1" x14ac:dyDescent="0.25">
      <c r="A90" s="28"/>
      <c r="B90" s="8"/>
      <c r="C90" s="316" t="s">
        <v>349</v>
      </c>
      <c r="D90" s="316"/>
      <c r="E90" s="316"/>
      <c r="F90" s="316"/>
      <c r="G90" s="13">
        <v>3110010</v>
      </c>
      <c r="H90" s="10">
        <v>7900</v>
      </c>
      <c r="I90" s="29">
        <f t="shared" si="4"/>
        <v>7900</v>
      </c>
    </row>
    <row r="91" spans="1:9" ht="59.45" customHeight="1" x14ac:dyDescent="0.25">
      <c r="A91" s="28"/>
      <c r="B91" s="8"/>
      <c r="C91" s="316" t="s">
        <v>350</v>
      </c>
      <c r="D91" s="316"/>
      <c r="E91" s="316"/>
      <c r="F91" s="316"/>
      <c r="G91" s="13">
        <v>3110011</v>
      </c>
      <c r="H91" s="10">
        <v>9000</v>
      </c>
      <c r="I91" s="29">
        <f t="shared" si="4"/>
        <v>9000</v>
      </c>
    </row>
    <row r="92" spans="1:9" ht="47.45" customHeight="1" x14ac:dyDescent="0.25">
      <c r="A92" s="28"/>
      <c r="B92" s="8"/>
      <c r="C92" s="316" t="s">
        <v>352</v>
      </c>
      <c r="D92" s="316"/>
      <c r="E92" s="316"/>
      <c r="F92" s="316"/>
      <c r="G92" s="13">
        <v>3110012</v>
      </c>
      <c r="H92" s="10">
        <v>9100</v>
      </c>
      <c r="I92" s="29">
        <f t="shared" si="4"/>
        <v>9100</v>
      </c>
    </row>
    <row r="93" spans="1:9" ht="64.150000000000006" customHeight="1" x14ac:dyDescent="0.25">
      <c r="A93" s="28"/>
      <c r="B93" s="8"/>
      <c r="C93" s="316" t="s">
        <v>351</v>
      </c>
      <c r="D93" s="316"/>
      <c r="E93" s="316"/>
      <c r="F93" s="316"/>
      <c r="G93" s="13">
        <v>3110013</v>
      </c>
      <c r="H93" s="10">
        <v>10100</v>
      </c>
      <c r="I93" s="29">
        <f t="shared" si="4"/>
        <v>10100</v>
      </c>
    </row>
    <row r="94" spans="1:9" ht="15.75" thickBot="1" x14ac:dyDescent="0.3">
      <c r="A94" s="65"/>
      <c r="B94" s="43"/>
      <c r="C94" s="43" t="s">
        <v>974</v>
      </c>
      <c r="D94" s="43"/>
      <c r="E94" s="43"/>
      <c r="F94" s="43"/>
      <c r="G94" s="43"/>
      <c r="H94" s="43"/>
      <c r="I94" s="49"/>
    </row>
    <row r="95" spans="1:9" ht="27" customHeight="1" thickBot="1" x14ac:dyDescent="0.3">
      <c r="A95" s="110"/>
      <c r="B95" s="111"/>
      <c r="C95" s="347" t="s">
        <v>151</v>
      </c>
      <c r="D95" s="347"/>
      <c r="E95" s="347"/>
      <c r="F95" s="347"/>
      <c r="G95" s="347"/>
      <c r="H95" s="347"/>
      <c r="I95" s="112"/>
    </row>
    <row r="96" spans="1:9" ht="48.6" customHeight="1" thickBot="1" x14ac:dyDescent="0.3">
      <c r="A96" s="365" t="s">
        <v>868</v>
      </c>
      <c r="B96" s="366"/>
      <c r="C96" s="366"/>
      <c r="D96" s="366"/>
      <c r="E96" s="366"/>
      <c r="F96" s="366"/>
      <c r="G96" s="366"/>
      <c r="H96" s="366"/>
      <c r="I96" s="367"/>
    </row>
    <row r="97" spans="1:9" ht="88.15" customHeight="1" x14ac:dyDescent="0.25">
      <c r="A97" s="50"/>
      <c r="B97" s="21"/>
      <c r="C97" s="384" t="s">
        <v>353</v>
      </c>
      <c r="D97" s="384"/>
      <c r="E97" s="384"/>
      <c r="F97" s="384"/>
      <c r="G97" s="35">
        <v>3110017</v>
      </c>
      <c r="H97" s="22">
        <v>37700</v>
      </c>
      <c r="I97" s="44">
        <f t="shared" si="4"/>
        <v>37700</v>
      </c>
    </row>
    <row r="98" spans="1:9" ht="55.15" customHeight="1" thickBot="1" x14ac:dyDescent="0.3">
      <c r="A98" s="30"/>
      <c r="B98" s="31"/>
      <c r="C98" s="319" t="s">
        <v>28</v>
      </c>
      <c r="D98" s="319"/>
      <c r="E98" s="319"/>
      <c r="F98" s="319"/>
      <c r="G98" s="13">
        <v>3110014</v>
      </c>
      <c r="H98" s="10">
        <v>6400</v>
      </c>
      <c r="I98" s="29">
        <f t="shared" si="4"/>
        <v>6400</v>
      </c>
    </row>
    <row r="99" spans="1:9" ht="96" customHeight="1" x14ac:dyDescent="0.25">
      <c r="A99" s="23"/>
      <c r="B99" s="24"/>
      <c r="C99" s="320" t="s">
        <v>31</v>
      </c>
      <c r="D99" s="320"/>
      <c r="E99" s="320"/>
      <c r="F99" s="320"/>
      <c r="G99" s="13">
        <v>3110018</v>
      </c>
      <c r="H99" s="10">
        <v>21300</v>
      </c>
      <c r="I99" s="29">
        <f t="shared" si="4"/>
        <v>21300</v>
      </c>
    </row>
    <row r="100" spans="1:9" x14ac:dyDescent="0.25">
      <c r="A100" s="28"/>
      <c r="B100" s="8"/>
      <c r="C100" s="316" t="s">
        <v>34</v>
      </c>
      <c r="D100" s="316"/>
      <c r="E100" s="316"/>
      <c r="F100" s="316"/>
      <c r="G100" s="13">
        <v>3110021</v>
      </c>
      <c r="H100" s="10">
        <v>2100</v>
      </c>
      <c r="I100" s="29">
        <f t="shared" si="4"/>
        <v>2100</v>
      </c>
    </row>
    <row r="101" spans="1:9" ht="50.45" customHeight="1" thickBot="1" x14ac:dyDescent="0.3">
      <c r="A101" s="30"/>
      <c r="B101" s="31"/>
      <c r="C101" s="319" t="s">
        <v>28</v>
      </c>
      <c r="D101" s="319"/>
      <c r="E101" s="319"/>
      <c r="F101" s="319"/>
      <c r="G101" s="13">
        <v>3110014</v>
      </c>
      <c r="H101" s="10">
        <v>6400</v>
      </c>
      <c r="I101" s="29">
        <f t="shared" si="4"/>
        <v>6400</v>
      </c>
    </row>
    <row r="102" spans="1:9" ht="86.45" customHeight="1" x14ac:dyDescent="0.25">
      <c r="A102" s="192"/>
      <c r="B102" s="24"/>
      <c r="C102" s="320" t="s">
        <v>32</v>
      </c>
      <c r="D102" s="320"/>
      <c r="E102" s="320"/>
      <c r="F102" s="320"/>
      <c r="G102" s="13">
        <v>3110019</v>
      </c>
      <c r="H102" s="10">
        <v>36100</v>
      </c>
      <c r="I102" s="29">
        <f t="shared" si="4"/>
        <v>36100</v>
      </c>
    </row>
    <row r="103" spans="1:9" x14ac:dyDescent="0.25">
      <c r="A103" s="28"/>
      <c r="B103" s="8"/>
      <c r="C103" s="316" t="s">
        <v>35</v>
      </c>
      <c r="D103" s="316"/>
      <c r="E103" s="316"/>
      <c r="F103" s="316"/>
      <c r="G103" s="13">
        <v>3110022</v>
      </c>
      <c r="H103" s="10">
        <v>3300</v>
      </c>
      <c r="I103" s="29">
        <f t="shared" si="4"/>
        <v>3300</v>
      </c>
    </row>
    <row r="104" spans="1:9" ht="70.150000000000006" customHeight="1" thickBot="1" x14ac:dyDescent="0.3">
      <c r="A104" s="30"/>
      <c r="B104" s="31"/>
      <c r="C104" s="319" t="s">
        <v>29</v>
      </c>
      <c r="D104" s="319"/>
      <c r="E104" s="319"/>
      <c r="F104" s="319"/>
      <c r="G104" s="13">
        <v>3110015</v>
      </c>
      <c r="H104" s="10">
        <v>6600</v>
      </c>
      <c r="I104" s="29">
        <f t="shared" si="4"/>
        <v>6600</v>
      </c>
    </row>
    <row r="105" spans="1:9" ht="99" customHeight="1" x14ac:dyDescent="0.25">
      <c r="A105" s="23"/>
      <c r="B105" s="24"/>
      <c r="C105" s="320" t="s">
        <v>33</v>
      </c>
      <c r="D105" s="320"/>
      <c r="E105" s="320"/>
      <c r="F105" s="320"/>
      <c r="G105" s="13">
        <v>3110020</v>
      </c>
      <c r="H105" s="10">
        <v>50500</v>
      </c>
      <c r="I105" s="29">
        <f t="shared" si="4"/>
        <v>50500</v>
      </c>
    </row>
    <row r="106" spans="1:9" ht="16.149999999999999" customHeight="1" x14ac:dyDescent="0.25">
      <c r="A106" s="28"/>
      <c r="B106" s="8"/>
      <c r="C106" s="316" t="s">
        <v>36</v>
      </c>
      <c r="D106" s="316"/>
      <c r="E106" s="316"/>
      <c r="F106" s="316"/>
      <c r="G106" s="13">
        <v>3110023</v>
      </c>
      <c r="H106" s="10">
        <v>4700</v>
      </c>
      <c r="I106" s="29">
        <f t="shared" si="4"/>
        <v>4700</v>
      </c>
    </row>
    <row r="107" spans="1:9" ht="61.15" customHeight="1" thickBot="1" x14ac:dyDescent="0.3">
      <c r="A107" s="65"/>
      <c r="B107" s="43"/>
      <c r="C107" s="346" t="s">
        <v>30</v>
      </c>
      <c r="D107" s="346"/>
      <c r="E107" s="346"/>
      <c r="F107" s="346"/>
      <c r="G107" s="47">
        <v>3110016</v>
      </c>
      <c r="H107" s="48">
        <v>7100</v>
      </c>
      <c r="I107" s="49">
        <f t="shared" si="4"/>
        <v>7100</v>
      </c>
    </row>
    <row r="108" spans="1:9" ht="20.45" customHeight="1" thickBot="1" x14ac:dyDescent="0.3">
      <c r="A108" s="60"/>
      <c r="B108" s="61"/>
      <c r="C108" s="61" t="s">
        <v>974</v>
      </c>
      <c r="D108" s="61"/>
      <c r="E108" s="61"/>
      <c r="F108" s="61"/>
      <c r="G108" s="61"/>
      <c r="H108" s="61"/>
      <c r="I108" s="64"/>
    </row>
    <row r="109" spans="1:9" ht="22.15" customHeight="1" thickBot="1" x14ac:dyDescent="0.3">
      <c r="A109" s="102"/>
      <c r="B109" s="103"/>
      <c r="C109" s="372" t="s">
        <v>152</v>
      </c>
      <c r="D109" s="373"/>
      <c r="E109" s="373"/>
      <c r="F109" s="373"/>
      <c r="G109" s="104"/>
      <c r="H109" s="104"/>
      <c r="I109" s="105"/>
    </row>
    <row r="110" spans="1:9" ht="55.15" customHeight="1" x14ac:dyDescent="0.25">
      <c r="A110" s="356" t="s">
        <v>442</v>
      </c>
      <c r="B110" s="357"/>
      <c r="C110" s="357"/>
      <c r="D110" s="357"/>
      <c r="E110" s="357"/>
      <c r="F110" s="357"/>
      <c r="G110" s="357"/>
      <c r="H110" s="357"/>
      <c r="I110" s="358"/>
    </row>
    <row r="111" spans="1:9" ht="21.6" customHeight="1" x14ac:dyDescent="0.25">
      <c r="A111" s="359" t="s">
        <v>153</v>
      </c>
      <c r="B111" s="360"/>
      <c r="C111" s="360"/>
      <c r="D111" s="360"/>
      <c r="E111" s="360"/>
      <c r="F111" s="360"/>
      <c r="G111" s="360"/>
      <c r="H111" s="360"/>
      <c r="I111" s="361"/>
    </row>
    <row r="112" spans="1:9" ht="28.9" customHeight="1" thickBot="1" x14ac:dyDescent="0.3">
      <c r="A112" s="362" t="s">
        <v>154</v>
      </c>
      <c r="B112" s="363"/>
      <c r="C112" s="363"/>
      <c r="D112" s="363"/>
      <c r="E112" s="363"/>
      <c r="F112" s="363"/>
      <c r="G112" s="363"/>
      <c r="H112" s="363"/>
      <c r="I112" s="364"/>
    </row>
    <row r="113" spans="1:9" ht="90.6" customHeight="1" x14ac:dyDescent="0.25">
      <c r="A113" s="50"/>
      <c r="B113" s="21"/>
      <c r="C113" s="384" t="s">
        <v>354</v>
      </c>
      <c r="D113" s="384"/>
      <c r="E113" s="384"/>
      <c r="F113" s="384"/>
      <c r="G113" s="35">
        <v>3110024</v>
      </c>
      <c r="H113" s="22">
        <v>9700</v>
      </c>
      <c r="I113" s="44">
        <f t="shared" ref="I113:I208" si="9">H113-(H113*скидка/100)</f>
        <v>9700</v>
      </c>
    </row>
    <row r="114" spans="1:9" ht="91.15" customHeight="1" x14ac:dyDescent="0.25">
      <c r="A114" s="28"/>
      <c r="B114" s="8"/>
      <c r="C114" s="316" t="s">
        <v>355</v>
      </c>
      <c r="D114" s="316"/>
      <c r="E114" s="316"/>
      <c r="F114" s="316"/>
      <c r="G114" s="13">
        <v>3110025</v>
      </c>
      <c r="H114" s="10">
        <v>11500</v>
      </c>
      <c r="I114" s="29">
        <f t="shared" si="9"/>
        <v>11500</v>
      </c>
    </row>
    <row r="115" spans="1:9" ht="115.15" customHeight="1" x14ac:dyDescent="0.25">
      <c r="A115" s="193"/>
      <c r="B115" s="8"/>
      <c r="C115" s="316" t="s">
        <v>443</v>
      </c>
      <c r="D115" s="316"/>
      <c r="E115" s="316"/>
      <c r="F115" s="316"/>
      <c r="G115" s="13">
        <v>3110026</v>
      </c>
      <c r="H115" s="10">
        <v>4800</v>
      </c>
      <c r="I115" s="29">
        <f t="shared" si="9"/>
        <v>4800</v>
      </c>
    </row>
    <row r="116" spans="1:9" ht="22.9" customHeight="1" thickBot="1" x14ac:dyDescent="0.3">
      <c r="A116" s="65"/>
      <c r="B116" s="43"/>
      <c r="C116" s="43" t="s">
        <v>974</v>
      </c>
      <c r="D116" s="43"/>
      <c r="E116" s="43"/>
      <c r="F116" s="43"/>
      <c r="G116" s="43"/>
      <c r="H116" s="43"/>
      <c r="I116" s="49"/>
    </row>
    <row r="117" spans="1:9" ht="15.75" thickBot="1" x14ac:dyDescent="0.3">
      <c r="A117" s="102"/>
      <c r="B117" s="103"/>
      <c r="C117" s="372" t="s">
        <v>155</v>
      </c>
      <c r="D117" s="372"/>
      <c r="E117" s="372"/>
      <c r="F117" s="372"/>
      <c r="G117" s="372"/>
      <c r="H117" s="372"/>
      <c r="I117" s="105"/>
    </row>
    <row r="118" spans="1:9" ht="54" customHeight="1" x14ac:dyDescent="0.25">
      <c r="A118" s="192"/>
      <c r="B118" s="24"/>
      <c r="C118" s="320" t="s">
        <v>444</v>
      </c>
      <c r="D118" s="320"/>
      <c r="E118" s="320"/>
      <c r="F118" s="320"/>
      <c r="G118" s="38">
        <v>3110001</v>
      </c>
      <c r="H118" s="26">
        <v>18400</v>
      </c>
      <c r="I118" s="27">
        <f t="shared" si="9"/>
        <v>18400</v>
      </c>
    </row>
    <row r="119" spans="1:9" ht="58.15" customHeight="1" x14ac:dyDescent="0.25">
      <c r="A119" s="50"/>
      <c r="B119" s="21"/>
      <c r="C119" s="378" t="s">
        <v>445</v>
      </c>
      <c r="D119" s="378"/>
      <c r="E119" s="378"/>
      <c r="F119" s="378"/>
      <c r="G119" s="18" t="s">
        <v>326</v>
      </c>
      <c r="H119" s="19">
        <v>24500</v>
      </c>
      <c r="I119" s="29">
        <f t="shared" si="9"/>
        <v>24500</v>
      </c>
    </row>
    <row r="120" spans="1:9" ht="60" customHeight="1" thickBot="1" x14ac:dyDescent="0.3">
      <c r="A120" s="53"/>
      <c r="B120" s="54"/>
      <c r="C120" s="379" t="s">
        <v>446</v>
      </c>
      <c r="D120" s="379"/>
      <c r="E120" s="379"/>
      <c r="F120" s="379"/>
      <c r="G120" s="41">
        <v>3220001</v>
      </c>
      <c r="H120" s="33">
        <v>22300</v>
      </c>
      <c r="I120" s="34">
        <f t="shared" si="9"/>
        <v>22300</v>
      </c>
    </row>
    <row r="121" spans="1:9" ht="15.75" thickBot="1" x14ac:dyDescent="0.3">
      <c r="A121" s="87"/>
      <c r="B121" s="1"/>
      <c r="C121" s="1"/>
      <c r="D121" s="1"/>
      <c r="E121" s="1"/>
      <c r="F121" s="1"/>
      <c r="G121" s="1"/>
      <c r="H121" s="1"/>
      <c r="I121" s="88"/>
    </row>
    <row r="122" spans="1:9" ht="113.45" customHeight="1" thickBot="1" x14ac:dyDescent="0.3">
      <c r="A122" s="91"/>
      <c r="B122" s="92"/>
      <c r="C122" s="399" t="s">
        <v>134</v>
      </c>
      <c r="D122" s="399"/>
      <c r="E122" s="399"/>
      <c r="F122" s="399"/>
      <c r="G122" s="93"/>
      <c r="H122" s="93"/>
      <c r="I122" s="117"/>
    </row>
    <row r="123" spans="1:9" ht="15.75" thickBot="1" x14ac:dyDescent="0.3">
      <c r="A123" s="110"/>
      <c r="B123" s="111"/>
      <c r="C123" s="347" t="s">
        <v>156</v>
      </c>
      <c r="D123" s="347"/>
      <c r="E123" s="347"/>
      <c r="F123" s="347"/>
      <c r="G123" s="347"/>
      <c r="H123" s="347"/>
      <c r="I123" s="112"/>
    </row>
    <row r="124" spans="1:9" ht="14.45" customHeight="1" x14ac:dyDescent="0.25">
      <c r="A124" s="353" t="s">
        <v>796</v>
      </c>
      <c r="B124" s="313" t="s">
        <v>801</v>
      </c>
      <c r="C124" s="374" t="s">
        <v>995</v>
      </c>
      <c r="D124" s="374"/>
      <c r="E124" s="374"/>
      <c r="F124" s="374"/>
      <c r="G124" s="25">
        <v>5170001</v>
      </c>
      <c r="H124" s="56">
        <v>9500</v>
      </c>
      <c r="I124" s="27">
        <f>H124-(H124*скидка/100)</f>
        <v>9500</v>
      </c>
    </row>
    <row r="125" spans="1:9" x14ac:dyDescent="0.25">
      <c r="A125" s="354"/>
      <c r="B125" s="314"/>
      <c r="C125" s="430" t="s">
        <v>996</v>
      </c>
      <c r="D125" s="431"/>
      <c r="E125" s="431"/>
      <c r="F125" s="431"/>
      <c r="G125" s="51">
        <v>5170003</v>
      </c>
      <c r="H125" s="290">
        <v>10800</v>
      </c>
      <c r="I125" s="29">
        <f>H125-(H125*скидка/100)</f>
        <v>10800</v>
      </c>
    </row>
    <row r="126" spans="1:9" x14ac:dyDescent="0.25">
      <c r="A126" s="354"/>
      <c r="B126" s="314"/>
      <c r="C126" s="393" t="s">
        <v>998</v>
      </c>
      <c r="D126" s="394"/>
      <c r="E126" s="394"/>
      <c r="F126" s="395"/>
      <c r="G126" s="51">
        <v>5170005</v>
      </c>
      <c r="H126" s="48">
        <v>12100</v>
      </c>
      <c r="I126" s="29">
        <f t="shared" ref="I126:I127" si="10">H126-(H126*скидка/100)</f>
        <v>12100</v>
      </c>
    </row>
    <row r="127" spans="1:9" x14ac:dyDescent="0.25">
      <c r="A127" s="354"/>
      <c r="B127" s="314"/>
      <c r="C127" s="393" t="s">
        <v>997</v>
      </c>
      <c r="D127" s="394"/>
      <c r="E127" s="394"/>
      <c r="F127" s="395"/>
      <c r="G127" s="51">
        <v>5170007</v>
      </c>
      <c r="H127" s="48">
        <v>13500</v>
      </c>
      <c r="I127" s="29">
        <f t="shared" si="10"/>
        <v>13500</v>
      </c>
    </row>
    <row r="128" spans="1:9" x14ac:dyDescent="0.25">
      <c r="A128" s="354"/>
      <c r="B128" s="314"/>
      <c r="C128" s="316" t="s">
        <v>999</v>
      </c>
      <c r="D128" s="316"/>
      <c r="E128" s="316"/>
      <c r="F128" s="316"/>
      <c r="G128" s="9">
        <v>5170009</v>
      </c>
      <c r="H128" s="10">
        <v>14100</v>
      </c>
      <c r="I128" s="29">
        <f t="shared" ref="I128:I141" si="11">H128-(H128*скидка/100)</f>
        <v>14100</v>
      </c>
    </row>
    <row r="129" spans="1:9" ht="15.75" thickBot="1" x14ac:dyDescent="0.3">
      <c r="A129" s="354"/>
      <c r="B129" s="314"/>
      <c r="C129" s="346" t="s">
        <v>1000</v>
      </c>
      <c r="D129" s="346"/>
      <c r="E129" s="346"/>
      <c r="F129" s="346"/>
      <c r="G129" s="140">
        <v>5170011</v>
      </c>
      <c r="H129" s="48">
        <v>18700</v>
      </c>
      <c r="I129" s="49">
        <f t="shared" si="11"/>
        <v>18700</v>
      </c>
    </row>
    <row r="130" spans="1:9" x14ac:dyDescent="0.25">
      <c r="A130" s="354"/>
      <c r="B130" s="368"/>
      <c r="C130" s="492" t="s">
        <v>1003</v>
      </c>
      <c r="D130" s="419"/>
      <c r="E130" s="419"/>
      <c r="F130" s="420"/>
      <c r="G130" s="25">
        <v>5170013</v>
      </c>
      <c r="H130" s="26">
        <v>9500</v>
      </c>
      <c r="I130" s="74">
        <f t="shared" si="11"/>
        <v>9500</v>
      </c>
    </row>
    <row r="131" spans="1:9" x14ac:dyDescent="0.25">
      <c r="A131" s="354"/>
      <c r="B131" s="368"/>
      <c r="C131" s="503" t="s">
        <v>1001</v>
      </c>
      <c r="D131" s="394"/>
      <c r="E131" s="394"/>
      <c r="F131" s="395"/>
      <c r="G131" s="9">
        <v>5170014</v>
      </c>
      <c r="H131" s="10">
        <v>10800</v>
      </c>
      <c r="I131" s="49">
        <f t="shared" si="11"/>
        <v>10800</v>
      </c>
    </row>
    <row r="132" spans="1:9" x14ac:dyDescent="0.25">
      <c r="A132" s="354"/>
      <c r="B132" s="368"/>
      <c r="C132" s="503" t="s">
        <v>1002</v>
      </c>
      <c r="D132" s="394"/>
      <c r="E132" s="394"/>
      <c r="F132" s="395"/>
      <c r="G132" s="9">
        <v>5170015</v>
      </c>
      <c r="H132" s="10">
        <v>12100</v>
      </c>
      <c r="I132" s="49">
        <f t="shared" si="11"/>
        <v>12100</v>
      </c>
    </row>
    <row r="133" spans="1:9" x14ac:dyDescent="0.25">
      <c r="A133" s="354"/>
      <c r="B133" s="368"/>
      <c r="C133" s="503" t="s">
        <v>1006</v>
      </c>
      <c r="D133" s="394"/>
      <c r="E133" s="394"/>
      <c r="F133" s="395"/>
      <c r="G133" s="9">
        <v>5170016</v>
      </c>
      <c r="H133" s="10">
        <v>13500</v>
      </c>
      <c r="I133" s="49">
        <f t="shared" si="11"/>
        <v>13500</v>
      </c>
    </row>
    <row r="134" spans="1:9" x14ac:dyDescent="0.25">
      <c r="A134" s="354"/>
      <c r="B134" s="368"/>
      <c r="C134" s="503" t="s">
        <v>1005</v>
      </c>
      <c r="D134" s="394"/>
      <c r="E134" s="394"/>
      <c r="F134" s="395"/>
      <c r="G134" s="9">
        <v>5170017</v>
      </c>
      <c r="H134" s="10">
        <v>14100</v>
      </c>
      <c r="I134" s="49">
        <f t="shared" si="11"/>
        <v>14100</v>
      </c>
    </row>
    <row r="135" spans="1:9" ht="15.75" thickBot="1" x14ac:dyDescent="0.3">
      <c r="A135" s="354"/>
      <c r="B135" s="368"/>
      <c r="C135" s="535" t="s">
        <v>1004</v>
      </c>
      <c r="D135" s="422"/>
      <c r="E135" s="422"/>
      <c r="F135" s="423"/>
      <c r="G135" s="32">
        <v>5170018</v>
      </c>
      <c r="H135" s="33">
        <v>18700</v>
      </c>
      <c r="I135" s="34">
        <f t="shared" si="11"/>
        <v>18700</v>
      </c>
    </row>
    <row r="136" spans="1:9" ht="14.45" customHeight="1" x14ac:dyDescent="0.25">
      <c r="A136" s="354"/>
      <c r="B136" s="314"/>
      <c r="C136" s="429" t="s">
        <v>1007</v>
      </c>
      <c r="D136" s="429"/>
      <c r="E136" s="429"/>
      <c r="F136" s="429"/>
      <c r="G136" s="51">
        <v>5170002</v>
      </c>
      <c r="H136" s="22">
        <v>12400</v>
      </c>
      <c r="I136" s="44">
        <f t="shared" si="11"/>
        <v>12400</v>
      </c>
    </row>
    <row r="137" spans="1:9" x14ac:dyDescent="0.25">
      <c r="A137" s="354"/>
      <c r="B137" s="314"/>
      <c r="C137" s="407" t="s">
        <v>1008</v>
      </c>
      <c r="D137" s="408"/>
      <c r="E137" s="408"/>
      <c r="F137" s="409"/>
      <c r="G137" s="51">
        <v>5170004</v>
      </c>
      <c r="H137" s="22">
        <v>14100</v>
      </c>
      <c r="I137" s="44">
        <f t="shared" si="11"/>
        <v>14100</v>
      </c>
    </row>
    <row r="138" spans="1:9" x14ac:dyDescent="0.25">
      <c r="A138" s="354"/>
      <c r="B138" s="314"/>
      <c r="C138" s="407" t="s">
        <v>1012</v>
      </c>
      <c r="D138" s="408"/>
      <c r="E138" s="408"/>
      <c r="F138" s="409"/>
      <c r="G138" s="51">
        <v>5170006</v>
      </c>
      <c r="H138" s="22">
        <v>15800</v>
      </c>
      <c r="I138" s="44">
        <f t="shared" si="11"/>
        <v>15800</v>
      </c>
    </row>
    <row r="139" spans="1:9" x14ac:dyDescent="0.25">
      <c r="A139" s="354"/>
      <c r="B139" s="314"/>
      <c r="C139" s="407" t="s">
        <v>1011</v>
      </c>
      <c r="D139" s="408"/>
      <c r="E139" s="408"/>
      <c r="F139" s="409"/>
      <c r="G139" s="51">
        <v>5170008</v>
      </c>
      <c r="H139" s="22">
        <v>17600</v>
      </c>
      <c r="I139" s="44">
        <f t="shared" si="11"/>
        <v>17600</v>
      </c>
    </row>
    <row r="140" spans="1:9" x14ac:dyDescent="0.25">
      <c r="A140" s="354"/>
      <c r="B140" s="314"/>
      <c r="C140" s="316" t="s">
        <v>1010</v>
      </c>
      <c r="D140" s="316"/>
      <c r="E140" s="316"/>
      <c r="F140" s="316"/>
      <c r="G140" s="9">
        <v>5170010</v>
      </c>
      <c r="H140" s="10">
        <v>18400</v>
      </c>
      <c r="I140" s="29">
        <f t="shared" si="11"/>
        <v>18400</v>
      </c>
    </row>
    <row r="141" spans="1:9" ht="15.75" thickBot="1" x14ac:dyDescent="0.3">
      <c r="A141" s="355"/>
      <c r="B141" s="318"/>
      <c r="C141" s="319" t="s">
        <v>1009</v>
      </c>
      <c r="D141" s="319"/>
      <c r="E141" s="319"/>
      <c r="F141" s="319"/>
      <c r="G141" s="32">
        <v>5170012</v>
      </c>
      <c r="H141" s="33">
        <v>24400</v>
      </c>
      <c r="I141" s="34">
        <f t="shared" si="11"/>
        <v>24400</v>
      </c>
    </row>
    <row r="142" spans="1:9" ht="16.899999999999999" customHeight="1" x14ac:dyDescent="0.25">
      <c r="A142" s="310"/>
      <c r="B142" s="369" t="s">
        <v>841</v>
      </c>
      <c r="C142" s="374" t="s">
        <v>1024</v>
      </c>
      <c r="D142" s="374"/>
      <c r="E142" s="374"/>
      <c r="F142" s="374"/>
      <c r="G142" s="25">
        <v>5090001</v>
      </c>
      <c r="H142" s="56">
        <v>9500</v>
      </c>
      <c r="I142" s="27">
        <f t="shared" si="9"/>
        <v>9500</v>
      </c>
    </row>
    <row r="143" spans="1:9" ht="17.45" customHeight="1" x14ac:dyDescent="0.25">
      <c r="A143" s="311"/>
      <c r="B143" s="370"/>
      <c r="C143" s="430" t="s">
        <v>1023</v>
      </c>
      <c r="D143" s="431"/>
      <c r="E143" s="431"/>
      <c r="F143" s="431"/>
      <c r="G143" s="161">
        <v>5090013</v>
      </c>
      <c r="H143" s="8">
        <v>10800</v>
      </c>
      <c r="I143" s="29">
        <f>H143-(H143*скидка/100)</f>
        <v>10800</v>
      </c>
    </row>
    <row r="144" spans="1:9" ht="17.45" customHeight="1" x14ac:dyDescent="0.25">
      <c r="A144" s="311"/>
      <c r="B144" s="370"/>
      <c r="C144" s="393" t="s">
        <v>1022</v>
      </c>
      <c r="D144" s="394"/>
      <c r="E144" s="394"/>
      <c r="F144" s="395"/>
      <c r="G144" s="140">
        <v>5090015</v>
      </c>
      <c r="H144" s="48">
        <v>12100</v>
      </c>
      <c r="I144" s="29">
        <f t="shared" si="9"/>
        <v>12100</v>
      </c>
    </row>
    <row r="145" spans="1:9" ht="16.899999999999999" customHeight="1" x14ac:dyDescent="0.25">
      <c r="A145" s="311"/>
      <c r="B145" s="370"/>
      <c r="C145" s="393" t="s">
        <v>1021</v>
      </c>
      <c r="D145" s="394"/>
      <c r="E145" s="394"/>
      <c r="F145" s="395"/>
      <c r="G145" s="140">
        <v>5090017</v>
      </c>
      <c r="H145" s="48">
        <v>13500</v>
      </c>
      <c r="I145" s="29">
        <f t="shared" si="9"/>
        <v>13500</v>
      </c>
    </row>
    <row r="146" spans="1:9" ht="16.899999999999999" customHeight="1" x14ac:dyDescent="0.25">
      <c r="A146" s="311"/>
      <c r="B146" s="370"/>
      <c r="C146" s="316" t="s">
        <v>1020</v>
      </c>
      <c r="D146" s="316"/>
      <c r="E146" s="316"/>
      <c r="F146" s="316"/>
      <c r="G146" s="9">
        <v>5090005</v>
      </c>
      <c r="H146" s="10">
        <v>14100</v>
      </c>
      <c r="I146" s="29">
        <f>H146-(H146*скидка/100)</f>
        <v>14100</v>
      </c>
    </row>
    <row r="147" spans="1:9" ht="18" customHeight="1" thickBot="1" x14ac:dyDescent="0.3">
      <c r="A147" s="312"/>
      <c r="B147" s="370"/>
      <c r="C147" s="319" t="s">
        <v>1019</v>
      </c>
      <c r="D147" s="319"/>
      <c r="E147" s="319"/>
      <c r="F147" s="319"/>
      <c r="G147" s="41">
        <v>5090009</v>
      </c>
      <c r="H147" s="33">
        <v>18700</v>
      </c>
      <c r="I147" s="34">
        <f>H147-(H147*скидка/100)</f>
        <v>18700</v>
      </c>
    </row>
    <row r="148" spans="1:9" ht="14.45" customHeight="1" x14ac:dyDescent="0.25">
      <c r="A148" s="310"/>
      <c r="B148" s="370"/>
      <c r="C148" s="374" t="s">
        <v>1013</v>
      </c>
      <c r="D148" s="374"/>
      <c r="E148" s="374"/>
      <c r="F148" s="374"/>
      <c r="G148" s="25">
        <v>5090002</v>
      </c>
      <c r="H148" s="56">
        <v>12400</v>
      </c>
      <c r="I148" s="27">
        <f t="shared" si="9"/>
        <v>12400</v>
      </c>
    </row>
    <row r="149" spans="1:9" ht="17.45" customHeight="1" x14ac:dyDescent="0.25">
      <c r="A149" s="311"/>
      <c r="B149" s="370"/>
      <c r="C149" s="407" t="s">
        <v>1014</v>
      </c>
      <c r="D149" s="408"/>
      <c r="E149" s="408"/>
      <c r="F149" s="409"/>
      <c r="G149" s="51">
        <v>5090014</v>
      </c>
      <c r="H149" s="156">
        <v>14100</v>
      </c>
      <c r="I149" s="29">
        <f t="shared" si="9"/>
        <v>14100</v>
      </c>
    </row>
    <row r="150" spans="1:9" x14ac:dyDescent="0.25">
      <c r="A150" s="311"/>
      <c r="B150" s="370"/>
      <c r="C150" s="407" t="s">
        <v>1015</v>
      </c>
      <c r="D150" s="408"/>
      <c r="E150" s="408"/>
      <c r="F150" s="409"/>
      <c r="G150" s="51">
        <v>5090016</v>
      </c>
      <c r="H150" s="156">
        <v>15800</v>
      </c>
      <c r="I150" s="29">
        <f t="shared" si="9"/>
        <v>15800</v>
      </c>
    </row>
    <row r="151" spans="1:9" x14ac:dyDescent="0.25">
      <c r="A151" s="311"/>
      <c r="B151" s="370"/>
      <c r="C151" s="407" t="s">
        <v>1016</v>
      </c>
      <c r="D151" s="408"/>
      <c r="E151" s="408"/>
      <c r="F151" s="409"/>
      <c r="G151" s="51">
        <v>5090018</v>
      </c>
      <c r="H151" s="156">
        <v>17600</v>
      </c>
      <c r="I151" s="29">
        <f>H151-(H151*скидка/100)</f>
        <v>17600</v>
      </c>
    </row>
    <row r="152" spans="1:9" x14ac:dyDescent="0.25">
      <c r="A152" s="311"/>
      <c r="B152" s="370"/>
      <c r="C152" s="316" t="s">
        <v>1017</v>
      </c>
      <c r="D152" s="316"/>
      <c r="E152" s="316"/>
      <c r="F152" s="316"/>
      <c r="G152" s="9">
        <v>5090006</v>
      </c>
      <c r="H152" s="10">
        <v>18400</v>
      </c>
      <c r="I152" s="29">
        <f t="shared" ref="I152:I153" si="12">H152-(H152*скидка/100)</f>
        <v>18400</v>
      </c>
    </row>
    <row r="153" spans="1:9" ht="18" customHeight="1" thickBot="1" x14ac:dyDescent="0.3">
      <c r="A153" s="312"/>
      <c r="B153" s="371"/>
      <c r="C153" s="319" t="s">
        <v>1018</v>
      </c>
      <c r="D153" s="319"/>
      <c r="E153" s="319"/>
      <c r="F153" s="319"/>
      <c r="G153" s="41">
        <v>5090010</v>
      </c>
      <c r="H153" s="33">
        <v>24400</v>
      </c>
      <c r="I153" s="34">
        <f t="shared" si="12"/>
        <v>24400</v>
      </c>
    </row>
    <row r="154" spans="1:9" ht="25.15" customHeight="1" x14ac:dyDescent="0.25">
      <c r="A154" s="310"/>
      <c r="B154" s="369" t="s">
        <v>449</v>
      </c>
      <c r="C154" s="374" t="s">
        <v>157</v>
      </c>
      <c r="D154" s="374"/>
      <c r="E154" s="374"/>
      <c r="F154" s="374"/>
      <c r="G154" s="25">
        <v>5090003</v>
      </c>
      <c r="H154" s="56">
        <v>38400</v>
      </c>
      <c r="I154" s="27">
        <f t="shared" si="9"/>
        <v>38400</v>
      </c>
    </row>
    <row r="155" spans="1:9" ht="25.15" customHeight="1" x14ac:dyDescent="0.25">
      <c r="A155" s="311"/>
      <c r="B155" s="370"/>
      <c r="C155" s="316" t="s">
        <v>159</v>
      </c>
      <c r="D155" s="316"/>
      <c r="E155" s="316"/>
      <c r="F155" s="316"/>
      <c r="G155" s="9">
        <v>5090007</v>
      </c>
      <c r="H155" s="10">
        <v>55800</v>
      </c>
      <c r="I155" s="29">
        <f t="shared" ref="I155:I156" si="13">H155-(H155*скидка/100)</f>
        <v>55800</v>
      </c>
    </row>
    <row r="156" spans="1:9" ht="25.15" customHeight="1" thickBot="1" x14ac:dyDescent="0.3">
      <c r="A156" s="312"/>
      <c r="B156" s="371"/>
      <c r="C156" s="319" t="s">
        <v>161</v>
      </c>
      <c r="D156" s="319"/>
      <c r="E156" s="319"/>
      <c r="F156" s="319"/>
      <c r="G156" s="32">
        <v>5090011</v>
      </c>
      <c r="H156" s="33">
        <v>65700</v>
      </c>
      <c r="I156" s="34">
        <f t="shared" si="13"/>
        <v>65700</v>
      </c>
    </row>
    <row r="157" spans="1:9" ht="25.15" customHeight="1" x14ac:dyDescent="0.25">
      <c r="A157" s="310"/>
      <c r="B157" s="369" t="s">
        <v>437</v>
      </c>
      <c r="C157" s="374" t="s">
        <v>158</v>
      </c>
      <c r="D157" s="374"/>
      <c r="E157" s="374"/>
      <c r="F157" s="374"/>
      <c r="G157" s="25">
        <v>5090004</v>
      </c>
      <c r="H157" s="56">
        <v>32900</v>
      </c>
      <c r="I157" s="27">
        <f t="shared" si="9"/>
        <v>32900</v>
      </c>
    </row>
    <row r="158" spans="1:9" ht="25.15" customHeight="1" x14ac:dyDescent="0.25">
      <c r="A158" s="311"/>
      <c r="B158" s="370"/>
      <c r="C158" s="316" t="s">
        <v>160</v>
      </c>
      <c r="D158" s="316"/>
      <c r="E158" s="316"/>
      <c r="F158" s="316"/>
      <c r="G158" s="9">
        <v>5090008</v>
      </c>
      <c r="H158" s="10">
        <v>47900</v>
      </c>
      <c r="I158" s="29">
        <f t="shared" ref="I158:I159" si="14">H158-(H158*скидка/100)</f>
        <v>47900</v>
      </c>
    </row>
    <row r="159" spans="1:9" ht="25.15" customHeight="1" thickBot="1" x14ac:dyDescent="0.3">
      <c r="A159" s="312"/>
      <c r="B159" s="371"/>
      <c r="C159" s="319" t="s">
        <v>392</v>
      </c>
      <c r="D159" s="319"/>
      <c r="E159" s="319"/>
      <c r="F159" s="319"/>
      <c r="G159" s="32">
        <v>5090012</v>
      </c>
      <c r="H159" s="33">
        <v>56400</v>
      </c>
      <c r="I159" s="34">
        <f t="shared" si="14"/>
        <v>56400</v>
      </c>
    </row>
    <row r="160" spans="1:9" ht="15.75" thickBot="1" x14ac:dyDescent="0.3">
      <c r="A160" s="102"/>
      <c r="B160" s="103"/>
      <c r="C160" s="372" t="s">
        <v>162</v>
      </c>
      <c r="D160" s="373"/>
      <c r="E160" s="373"/>
      <c r="F160" s="373"/>
      <c r="G160" s="104"/>
      <c r="H160" s="104"/>
      <c r="I160" s="105"/>
    </row>
    <row r="161" spans="1:9" ht="34.15" customHeight="1" thickBot="1" x14ac:dyDescent="0.3">
      <c r="A161" s="365" t="s">
        <v>811</v>
      </c>
      <c r="B161" s="366"/>
      <c r="C161" s="366"/>
      <c r="D161" s="366"/>
      <c r="E161" s="366"/>
      <c r="F161" s="366"/>
      <c r="G161" s="366"/>
      <c r="H161" s="366"/>
      <c r="I161" s="367"/>
    </row>
    <row r="162" spans="1:9" ht="22.9" customHeight="1" x14ac:dyDescent="0.25">
      <c r="A162" s="23"/>
      <c r="B162" s="313" t="s">
        <v>841</v>
      </c>
      <c r="C162" s="320" t="s">
        <v>163</v>
      </c>
      <c r="D162" s="320"/>
      <c r="E162" s="320"/>
      <c r="F162" s="320"/>
      <c r="G162" s="38">
        <v>4010060</v>
      </c>
      <c r="H162" s="26">
        <v>12500</v>
      </c>
      <c r="I162" s="27">
        <f t="shared" si="9"/>
        <v>12500</v>
      </c>
    </row>
    <row r="163" spans="1:9" ht="23.45" customHeight="1" x14ac:dyDescent="0.25">
      <c r="A163" s="28"/>
      <c r="B163" s="314"/>
      <c r="C163" s="316" t="s">
        <v>168</v>
      </c>
      <c r="D163" s="316"/>
      <c r="E163" s="316"/>
      <c r="F163" s="316"/>
      <c r="G163" s="13">
        <v>4010061</v>
      </c>
      <c r="H163" s="10">
        <v>20200</v>
      </c>
      <c r="I163" s="29">
        <f t="shared" si="9"/>
        <v>20200</v>
      </c>
    </row>
    <row r="164" spans="1:9" ht="24.6" customHeight="1" thickBot="1" x14ac:dyDescent="0.3">
      <c r="A164" s="28"/>
      <c r="B164" s="401"/>
      <c r="C164" s="410" t="s">
        <v>169</v>
      </c>
      <c r="D164" s="410"/>
      <c r="E164" s="410"/>
      <c r="F164" s="410"/>
      <c r="G164" s="13"/>
      <c r="H164" s="10">
        <v>22500</v>
      </c>
      <c r="I164" s="29">
        <f t="shared" si="9"/>
        <v>22500</v>
      </c>
    </row>
    <row r="165" spans="1:9" ht="24.6" customHeight="1" x14ac:dyDescent="0.25">
      <c r="A165" s="28"/>
      <c r="B165" s="432" t="s">
        <v>801</v>
      </c>
      <c r="C165" s="320" t="s">
        <v>809</v>
      </c>
      <c r="D165" s="320"/>
      <c r="E165" s="320"/>
      <c r="F165" s="320"/>
      <c r="G165" s="38">
        <v>4010077</v>
      </c>
      <c r="H165" s="26">
        <v>16300</v>
      </c>
      <c r="I165" s="27">
        <f t="shared" ref="I165:I166" si="15">H165-(H165*скидка/100)</f>
        <v>16300</v>
      </c>
    </row>
    <row r="166" spans="1:9" ht="24.6" customHeight="1" x14ac:dyDescent="0.25">
      <c r="A166" s="28"/>
      <c r="B166" s="401"/>
      <c r="C166" s="316" t="s">
        <v>810</v>
      </c>
      <c r="D166" s="316"/>
      <c r="E166" s="316"/>
      <c r="F166" s="316"/>
      <c r="G166" s="13">
        <v>4010081</v>
      </c>
      <c r="H166" s="10">
        <v>26300</v>
      </c>
      <c r="I166" s="29">
        <f t="shared" si="15"/>
        <v>26300</v>
      </c>
    </row>
    <row r="167" spans="1:9" ht="77.45" customHeight="1" x14ac:dyDescent="0.25">
      <c r="A167" s="28"/>
      <c r="B167" s="8"/>
      <c r="C167" s="221"/>
      <c r="D167" s="410" t="s">
        <v>483</v>
      </c>
      <c r="E167" s="410"/>
      <c r="F167" s="410"/>
      <c r="G167" s="14"/>
      <c r="H167" s="14"/>
      <c r="I167" s="29"/>
    </row>
    <row r="168" spans="1:9" ht="77.45" customHeight="1" thickBot="1" x14ac:dyDescent="0.3">
      <c r="A168" s="65"/>
      <c r="B168" s="43"/>
      <c r="C168" s="225"/>
      <c r="D168" s="317" t="s">
        <v>434</v>
      </c>
      <c r="E168" s="317"/>
      <c r="F168" s="317"/>
      <c r="G168" s="57"/>
      <c r="H168" s="57"/>
      <c r="I168" s="49"/>
    </row>
    <row r="169" spans="1:9" ht="24.6" customHeight="1" thickBot="1" x14ac:dyDescent="0.3">
      <c r="A169" s="102"/>
      <c r="B169" s="103"/>
      <c r="C169" s="372" t="s">
        <v>164</v>
      </c>
      <c r="D169" s="372"/>
      <c r="E169" s="372"/>
      <c r="F169" s="372"/>
      <c r="G169" s="104"/>
      <c r="H169" s="104"/>
      <c r="I169" s="105"/>
    </row>
    <row r="170" spans="1:9" ht="13.9" customHeight="1" x14ac:dyDescent="0.25">
      <c r="A170" s="412" t="s">
        <v>165</v>
      </c>
      <c r="B170" s="413"/>
      <c r="C170" s="413"/>
      <c r="D170" s="413"/>
      <c r="E170" s="413"/>
      <c r="F170" s="413"/>
      <c r="G170" s="413"/>
      <c r="H170" s="413"/>
      <c r="I170" s="414"/>
    </row>
    <row r="171" spans="1:9" ht="15.6" customHeight="1" x14ac:dyDescent="0.25">
      <c r="A171" s="327" t="s">
        <v>486</v>
      </c>
      <c r="B171" s="328"/>
      <c r="C171" s="328"/>
      <c r="D171" s="328"/>
      <c r="E171" s="328"/>
      <c r="F171" s="328"/>
      <c r="G171" s="328"/>
      <c r="H171" s="328"/>
      <c r="I171" s="329"/>
    </row>
    <row r="172" spans="1:9" ht="13.15" customHeight="1" x14ac:dyDescent="0.25">
      <c r="A172" s="327" t="s">
        <v>487</v>
      </c>
      <c r="B172" s="328"/>
      <c r="C172" s="328"/>
      <c r="D172" s="328"/>
      <c r="E172" s="328"/>
      <c r="F172" s="328"/>
      <c r="G172" s="328"/>
      <c r="H172" s="328"/>
      <c r="I172" s="329"/>
    </row>
    <row r="173" spans="1:9" ht="16.149999999999999" customHeight="1" x14ac:dyDescent="0.25">
      <c r="A173" s="327" t="s">
        <v>488</v>
      </c>
      <c r="B173" s="328"/>
      <c r="C173" s="328"/>
      <c r="D173" s="328"/>
      <c r="E173" s="328"/>
      <c r="F173" s="328"/>
      <c r="G173" s="328"/>
      <c r="H173" s="328"/>
      <c r="I173" s="329"/>
    </row>
    <row r="174" spans="1:9" ht="15.6" customHeight="1" x14ac:dyDescent="0.25">
      <c r="A174" s="327" t="s">
        <v>166</v>
      </c>
      <c r="B174" s="328"/>
      <c r="C174" s="328"/>
      <c r="D174" s="328"/>
      <c r="E174" s="328"/>
      <c r="F174" s="328"/>
      <c r="G174" s="328"/>
      <c r="H174" s="328"/>
      <c r="I174" s="329"/>
    </row>
    <row r="175" spans="1:9" ht="16.149999999999999" customHeight="1" x14ac:dyDescent="0.25">
      <c r="A175" s="327" t="s">
        <v>489</v>
      </c>
      <c r="B175" s="328"/>
      <c r="C175" s="328"/>
      <c r="D175" s="328"/>
      <c r="E175" s="328"/>
      <c r="F175" s="328"/>
      <c r="G175" s="328"/>
      <c r="H175" s="328"/>
      <c r="I175" s="329"/>
    </row>
    <row r="176" spans="1:9" ht="33.6" customHeight="1" thickBot="1" x14ac:dyDescent="0.3">
      <c r="A176" s="330" t="s">
        <v>198</v>
      </c>
      <c r="B176" s="331"/>
      <c r="C176" s="331"/>
      <c r="D176" s="331"/>
      <c r="E176" s="331"/>
      <c r="F176" s="331"/>
      <c r="G176" s="331"/>
      <c r="H176" s="331"/>
      <c r="I176" s="332"/>
    </row>
    <row r="177" spans="1:9" ht="96" customHeight="1" x14ac:dyDescent="0.25">
      <c r="A177" s="50"/>
      <c r="B177" s="21"/>
      <c r="C177" s="384" t="s">
        <v>615</v>
      </c>
      <c r="D177" s="384"/>
      <c r="E177" s="384"/>
      <c r="F177" s="384"/>
      <c r="G177" s="35">
        <v>3350004</v>
      </c>
      <c r="H177" s="22">
        <v>40600</v>
      </c>
      <c r="I177" s="44">
        <f t="shared" si="9"/>
        <v>40600</v>
      </c>
    </row>
    <row r="178" spans="1:9" ht="79.900000000000006" customHeight="1" x14ac:dyDescent="0.25">
      <c r="A178" s="28"/>
      <c r="B178" s="8"/>
      <c r="C178" s="316" t="s">
        <v>356</v>
      </c>
      <c r="D178" s="316"/>
      <c r="E178" s="316"/>
      <c r="F178" s="316"/>
      <c r="G178" s="13">
        <v>3350005</v>
      </c>
      <c r="H178" s="10">
        <v>22600</v>
      </c>
      <c r="I178" s="29">
        <f t="shared" si="9"/>
        <v>22600</v>
      </c>
    </row>
    <row r="179" spans="1:9" ht="79.150000000000006" customHeight="1" x14ac:dyDescent="0.25">
      <c r="A179" s="28"/>
      <c r="B179" s="8"/>
      <c r="C179" s="316" t="s">
        <v>484</v>
      </c>
      <c r="D179" s="316"/>
      <c r="E179" s="316"/>
      <c r="F179" s="316"/>
      <c r="G179" s="13">
        <v>3350002</v>
      </c>
      <c r="H179" s="10">
        <v>23000</v>
      </c>
      <c r="I179" s="29">
        <f t="shared" si="9"/>
        <v>23000</v>
      </c>
    </row>
    <row r="180" spans="1:9" ht="81.599999999999994" customHeight="1" x14ac:dyDescent="0.25">
      <c r="A180" s="28"/>
      <c r="B180" s="8"/>
      <c r="C180" s="316" t="s">
        <v>485</v>
      </c>
      <c r="D180" s="316"/>
      <c r="E180" s="316"/>
      <c r="F180" s="316"/>
      <c r="G180" s="13">
        <v>3350003</v>
      </c>
      <c r="H180" s="10">
        <v>14900</v>
      </c>
      <c r="I180" s="29">
        <f t="shared" si="9"/>
        <v>14900</v>
      </c>
    </row>
    <row r="181" spans="1:9" ht="54" customHeight="1" x14ac:dyDescent="0.25">
      <c r="A181" s="382"/>
      <c r="B181" s="43"/>
      <c r="C181" s="393" t="s">
        <v>629</v>
      </c>
      <c r="D181" s="394"/>
      <c r="E181" s="394"/>
      <c r="F181" s="395"/>
      <c r="G181" s="47">
        <v>3350008</v>
      </c>
      <c r="H181" s="48">
        <v>42400</v>
      </c>
      <c r="I181" s="29">
        <f t="shared" si="9"/>
        <v>42400</v>
      </c>
    </row>
    <row r="182" spans="1:9" ht="28.15" customHeight="1" x14ac:dyDescent="0.25">
      <c r="A182" s="322"/>
      <c r="B182" s="43"/>
      <c r="C182" s="393" t="s">
        <v>632</v>
      </c>
      <c r="D182" s="394"/>
      <c r="E182" s="394"/>
      <c r="F182" s="395"/>
      <c r="G182" s="47">
        <v>3350009</v>
      </c>
      <c r="H182" s="48">
        <v>43300</v>
      </c>
      <c r="I182" s="29">
        <f t="shared" si="9"/>
        <v>43300</v>
      </c>
    </row>
    <row r="183" spans="1:9" ht="30" customHeight="1" x14ac:dyDescent="0.25">
      <c r="A183" s="383"/>
      <c r="B183" s="43"/>
      <c r="C183" s="393" t="s">
        <v>634</v>
      </c>
      <c r="D183" s="394"/>
      <c r="E183" s="394"/>
      <c r="F183" s="395"/>
      <c r="G183" s="47">
        <v>3350010</v>
      </c>
      <c r="H183" s="48">
        <v>44400</v>
      </c>
      <c r="I183" s="29">
        <f t="shared" si="9"/>
        <v>44400</v>
      </c>
    </row>
    <row r="184" spans="1:9" ht="18" customHeight="1" thickBot="1" x14ac:dyDescent="0.3">
      <c r="A184" s="65"/>
      <c r="B184" s="43"/>
      <c r="C184" s="43" t="s">
        <v>974</v>
      </c>
      <c r="D184" s="43"/>
      <c r="E184" s="43"/>
      <c r="F184" s="43"/>
      <c r="G184" s="43"/>
      <c r="H184" s="43"/>
      <c r="I184" s="49"/>
    </row>
    <row r="185" spans="1:9" ht="19.899999999999999" customHeight="1" thickBot="1" x14ac:dyDescent="0.3">
      <c r="A185" s="102"/>
      <c r="B185" s="103"/>
      <c r="C185" s="372" t="s">
        <v>167</v>
      </c>
      <c r="D185" s="372"/>
      <c r="E185" s="372"/>
      <c r="F185" s="372"/>
      <c r="G185" s="372"/>
      <c r="H185" s="372"/>
      <c r="I185" s="105"/>
    </row>
    <row r="186" spans="1:9" ht="15" customHeight="1" thickBot="1" x14ac:dyDescent="0.3">
      <c r="A186" s="365" t="s">
        <v>174</v>
      </c>
      <c r="B186" s="366"/>
      <c r="C186" s="366"/>
      <c r="D186" s="366"/>
      <c r="E186" s="366"/>
      <c r="F186" s="366"/>
      <c r="G186" s="366"/>
      <c r="H186" s="366"/>
      <c r="I186" s="367"/>
    </row>
    <row r="187" spans="1:9" ht="100.9" customHeight="1" x14ac:dyDescent="0.25">
      <c r="A187" s="50"/>
      <c r="B187" s="21"/>
      <c r="C187" s="384" t="s">
        <v>136</v>
      </c>
      <c r="D187" s="384"/>
      <c r="E187" s="384"/>
      <c r="F187" s="384"/>
      <c r="G187" s="35">
        <v>3350006</v>
      </c>
      <c r="H187" s="22">
        <v>70300</v>
      </c>
      <c r="I187" s="44">
        <f t="shared" si="9"/>
        <v>70300</v>
      </c>
    </row>
    <row r="188" spans="1:9" ht="105.6" customHeight="1" x14ac:dyDescent="0.25">
      <c r="A188" s="193"/>
      <c r="B188" s="8"/>
      <c r="C188" s="316" t="s">
        <v>600</v>
      </c>
      <c r="D188" s="316"/>
      <c r="E188" s="316"/>
      <c r="F188" s="316"/>
      <c r="G188" s="13">
        <v>3350012</v>
      </c>
      <c r="H188" s="10">
        <v>34400</v>
      </c>
      <c r="I188" s="29">
        <f t="shared" si="9"/>
        <v>34400</v>
      </c>
    </row>
    <row r="189" spans="1:9" ht="106.9" customHeight="1" x14ac:dyDescent="0.25">
      <c r="A189" s="65"/>
      <c r="B189" s="43"/>
      <c r="C189" s="393" t="s">
        <v>601</v>
      </c>
      <c r="D189" s="394"/>
      <c r="E189" s="394"/>
      <c r="F189" s="395"/>
      <c r="G189" s="47">
        <v>3350011</v>
      </c>
      <c r="H189" s="48">
        <v>34400</v>
      </c>
      <c r="I189" s="29">
        <f>H189-(H189*скидка/100)</f>
        <v>34400</v>
      </c>
    </row>
    <row r="190" spans="1:9" ht="15.75" thickBot="1" x14ac:dyDescent="0.3">
      <c r="A190" s="65"/>
      <c r="B190" s="43"/>
      <c r="C190" s="43" t="s">
        <v>975</v>
      </c>
      <c r="D190" s="43"/>
      <c r="E190" s="43"/>
      <c r="F190" s="43"/>
      <c r="G190" s="43"/>
      <c r="H190" s="43"/>
      <c r="I190" s="49"/>
    </row>
    <row r="191" spans="1:9" ht="15.75" thickBot="1" x14ac:dyDescent="0.3">
      <c r="A191" s="102"/>
      <c r="B191" s="103"/>
      <c r="C191" s="372" t="s">
        <v>135</v>
      </c>
      <c r="D191" s="372"/>
      <c r="E191" s="372"/>
      <c r="F191" s="372"/>
      <c r="G191" s="372"/>
      <c r="H191" s="372"/>
      <c r="I191" s="105"/>
    </row>
    <row r="192" spans="1:9" ht="14.45" customHeight="1" thickBot="1" x14ac:dyDescent="0.3">
      <c r="A192" s="365" t="s">
        <v>175</v>
      </c>
      <c r="B192" s="366"/>
      <c r="C192" s="366"/>
      <c r="D192" s="366"/>
      <c r="E192" s="366"/>
      <c r="F192" s="366"/>
      <c r="G192" s="366"/>
      <c r="H192" s="366"/>
      <c r="I192" s="367"/>
    </row>
    <row r="193" spans="1:9" ht="84.6" customHeight="1" x14ac:dyDescent="0.25">
      <c r="A193" s="23"/>
      <c r="B193" s="24"/>
      <c r="C193" s="320" t="s">
        <v>357</v>
      </c>
      <c r="D193" s="320"/>
      <c r="E193" s="320"/>
      <c r="F193" s="320"/>
      <c r="G193" s="38">
        <v>3350001</v>
      </c>
      <c r="H193" s="26">
        <v>23500</v>
      </c>
      <c r="I193" s="27">
        <f t="shared" si="9"/>
        <v>23500</v>
      </c>
    </row>
    <row r="194" spans="1:9" ht="18" customHeight="1" thickBot="1" x14ac:dyDescent="0.3">
      <c r="A194" s="65"/>
      <c r="B194" s="43"/>
      <c r="C194" s="43" t="s">
        <v>170</v>
      </c>
      <c r="D194" s="43"/>
      <c r="E194" s="43"/>
      <c r="F194" s="43"/>
      <c r="G194" s="43"/>
      <c r="H194" s="43"/>
      <c r="I194" s="49"/>
    </row>
    <row r="195" spans="1:9" ht="76.150000000000006" customHeight="1" thickBot="1" x14ac:dyDescent="0.3">
      <c r="A195" s="197"/>
      <c r="B195" s="61"/>
      <c r="C195" s="348" t="s">
        <v>471</v>
      </c>
      <c r="D195" s="348"/>
      <c r="E195" s="348"/>
      <c r="F195" s="348"/>
      <c r="G195" s="62">
        <v>3340004</v>
      </c>
      <c r="H195" s="63">
        <v>27900</v>
      </c>
      <c r="I195" s="64">
        <f t="shared" ref="I195" si="16">H195-(H195*скидка/100)</f>
        <v>27900</v>
      </c>
    </row>
    <row r="196" spans="1:9" ht="27.6" customHeight="1" thickBot="1" x14ac:dyDescent="0.3">
      <c r="A196" s="87"/>
      <c r="B196" s="1"/>
      <c r="C196" s="1"/>
      <c r="D196" s="1"/>
      <c r="E196" s="1"/>
      <c r="F196" s="1"/>
      <c r="G196" s="1"/>
      <c r="H196" s="1"/>
      <c r="I196" s="88"/>
    </row>
    <row r="197" spans="1:9" ht="104.45" customHeight="1" thickBot="1" x14ac:dyDescent="0.3">
      <c r="A197" s="91"/>
      <c r="B197" s="92"/>
      <c r="C197" s="399" t="s">
        <v>129</v>
      </c>
      <c r="D197" s="399"/>
      <c r="E197" s="399"/>
      <c r="F197" s="399"/>
      <c r="G197" s="93"/>
      <c r="H197" s="93"/>
      <c r="I197" s="117"/>
    </row>
    <row r="198" spans="1:9" ht="19.899999999999999" customHeight="1" thickBot="1" x14ac:dyDescent="0.3">
      <c r="A198" s="102"/>
      <c r="B198" s="103"/>
      <c r="C198" s="372" t="s">
        <v>207</v>
      </c>
      <c r="D198" s="372"/>
      <c r="E198" s="372"/>
      <c r="F198" s="372"/>
      <c r="G198" s="372"/>
      <c r="H198" s="372"/>
      <c r="I198" s="105"/>
    </row>
    <row r="199" spans="1:9" x14ac:dyDescent="0.25">
      <c r="A199" s="310"/>
      <c r="B199" s="369" t="s">
        <v>447</v>
      </c>
      <c r="C199" s="320" t="s">
        <v>208</v>
      </c>
      <c r="D199" s="320"/>
      <c r="E199" s="320"/>
      <c r="F199" s="320"/>
      <c r="G199" s="25">
        <v>5100001</v>
      </c>
      <c r="H199" s="26">
        <v>12300</v>
      </c>
      <c r="I199" s="27">
        <f t="shared" si="9"/>
        <v>12300</v>
      </c>
    </row>
    <row r="200" spans="1:9" ht="18" customHeight="1" x14ac:dyDescent="0.25">
      <c r="A200" s="311"/>
      <c r="B200" s="370"/>
      <c r="C200" s="316" t="s">
        <v>211</v>
      </c>
      <c r="D200" s="316"/>
      <c r="E200" s="316"/>
      <c r="F200" s="316"/>
      <c r="G200" s="9">
        <v>5100005</v>
      </c>
      <c r="H200" s="10">
        <v>17800</v>
      </c>
      <c r="I200" s="29">
        <f t="shared" ref="I200:I201" si="17">H200-(H200*скидка/100)</f>
        <v>17800</v>
      </c>
    </row>
    <row r="201" spans="1:9" ht="14.45" customHeight="1" thickBot="1" x14ac:dyDescent="0.3">
      <c r="A201" s="312"/>
      <c r="B201" s="371"/>
      <c r="C201" s="319" t="s">
        <v>214</v>
      </c>
      <c r="D201" s="319"/>
      <c r="E201" s="319"/>
      <c r="F201" s="319"/>
      <c r="G201" s="32">
        <v>5100009</v>
      </c>
      <c r="H201" s="33">
        <v>23400</v>
      </c>
      <c r="I201" s="34">
        <f t="shared" si="17"/>
        <v>23400</v>
      </c>
    </row>
    <row r="202" spans="1:9" x14ac:dyDescent="0.25">
      <c r="A202" s="310"/>
      <c r="B202" s="369" t="s">
        <v>448</v>
      </c>
      <c r="C202" s="320" t="s">
        <v>209</v>
      </c>
      <c r="D202" s="320"/>
      <c r="E202" s="320"/>
      <c r="F202" s="320"/>
      <c r="G202" s="25">
        <v>5100002</v>
      </c>
      <c r="H202" s="26">
        <v>16000</v>
      </c>
      <c r="I202" s="27">
        <f t="shared" si="9"/>
        <v>16000</v>
      </c>
    </row>
    <row r="203" spans="1:9" x14ac:dyDescent="0.25">
      <c r="A203" s="311"/>
      <c r="B203" s="370"/>
      <c r="C203" s="316" t="s">
        <v>212</v>
      </c>
      <c r="D203" s="316"/>
      <c r="E203" s="316"/>
      <c r="F203" s="316"/>
      <c r="G203" s="9">
        <v>5100006</v>
      </c>
      <c r="H203" s="10">
        <v>23200</v>
      </c>
      <c r="I203" s="29">
        <f t="shared" ref="I203:I204" si="18">H203-(H203*скидка/100)</f>
        <v>23200</v>
      </c>
    </row>
    <row r="204" spans="1:9" ht="18.600000000000001" customHeight="1" thickBot="1" x14ac:dyDescent="0.3">
      <c r="A204" s="312"/>
      <c r="B204" s="371"/>
      <c r="C204" s="319" t="s">
        <v>216</v>
      </c>
      <c r="D204" s="319"/>
      <c r="E204" s="319"/>
      <c r="F204" s="319"/>
      <c r="G204" s="32">
        <v>5100010</v>
      </c>
      <c r="H204" s="33">
        <v>30500</v>
      </c>
      <c r="I204" s="34">
        <f t="shared" si="18"/>
        <v>30500</v>
      </c>
    </row>
    <row r="205" spans="1:9" ht="32.450000000000003" customHeight="1" x14ac:dyDescent="0.25">
      <c r="A205" s="310"/>
      <c r="B205" s="369" t="s">
        <v>449</v>
      </c>
      <c r="C205" s="320" t="s">
        <v>210</v>
      </c>
      <c r="D205" s="320"/>
      <c r="E205" s="320"/>
      <c r="F205" s="320"/>
      <c r="G205" s="25">
        <v>5100003</v>
      </c>
      <c r="H205" s="26">
        <v>54300</v>
      </c>
      <c r="I205" s="27">
        <f t="shared" si="9"/>
        <v>54300</v>
      </c>
    </row>
    <row r="206" spans="1:9" x14ac:dyDescent="0.25">
      <c r="A206" s="311"/>
      <c r="B206" s="370"/>
      <c r="C206" s="316" t="s">
        <v>213</v>
      </c>
      <c r="D206" s="316"/>
      <c r="E206" s="316"/>
      <c r="F206" s="316"/>
      <c r="G206" s="9">
        <v>5100007</v>
      </c>
      <c r="H206" s="10">
        <v>66600</v>
      </c>
      <c r="I206" s="29">
        <f t="shared" ref="I206:I207" si="19">H206-(H206*скидка/100)</f>
        <v>66600</v>
      </c>
    </row>
    <row r="207" spans="1:9" ht="33" customHeight="1" thickBot="1" x14ac:dyDescent="0.3">
      <c r="A207" s="312"/>
      <c r="B207" s="371"/>
      <c r="C207" s="319" t="s">
        <v>217</v>
      </c>
      <c r="D207" s="319"/>
      <c r="E207" s="319"/>
      <c r="F207" s="319"/>
      <c r="G207" s="32">
        <v>5100011</v>
      </c>
      <c r="H207" s="33">
        <v>80000</v>
      </c>
      <c r="I207" s="34">
        <f t="shared" si="19"/>
        <v>80000</v>
      </c>
    </row>
    <row r="208" spans="1:9" x14ac:dyDescent="0.25">
      <c r="A208" s="310"/>
      <c r="B208" s="369" t="s">
        <v>437</v>
      </c>
      <c r="C208" s="320" t="s">
        <v>224</v>
      </c>
      <c r="D208" s="320"/>
      <c r="E208" s="320"/>
      <c r="F208" s="320"/>
      <c r="G208" s="25">
        <v>5100004</v>
      </c>
      <c r="H208" s="26">
        <v>46600</v>
      </c>
      <c r="I208" s="27">
        <f t="shared" si="9"/>
        <v>46600</v>
      </c>
    </row>
    <row r="209" spans="1:9" ht="28.9" customHeight="1" x14ac:dyDescent="0.25">
      <c r="A209" s="311"/>
      <c r="B209" s="370"/>
      <c r="C209" s="316" t="s">
        <v>215</v>
      </c>
      <c r="D209" s="316"/>
      <c r="E209" s="316"/>
      <c r="F209" s="316"/>
      <c r="G209" s="9">
        <v>5100008</v>
      </c>
      <c r="H209" s="10">
        <v>57100</v>
      </c>
      <c r="I209" s="29">
        <f t="shared" ref="I209:I210" si="20">H209-(H209*скидка/100)</f>
        <v>57100</v>
      </c>
    </row>
    <row r="210" spans="1:9" ht="34.9" customHeight="1" thickBot="1" x14ac:dyDescent="0.3">
      <c r="A210" s="312"/>
      <c r="B210" s="371"/>
      <c r="C210" s="319" t="s">
        <v>218</v>
      </c>
      <c r="D210" s="319"/>
      <c r="E210" s="319"/>
      <c r="F210" s="319"/>
      <c r="G210" s="32">
        <v>5100012</v>
      </c>
      <c r="H210" s="33">
        <v>68600</v>
      </c>
      <c r="I210" s="34">
        <f t="shared" si="20"/>
        <v>68600</v>
      </c>
    </row>
    <row r="211" spans="1:9" ht="19.149999999999999" customHeight="1" thickBot="1" x14ac:dyDescent="0.3">
      <c r="A211" s="102"/>
      <c r="B211" s="103"/>
      <c r="C211" s="372" t="s">
        <v>219</v>
      </c>
      <c r="D211" s="372"/>
      <c r="E211" s="372"/>
      <c r="F211" s="372"/>
      <c r="G211" s="104"/>
      <c r="H211" s="104"/>
      <c r="I211" s="105"/>
    </row>
    <row r="212" spans="1:9" ht="31.15" customHeight="1" thickBot="1" x14ac:dyDescent="0.3">
      <c r="A212" s="365" t="s">
        <v>774</v>
      </c>
      <c r="B212" s="366"/>
      <c r="C212" s="366"/>
      <c r="D212" s="366"/>
      <c r="E212" s="366"/>
      <c r="F212" s="366"/>
      <c r="G212" s="366"/>
      <c r="H212" s="366"/>
      <c r="I212" s="367"/>
    </row>
    <row r="213" spans="1:9" ht="33" customHeight="1" x14ac:dyDescent="0.25">
      <c r="A213" s="50"/>
      <c r="B213" s="21"/>
      <c r="C213" s="384" t="s">
        <v>611</v>
      </c>
      <c r="D213" s="385"/>
      <c r="E213" s="385"/>
      <c r="F213" s="386"/>
      <c r="G213" s="35">
        <v>4010060</v>
      </c>
      <c r="H213" s="22">
        <v>12500</v>
      </c>
      <c r="I213" s="44">
        <f t="shared" ref="I213:I274" si="21">H213-(H213*скидка/100)</f>
        <v>12500</v>
      </c>
    </row>
    <row r="214" spans="1:9" ht="22.15" customHeight="1" x14ac:dyDescent="0.25">
      <c r="A214" s="28"/>
      <c r="B214" s="8"/>
      <c r="C214" s="316" t="s">
        <v>613</v>
      </c>
      <c r="D214" s="316"/>
      <c r="E214" s="316"/>
      <c r="F214" s="387"/>
      <c r="G214" s="13">
        <v>4010061</v>
      </c>
      <c r="H214" s="10">
        <v>20200</v>
      </c>
      <c r="I214" s="29">
        <f t="shared" si="21"/>
        <v>20200</v>
      </c>
    </row>
    <row r="215" spans="1:9" ht="21.6" customHeight="1" x14ac:dyDescent="0.25">
      <c r="A215" s="28"/>
      <c r="B215" s="8"/>
      <c r="C215" s="410" t="s">
        <v>169</v>
      </c>
      <c r="D215" s="410"/>
      <c r="E215" s="410"/>
      <c r="F215" s="393"/>
      <c r="G215" s="13"/>
      <c r="H215" s="10">
        <v>22500</v>
      </c>
      <c r="I215" s="29">
        <f t="shared" si="21"/>
        <v>22500</v>
      </c>
    </row>
    <row r="216" spans="1:9" ht="58.9" customHeight="1" x14ac:dyDescent="0.25">
      <c r="A216" s="193"/>
      <c r="B216" s="8"/>
      <c r="C216" s="221"/>
      <c r="D216" s="410" t="s">
        <v>431</v>
      </c>
      <c r="E216" s="410"/>
      <c r="F216" s="393"/>
      <c r="G216" s="14"/>
      <c r="H216" s="14"/>
      <c r="I216" s="29"/>
    </row>
    <row r="217" spans="1:9" ht="55.9" customHeight="1" thickBot="1" x14ac:dyDescent="0.3">
      <c r="A217" s="65"/>
      <c r="B217" s="43"/>
      <c r="C217" s="225"/>
      <c r="D217" s="317" t="s">
        <v>432</v>
      </c>
      <c r="E217" s="317"/>
      <c r="F217" s="338"/>
      <c r="G217" s="57"/>
      <c r="H217" s="57"/>
      <c r="I217" s="49"/>
    </row>
    <row r="218" spans="1:9" ht="23.45" customHeight="1" thickBot="1" x14ac:dyDescent="0.3">
      <c r="A218" s="102"/>
      <c r="B218" s="103"/>
      <c r="C218" s="372" t="s">
        <v>220</v>
      </c>
      <c r="D218" s="372"/>
      <c r="E218" s="372"/>
      <c r="F218" s="372"/>
      <c r="G218" s="104"/>
      <c r="H218" s="104"/>
      <c r="I218" s="105"/>
    </row>
    <row r="219" spans="1:9" ht="62.45" customHeight="1" x14ac:dyDescent="0.25">
      <c r="A219" s="324" t="s">
        <v>450</v>
      </c>
      <c r="B219" s="325"/>
      <c r="C219" s="325"/>
      <c r="D219" s="325"/>
      <c r="E219" s="325"/>
      <c r="F219" s="325"/>
      <c r="G219" s="325"/>
      <c r="H219" s="325"/>
      <c r="I219" s="326"/>
    </row>
    <row r="220" spans="1:9" ht="16.899999999999999" customHeight="1" x14ac:dyDescent="0.25">
      <c r="A220" s="327" t="s">
        <v>221</v>
      </c>
      <c r="B220" s="328"/>
      <c r="C220" s="328"/>
      <c r="D220" s="328"/>
      <c r="E220" s="328"/>
      <c r="F220" s="328"/>
      <c r="G220" s="328"/>
      <c r="H220" s="328"/>
      <c r="I220" s="329"/>
    </row>
    <row r="221" spans="1:9" ht="27" customHeight="1" x14ac:dyDescent="0.25">
      <c r="A221" s="327" t="s">
        <v>222</v>
      </c>
      <c r="B221" s="328"/>
      <c r="C221" s="328"/>
      <c r="D221" s="328"/>
      <c r="E221" s="328"/>
      <c r="F221" s="328"/>
      <c r="G221" s="328"/>
      <c r="H221" s="328"/>
      <c r="I221" s="329"/>
    </row>
    <row r="222" spans="1:9" ht="41.45" customHeight="1" x14ac:dyDescent="0.25">
      <c r="A222" s="327" t="s">
        <v>223</v>
      </c>
      <c r="B222" s="328"/>
      <c r="C222" s="328"/>
      <c r="D222" s="328"/>
      <c r="E222" s="328"/>
      <c r="F222" s="328"/>
      <c r="G222" s="328"/>
      <c r="H222" s="328"/>
      <c r="I222" s="329"/>
    </row>
    <row r="223" spans="1:9" ht="29.45" customHeight="1" thickBot="1" x14ac:dyDescent="0.3">
      <c r="A223" s="330" t="s">
        <v>198</v>
      </c>
      <c r="B223" s="331"/>
      <c r="C223" s="331"/>
      <c r="D223" s="331"/>
      <c r="E223" s="331"/>
      <c r="F223" s="331"/>
      <c r="G223" s="331"/>
      <c r="H223" s="331"/>
      <c r="I223" s="332"/>
    </row>
    <row r="224" spans="1:9" ht="108.6" customHeight="1" x14ac:dyDescent="0.25">
      <c r="A224" s="23"/>
      <c r="B224" s="24"/>
      <c r="C224" s="320" t="s">
        <v>131</v>
      </c>
      <c r="D224" s="320"/>
      <c r="E224" s="320"/>
      <c r="F224" s="320"/>
      <c r="G224" s="38">
        <v>3340008</v>
      </c>
      <c r="H224" s="26">
        <v>20600</v>
      </c>
      <c r="I224" s="27">
        <f t="shared" si="21"/>
        <v>20600</v>
      </c>
    </row>
    <row r="225" spans="1:9" ht="104.45" customHeight="1" x14ac:dyDescent="0.25">
      <c r="A225" s="28"/>
      <c r="B225" s="8"/>
      <c r="C225" s="316" t="s">
        <v>132</v>
      </c>
      <c r="D225" s="316"/>
      <c r="E225" s="316"/>
      <c r="F225" s="316"/>
      <c r="G225" s="13">
        <v>3340009</v>
      </c>
      <c r="H225" s="10">
        <v>27000</v>
      </c>
      <c r="I225" s="29">
        <f t="shared" si="21"/>
        <v>27000</v>
      </c>
    </row>
    <row r="226" spans="1:9" ht="103.15" customHeight="1" thickBot="1" x14ac:dyDescent="0.3">
      <c r="A226" s="30"/>
      <c r="B226" s="31"/>
      <c r="C226" s="319" t="s">
        <v>133</v>
      </c>
      <c r="D226" s="319"/>
      <c r="E226" s="319"/>
      <c r="F226" s="319"/>
      <c r="G226" s="41">
        <v>3340010</v>
      </c>
      <c r="H226" s="33">
        <v>117200</v>
      </c>
      <c r="I226" s="34">
        <f t="shared" si="21"/>
        <v>117200</v>
      </c>
    </row>
    <row r="227" spans="1:9" ht="26.45" customHeight="1" x14ac:dyDescent="0.25">
      <c r="A227" s="50"/>
      <c r="B227" s="21"/>
      <c r="C227" s="384" t="s">
        <v>451</v>
      </c>
      <c r="D227" s="384"/>
      <c r="E227" s="384"/>
      <c r="F227" s="384"/>
      <c r="G227" s="35">
        <v>3340001</v>
      </c>
      <c r="H227" s="22">
        <v>3900</v>
      </c>
      <c r="I227" s="44">
        <f t="shared" si="21"/>
        <v>3900</v>
      </c>
    </row>
    <row r="228" spans="1:9" ht="26.45" customHeight="1" x14ac:dyDescent="0.25">
      <c r="A228" s="28"/>
      <c r="B228" s="8"/>
      <c r="C228" s="316" t="s">
        <v>452</v>
      </c>
      <c r="D228" s="316"/>
      <c r="E228" s="316"/>
      <c r="F228" s="316"/>
      <c r="G228" s="13">
        <v>3340002</v>
      </c>
      <c r="H228" s="10">
        <v>5300</v>
      </c>
      <c r="I228" s="29">
        <f>H228-(H228*скидка/100)</f>
        <v>5300</v>
      </c>
    </row>
    <row r="229" spans="1:9" ht="26.45" customHeight="1" thickBot="1" x14ac:dyDescent="0.3">
      <c r="A229" s="65"/>
      <c r="B229" s="43"/>
      <c r="C229" s="346" t="s">
        <v>453</v>
      </c>
      <c r="D229" s="346"/>
      <c r="E229" s="346"/>
      <c r="F229" s="346"/>
      <c r="G229" s="47">
        <v>3340003</v>
      </c>
      <c r="H229" s="48">
        <v>7200</v>
      </c>
      <c r="I229" s="49">
        <f t="shared" ref="I229" si="22">H229-(H229*скидка/100)</f>
        <v>7200</v>
      </c>
    </row>
    <row r="230" spans="1:9" ht="26.45" customHeight="1" x14ac:dyDescent="0.25">
      <c r="A230" s="23"/>
      <c r="B230" s="24"/>
      <c r="C230" s="320" t="s">
        <v>454</v>
      </c>
      <c r="D230" s="320"/>
      <c r="E230" s="320"/>
      <c r="F230" s="320"/>
      <c r="G230" s="38">
        <v>3340005</v>
      </c>
      <c r="H230" s="26">
        <v>8600</v>
      </c>
      <c r="I230" s="27">
        <f t="shared" si="21"/>
        <v>8600</v>
      </c>
    </row>
    <row r="231" spans="1:9" ht="26.45" customHeight="1" x14ac:dyDescent="0.25">
      <c r="A231" s="28"/>
      <c r="B231" s="8"/>
      <c r="C231" s="316" t="s">
        <v>455</v>
      </c>
      <c r="D231" s="316"/>
      <c r="E231" s="316"/>
      <c r="F231" s="316"/>
      <c r="G231" s="13">
        <v>3340006</v>
      </c>
      <c r="H231" s="10">
        <v>11500</v>
      </c>
      <c r="I231" s="29">
        <f t="shared" si="21"/>
        <v>11500</v>
      </c>
    </row>
    <row r="232" spans="1:9" ht="27" customHeight="1" thickBot="1" x14ac:dyDescent="0.3">
      <c r="A232" s="30"/>
      <c r="B232" s="31"/>
      <c r="C232" s="319" t="s">
        <v>456</v>
      </c>
      <c r="D232" s="319"/>
      <c r="E232" s="319"/>
      <c r="F232" s="319"/>
      <c r="G232" s="41">
        <v>3340007</v>
      </c>
      <c r="H232" s="33">
        <v>16200</v>
      </c>
      <c r="I232" s="34">
        <f t="shared" si="21"/>
        <v>16200</v>
      </c>
    </row>
    <row r="233" spans="1:9" ht="15.75" thickBot="1" x14ac:dyDescent="0.3">
      <c r="A233" s="85"/>
      <c r="B233" s="52"/>
      <c r="C233" s="52" t="s">
        <v>974</v>
      </c>
      <c r="D233" s="52"/>
      <c r="E233" s="52"/>
      <c r="F233" s="52"/>
      <c r="G233" s="52"/>
      <c r="H233" s="52"/>
      <c r="I233" s="86"/>
    </row>
    <row r="234" spans="1:9" ht="15.75" thickBot="1" x14ac:dyDescent="0.3">
      <c r="A234" s="102"/>
      <c r="B234" s="103"/>
      <c r="C234" s="372" t="s">
        <v>130</v>
      </c>
      <c r="D234" s="372"/>
      <c r="E234" s="372"/>
      <c r="F234" s="372"/>
      <c r="G234" s="372"/>
      <c r="H234" s="372"/>
      <c r="I234" s="105"/>
    </row>
    <row r="235" spans="1:9" ht="82.15" customHeight="1" thickBot="1" x14ac:dyDescent="0.3">
      <c r="A235" s="118"/>
      <c r="B235" s="61"/>
      <c r="C235" s="348" t="s">
        <v>610</v>
      </c>
      <c r="D235" s="348"/>
      <c r="E235" s="348"/>
      <c r="F235" s="348"/>
      <c r="G235" s="62">
        <v>3340004</v>
      </c>
      <c r="H235" s="63">
        <v>27900</v>
      </c>
      <c r="I235" s="64">
        <f t="shared" si="21"/>
        <v>27900</v>
      </c>
    </row>
    <row r="236" spans="1:9" ht="17.45" customHeight="1" thickBot="1" x14ac:dyDescent="0.3">
      <c r="A236" s="121"/>
      <c r="B236" s="122"/>
      <c r="C236" s="122"/>
      <c r="D236" s="122"/>
      <c r="E236" s="122"/>
      <c r="F236" s="122"/>
      <c r="G236" s="122"/>
      <c r="H236" s="122"/>
      <c r="I236" s="123"/>
    </row>
    <row r="237" spans="1:9" ht="112.9" customHeight="1" thickBot="1" x14ac:dyDescent="0.3">
      <c r="A237" s="124"/>
      <c r="B237" s="125"/>
      <c r="C237" s="388" t="s">
        <v>88</v>
      </c>
      <c r="D237" s="388"/>
      <c r="E237" s="388"/>
      <c r="F237" s="388"/>
      <c r="G237" s="126"/>
      <c r="H237" s="126"/>
      <c r="I237" s="127"/>
    </row>
    <row r="238" spans="1:9" ht="16.899999999999999" customHeight="1" thickBot="1" x14ac:dyDescent="0.3">
      <c r="A238" s="110"/>
      <c r="B238" s="111"/>
      <c r="C238" s="347" t="s">
        <v>176</v>
      </c>
      <c r="D238" s="347"/>
      <c r="E238" s="347"/>
      <c r="F238" s="347"/>
      <c r="G238" s="347"/>
      <c r="H238" s="347"/>
      <c r="I238" s="112"/>
    </row>
    <row r="239" spans="1:9" x14ac:dyDescent="0.25">
      <c r="A239" s="310"/>
      <c r="B239" s="369" t="s">
        <v>447</v>
      </c>
      <c r="C239" s="320" t="s">
        <v>366</v>
      </c>
      <c r="D239" s="320"/>
      <c r="E239" s="320"/>
      <c r="F239" s="320"/>
      <c r="G239" s="25">
        <v>5070001</v>
      </c>
      <c r="H239" s="58">
        <v>12300</v>
      </c>
      <c r="I239" s="27">
        <f t="shared" si="21"/>
        <v>12300</v>
      </c>
    </row>
    <row r="240" spans="1:9" ht="17.45" customHeight="1" x14ac:dyDescent="0.25">
      <c r="A240" s="311"/>
      <c r="B240" s="370"/>
      <c r="C240" s="316" t="s">
        <v>180</v>
      </c>
      <c r="D240" s="316"/>
      <c r="E240" s="316"/>
      <c r="F240" s="316"/>
      <c r="G240" s="9">
        <v>5070005</v>
      </c>
      <c r="H240" s="15">
        <v>15000</v>
      </c>
      <c r="I240" s="29">
        <f t="shared" ref="I240:I242" si="23">H240-(H240*скидка/100)</f>
        <v>15000</v>
      </c>
    </row>
    <row r="241" spans="1:9" ht="17.45" customHeight="1" x14ac:dyDescent="0.25">
      <c r="A241" s="311"/>
      <c r="B241" s="370"/>
      <c r="C241" s="316" t="s">
        <v>183</v>
      </c>
      <c r="D241" s="316"/>
      <c r="E241" s="316"/>
      <c r="F241" s="316"/>
      <c r="G241" s="9">
        <v>5070009</v>
      </c>
      <c r="H241" s="15">
        <v>17800</v>
      </c>
      <c r="I241" s="29">
        <f t="shared" si="23"/>
        <v>17800</v>
      </c>
    </row>
    <row r="242" spans="1:9" ht="16.149999999999999" customHeight="1" thickBot="1" x14ac:dyDescent="0.3">
      <c r="A242" s="312"/>
      <c r="B242" s="371"/>
      <c r="C242" s="319" t="s">
        <v>187</v>
      </c>
      <c r="D242" s="319"/>
      <c r="E242" s="319"/>
      <c r="F242" s="319"/>
      <c r="G242" s="32">
        <v>5070013</v>
      </c>
      <c r="H242" s="59">
        <v>23400</v>
      </c>
      <c r="I242" s="34">
        <f t="shared" si="23"/>
        <v>23400</v>
      </c>
    </row>
    <row r="243" spans="1:9" ht="18.600000000000001" customHeight="1" x14ac:dyDescent="0.25">
      <c r="A243" s="310"/>
      <c r="B243" s="369" t="s">
        <v>448</v>
      </c>
      <c r="C243" s="320" t="s">
        <v>177</v>
      </c>
      <c r="D243" s="320"/>
      <c r="E243" s="320"/>
      <c r="F243" s="320"/>
      <c r="G243" s="25">
        <v>5070002</v>
      </c>
      <c r="H243" s="58">
        <v>16000</v>
      </c>
      <c r="I243" s="27">
        <f t="shared" si="21"/>
        <v>16000</v>
      </c>
    </row>
    <row r="244" spans="1:9" ht="18" customHeight="1" x14ac:dyDescent="0.25">
      <c r="A244" s="311"/>
      <c r="B244" s="370"/>
      <c r="C244" s="316" t="s">
        <v>181</v>
      </c>
      <c r="D244" s="316"/>
      <c r="E244" s="316"/>
      <c r="F244" s="316"/>
      <c r="G244" s="9">
        <v>5070006</v>
      </c>
      <c r="H244" s="15">
        <v>19500</v>
      </c>
      <c r="I244" s="29">
        <f t="shared" ref="I244:I246" si="24">H244-(H244*скидка/100)</f>
        <v>19500</v>
      </c>
    </row>
    <row r="245" spans="1:9" ht="18" customHeight="1" x14ac:dyDescent="0.25">
      <c r="A245" s="311"/>
      <c r="B245" s="370"/>
      <c r="C245" s="316" t="s">
        <v>184</v>
      </c>
      <c r="D245" s="316"/>
      <c r="E245" s="316"/>
      <c r="F245" s="316"/>
      <c r="G245" s="9">
        <v>5070010</v>
      </c>
      <c r="H245" s="15">
        <v>23200</v>
      </c>
      <c r="I245" s="29">
        <f t="shared" si="24"/>
        <v>23200</v>
      </c>
    </row>
    <row r="246" spans="1:9" ht="20.45" customHeight="1" thickBot="1" x14ac:dyDescent="0.3">
      <c r="A246" s="312"/>
      <c r="B246" s="371"/>
      <c r="C246" s="319" t="s">
        <v>375</v>
      </c>
      <c r="D246" s="319"/>
      <c r="E246" s="319"/>
      <c r="F246" s="319"/>
      <c r="G246" s="32">
        <v>5070014</v>
      </c>
      <c r="H246" s="59">
        <v>30500</v>
      </c>
      <c r="I246" s="34">
        <f t="shared" si="24"/>
        <v>30500</v>
      </c>
    </row>
    <row r="247" spans="1:9" ht="21.6" customHeight="1" x14ac:dyDescent="0.25">
      <c r="A247" s="321"/>
      <c r="B247" s="369" t="s">
        <v>449</v>
      </c>
      <c r="C247" s="320" t="s">
        <v>178</v>
      </c>
      <c r="D247" s="320"/>
      <c r="E247" s="320"/>
      <c r="F247" s="320"/>
      <c r="G247" s="25">
        <v>5070003</v>
      </c>
      <c r="H247" s="58">
        <v>54300</v>
      </c>
      <c r="I247" s="27">
        <f t="shared" si="21"/>
        <v>54300</v>
      </c>
    </row>
    <row r="248" spans="1:9" ht="19.899999999999999" customHeight="1" x14ac:dyDescent="0.25">
      <c r="A248" s="322"/>
      <c r="B248" s="370"/>
      <c r="C248" s="316" t="s">
        <v>374</v>
      </c>
      <c r="D248" s="316"/>
      <c r="E248" s="316"/>
      <c r="F248" s="316"/>
      <c r="G248" s="9">
        <v>5070007</v>
      </c>
      <c r="H248" s="15">
        <v>61600</v>
      </c>
      <c r="I248" s="29">
        <f t="shared" ref="I248:I254" si="25">H248-(H248*скидка/100)</f>
        <v>61600</v>
      </c>
    </row>
    <row r="249" spans="1:9" ht="18" customHeight="1" x14ac:dyDescent="0.25">
      <c r="A249" s="322"/>
      <c r="B249" s="370"/>
      <c r="C249" s="316" t="s">
        <v>185</v>
      </c>
      <c r="D249" s="316"/>
      <c r="E249" s="316"/>
      <c r="F249" s="316"/>
      <c r="G249" s="9">
        <v>5070011</v>
      </c>
      <c r="H249" s="15">
        <v>66600</v>
      </c>
      <c r="I249" s="29">
        <f t="shared" si="25"/>
        <v>66600</v>
      </c>
    </row>
    <row r="250" spans="1:9" ht="20.45" customHeight="1" thickBot="1" x14ac:dyDescent="0.3">
      <c r="A250" s="323"/>
      <c r="B250" s="371"/>
      <c r="C250" s="319" t="s">
        <v>188</v>
      </c>
      <c r="D250" s="319"/>
      <c r="E250" s="319"/>
      <c r="F250" s="319"/>
      <c r="G250" s="32">
        <v>5070015</v>
      </c>
      <c r="H250" s="59">
        <v>80000</v>
      </c>
      <c r="I250" s="34">
        <f t="shared" si="25"/>
        <v>80000</v>
      </c>
    </row>
    <row r="251" spans="1:9" ht="21" customHeight="1" x14ac:dyDescent="0.25">
      <c r="A251" s="310"/>
      <c r="B251" s="369" t="s">
        <v>437</v>
      </c>
      <c r="C251" s="320" t="s">
        <v>179</v>
      </c>
      <c r="D251" s="320"/>
      <c r="E251" s="320"/>
      <c r="F251" s="320"/>
      <c r="G251" s="25">
        <v>5070004</v>
      </c>
      <c r="H251" s="58">
        <v>46600</v>
      </c>
      <c r="I251" s="27">
        <f t="shared" si="25"/>
        <v>46600</v>
      </c>
    </row>
    <row r="252" spans="1:9" ht="21" customHeight="1" x14ac:dyDescent="0.25">
      <c r="A252" s="311"/>
      <c r="B252" s="370"/>
      <c r="C252" s="316" t="s">
        <v>182</v>
      </c>
      <c r="D252" s="316"/>
      <c r="E252" s="316"/>
      <c r="F252" s="316"/>
      <c r="G252" s="9">
        <v>5070008</v>
      </c>
      <c r="H252" s="15">
        <v>52800</v>
      </c>
      <c r="I252" s="29">
        <f t="shared" si="25"/>
        <v>52800</v>
      </c>
    </row>
    <row r="253" spans="1:9" ht="21" customHeight="1" x14ac:dyDescent="0.25">
      <c r="A253" s="311"/>
      <c r="B253" s="370"/>
      <c r="C253" s="316" t="s">
        <v>186</v>
      </c>
      <c r="D253" s="316"/>
      <c r="E253" s="316"/>
      <c r="F253" s="316"/>
      <c r="G253" s="9">
        <v>5070012</v>
      </c>
      <c r="H253" s="15">
        <v>57100</v>
      </c>
      <c r="I253" s="29">
        <f t="shared" si="25"/>
        <v>57100</v>
      </c>
    </row>
    <row r="254" spans="1:9" ht="22.9" customHeight="1" thickBot="1" x14ac:dyDescent="0.3">
      <c r="A254" s="312"/>
      <c r="B254" s="370"/>
      <c r="C254" s="346" t="s">
        <v>189</v>
      </c>
      <c r="D254" s="346"/>
      <c r="E254" s="346"/>
      <c r="F254" s="346"/>
      <c r="G254" s="140">
        <v>5070016</v>
      </c>
      <c r="H254" s="128">
        <v>68600</v>
      </c>
      <c r="I254" s="49">
        <f t="shared" si="25"/>
        <v>68600</v>
      </c>
    </row>
    <row r="255" spans="1:9" ht="22.9" customHeight="1" thickBot="1" x14ac:dyDescent="0.3">
      <c r="A255" s="102"/>
      <c r="B255" s="103"/>
      <c r="C255" s="372" t="s">
        <v>206</v>
      </c>
      <c r="D255" s="372"/>
      <c r="E255" s="372"/>
      <c r="F255" s="372"/>
      <c r="G255" s="104"/>
      <c r="H255" s="104"/>
      <c r="I255" s="105"/>
    </row>
    <row r="256" spans="1:9" ht="64.900000000000006" customHeight="1" thickBot="1" x14ac:dyDescent="0.3">
      <c r="A256" s="85"/>
      <c r="B256" s="52"/>
      <c r="C256" s="427" t="s">
        <v>143</v>
      </c>
      <c r="D256" s="427"/>
      <c r="E256" s="427"/>
      <c r="F256" s="427"/>
      <c r="G256" s="130">
        <v>4010044</v>
      </c>
      <c r="H256" s="131">
        <v>12500</v>
      </c>
      <c r="I256" s="86">
        <f t="shared" si="21"/>
        <v>12500</v>
      </c>
    </row>
    <row r="257" spans="1:9" ht="21" customHeight="1" thickBot="1" x14ac:dyDescent="0.3">
      <c r="A257" s="102"/>
      <c r="B257" s="103"/>
      <c r="C257" s="372" t="s">
        <v>190</v>
      </c>
      <c r="D257" s="372"/>
      <c r="E257" s="372"/>
      <c r="F257" s="372"/>
      <c r="G257" s="104"/>
      <c r="H257" s="104"/>
      <c r="I257" s="105"/>
    </row>
    <row r="258" spans="1:9" ht="35.450000000000003" customHeight="1" x14ac:dyDescent="0.25">
      <c r="A258" s="324" t="s">
        <v>191</v>
      </c>
      <c r="B258" s="325"/>
      <c r="C258" s="325"/>
      <c r="D258" s="325"/>
      <c r="E258" s="325"/>
      <c r="F258" s="325"/>
      <c r="G258" s="325"/>
      <c r="H258" s="325"/>
      <c r="I258" s="326"/>
    </row>
    <row r="259" spans="1:9" ht="19.899999999999999" customHeight="1" x14ac:dyDescent="0.25">
      <c r="A259" s="327" t="s">
        <v>192</v>
      </c>
      <c r="B259" s="328"/>
      <c r="C259" s="328"/>
      <c r="D259" s="328"/>
      <c r="E259" s="328"/>
      <c r="F259" s="328"/>
      <c r="G259" s="328"/>
      <c r="H259" s="328"/>
      <c r="I259" s="329"/>
    </row>
    <row r="260" spans="1:9" ht="21" customHeight="1" x14ac:dyDescent="0.25">
      <c r="A260" s="327" t="s">
        <v>193</v>
      </c>
      <c r="B260" s="328"/>
      <c r="C260" s="328"/>
      <c r="D260" s="328"/>
      <c r="E260" s="328"/>
      <c r="F260" s="328"/>
      <c r="G260" s="328"/>
      <c r="H260" s="328"/>
      <c r="I260" s="329"/>
    </row>
    <row r="261" spans="1:9" ht="21.6" customHeight="1" x14ac:dyDescent="0.25">
      <c r="A261" s="327" t="s">
        <v>194</v>
      </c>
      <c r="B261" s="328"/>
      <c r="C261" s="328"/>
      <c r="D261" s="328"/>
      <c r="E261" s="328"/>
      <c r="F261" s="328"/>
      <c r="G261" s="328"/>
      <c r="H261" s="328"/>
      <c r="I261" s="329"/>
    </row>
    <row r="262" spans="1:9" ht="32.450000000000003" customHeight="1" x14ac:dyDescent="0.25">
      <c r="A262" s="327" t="s">
        <v>195</v>
      </c>
      <c r="B262" s="328"/>
      <c r="C262" s="328"/>
      <c r="D262" s="328"/>
      <c r="E262" s="328"/>
      <c r="F262" s="328"/>
      <c r="G262" s="328"/>
      <c r="H262" s="328"/>
      <c r="I262" s="329"/>
    </row>
    <row r="263" spans="1:9" ht="22.9" customHeight="1" x14ac:dyDescent="0.25">
      <c r="A263" s="327" t="s">
        <v>196</v>
      </c>
      <c r="B263" s="328"/>
      <c r="C263" s="328"/>
      <c r="D263" s="328"/>
      <c r="E263" s="328"/>
      <c r="F263" s="328"/>
      <c r="G263" s="328"/>
      <c r="H263" s="328"/>
      <c r="I263" s="329"/>
    </row>
    <row r="264" spans="1:9" ht="32.450000000000003" customHeight="1" thickBot="1" x14ac:dyDescent="0.3">
      <c r="A264" s="330" t="s">
        <v>198</v>
      </c>
      <c r="B264" s="331"/>
      <c r="C264" s="331"/>
      <c r="D264" s="331"/>
      <c r="E264" s="331"/>
      <c r="F264" s="331"/>
      <c r="G264" s="331"/>
      <c r="H264" s="331"/>
      <c r="I264" s="332"/>
    </row>
    <row r="265" spans="1:9" ht="93.6" customHeight="1" x14ac:dyDescent="0.25">
      <c r="A265" s="23"/>
      <c r="B265" s="24"/>
      <c r="C265" s="320" t="s">
        <v>358</v>
      </c>
      <c r="D265" s="320"/>
      <c r="E265" s="320"/>
      <c r="F265" s="320"/>
      <c r="G265" s="38">
        <v>3240022</v>
      </c>
      <c r="H265" s="26">
        <v>20000</v>
      </c>
      <c r="I265" s="27">
        <f t="shared" si="21"/>
        <v>20000</v>
      </c>
    </row>
    <row r="266" spans="1:9" ht="77.45" customHeight="1" x14ac:dyDescent="0.25">
      <c r="A266" s="28"/>
      <c r="B266" s="8"/>
      <c r="C266" s="316" t="s">
        <v>372</v>
      </c>
      <c r="D266" s="316"/>
      <c r="E266" s="316"/>
      <c r="F266" s="316"/>
      <c r="G266" s="13">
        <v>3240024</v>
      </c>
      <c r="H266" s="10">
        <v>22200</v>
      </c>
      <c r="I266" s="29">
        <f>H266-(H266*скидка/100)</f>
        <v>22200</v>
      </c>
    </row>
    <row r="267" spans="1:9" ht="76.900000000000006" customHeight="1" x14ac:dyDescent="0.25">
      <c r="A267" s="42"/>
      <c r="B267" s="12"/>
      <c r="C267" s="316" t="s">
        <v>377</v>
      </c>
      <c r="D267" s="316"/>
      <c r="E267" s="316"/>
      <c r="F267" s="316"/>
      <c r="G267" s="13">
        <v>3240026</v>
      </c>
      <c r="H267" s="10">
        <v>13200</v>
      </c>
      <c r="I267" s="29">
        <f>H267-(H267*скидка/100)</f>
        <v>13200</v>
      </c>
    </row>
    <row r="268" spans="1:9" ht="78.599999999999994" customHeight="1" x14ac:dyDescent="0.25">
      <c r="A268" s="28"/>
      <c r="B268" s="8"/>
      <c r="C268" s="316" t="s">
        <v>370</v>
      </c>
      <c r="D268" s="316"/>
      <c r="E268" s="316"/>
      <c r="F268" s="316"/>
      <c r="G268" s="13">
        <v>3240028</v>
      </c>
      <c r="H268" s="10">
        <v>26300</v>
      </c>
      <c r="I268" s="29">
        <f>H268-(H268*скидка/100)</f>
        <v>26300</v>
      </c>
    </row>
    <row r="269" spans="1:9" ht="78" customHeight="1" x14ac:dyDescent="0.25">
      <c r="A269" s="28"/>
      <c r="B269" s="8"/>
      <c r="C269" s="316" t="s">
        <v>369</v>
      </c>
      <c r="D269" s="316"/>
      <c r="E269" s="316"/>
      <c r="F269" s="316"/>
      <c r="G269" s="13">
        <v>3240030</v>
      </c>
      <c r="H269" s="10">
        <v>19600</v>
      </c>
      <c r="I269" s="29">
        <f>H269-(H269*скидка/100)</f>
        <v>19600</v>
      </c>
    </row>
    <row r="270" spans="1:9" ht="76.150000000000006" customHeight="1" x14ac:dyDescent="0.25">
      <c r="A270" s="28"/>
      <c r="B270" s="8"/>
      <c r="C270" s="316" t="s">
        <v>371</v>
      </c>
      <c r="D270" s="316"/>
      <c r="E270" s="316"/>
      <c r="F270" s="316"/>
      <c r="G270" s="13">
        <v>3240023</v>
      </c>
      <c r="H270" s="10">
        <v>26300</v>
      </c>
      <c r="I270" s="29">
        <f t="shared" si="21"/>
        <v>26300</v>
      </c>
    </row>
    <row r="271" spans="1:9" ht="82.15" customHeight="1" x14ac:dyDescent="0.25">
      <c r="A271" s="28"/>
      <c r="B271" s="8"/>
      <c r="C271" s="316" t="s">
        <v>373</v>
      </c>
      <c r="D271" s="316"/>
      <c r="E271" s="316"/>
      <c r="F271" s="316"/>
      <c r="G271" s="13">
        <v>3240025</v>
      </c>
      <c r="H271" s="10">
        <v>40900</v>
      </c>
      <c r="I271" s="29">
        <f t="shared" si="21"/>
        <v>40900</v>
      </c>
    </row>
    <row r="272" spans="1:9" ht="74.45" customHeight="1" x14ac:dyDescent="0.25">
      <c r="A272" s="193"/>
      <c r="B272" s="8"/>
      <c r="C272" s="316" t="s">
        <v>376</v>
      </c>
      <c r="D272" s="316"/>
      <c r="E272" s="316"/>
      <c r="F272" s="316"/>
      <c r="G272" s="13">
        <v>3240027</v>
      </c>
      <c r="H272" s="10">
        <v>20900</v>
      </c>
      <c r="I272" s="29">
        <f t="shared" si="21"/>
        <v>20900</v>
      </c>
    </row>
    <row r="273" spans="1:9" ht="76.900000000000006" customHeight="1" x14ac:dyDescent="0.25">
      <c r="A273" s="28"/>
      <c r="B273" s="8"/>
      <c r="C273" s="316" t="s">
        <v>367</v>
      </c>
      <c r="D273" s="316"/>
      <c r="E273" s="316"/>
      <c r="F273" s="316"/>
      <c r="G273" s="13">
        <v>3240029</v>
      </c>
      <c r="H273" s="10">
        <v>48400</v>
      </c>
      <c r="I273" s="29">
        <f t="shared" si="21"/>
        <v>48400</v>
      </c>
    </row>
    <row r="274" spans="1:9" ht="85.9" customHeight="1" thickBot="1" x14ac:dyDescent="0.3">
      <c r="A274" s="30"/>
      <c r="B274" s="31"/>
      <c r="C274" s="319" t="s">
        <v>368</v>
      </c>
      <c r="D274" s="319"/>
      <c r="E274" s="319"/>
      <c r="F274" s="319"/>
      <c r="G274" s="41">
        <v>3240031</v>
      </c>
      <c r="H274" s="33">
        <v>30800</v>
      </c>
      <c r="I274" s="34">
        <f t="shared" si="21"/>
        <v>30800</v>
      </c>
    </row>
    <row r="275" spans="1:9" ht="48" customHeight="1" x14ac:dyDescent="0.25">
      <c r="A275" s="23"/>
      <c r="B275" s="24"/>
      <c r="C275" s="320" t="s">
        <v>93</v>
      </c>
      <c r="D275" s="320"/>
      <c r="E275" s="320"/>
      <c r="F275" s="320"/>
      <c r="G275" s="38">
        <v>3240005</v>
      </c>
      <c r="H275" s="26">
        <v>3800</v>
      </c>
      <c r="I275" s="27">
        <f t="shared" ref="I275:I369" si="26">H275-(H275*скидка/100)</f>
        <v>3800</v>
      </c>
    </row>
    <row r="276" spans="1:9" ht="39" customHeight="1" thickBot="1" x14ac:dyDescent="0.3">
      <c r="A276" s="30"/>
      <c r="B276" s="31"/>
      <c r="C276" s="319" t="s">
        <v>102</v>
      </c>
      <c r="D276" s="319"/>
      <c r="E276" s="319"/>
      <c r="F276" s="319"/>
      <c r="G276" s="41">
        <v>3240016</v>
      </c>
      <c r="H276" s="33">
        <v>8300</v>
      </c>
      <c r="I276" s="34">
        <f t="shared" si="26"/>
        <v>8300</v>
      </c>
    </row>
    <row r="277" spans="1:9" ht="44.45" customHeight="1" x14ac:dyDescent="0.25">
      <c r="A277" s="23"/>
      <c r="B277" s="24"/>
      <c r="C277" s="320" t="s">
        <v>95</v>
      </c>
      <c r="D277" s="320"/>
      <c r="E277" s="320"/>
      <c r="F277" s="320"/>
      <c r="G277" s="38">
        <v>3240007</v>
      </c>
      <c r="H277" s="26">
        <v>4700</v>
      </c>
      <c r="I277" s="27">
        <f t="shared" si="26"/>
        <v>4700</v>
      </c>
    </row>
    <row r="278" spans="1:9" ht="43.9" customHeight="1" thickBot="1" x14ac:dyDescent="0.3">
      <c r="A278" s="30"/>
      <c r="B278" s="31"/>
      <c r="C278" s="319" t="s">
        <v>104</v>
      </c>
      <c r="D278" s="319"/>
      <c r="E278" s="319"/>
      <c r="F278" s="319"/>
      <c r="G278" s="41">
        <v>3240018</v>
      </c>
      <c r="H278" s="33">
        <v>10600</v>
      </c>
      <c r="I278" s="34">
        <f t="shared" si="26"/>
        <v>10600</v>
      </c>
    </row>
    <row r="279" spans="1:9" ht="45.6" customHeight="1" x14ac:dyDescent="0.25">
      <c r="A279" s="23"/>
      <c r="B279" s="24"/>
      <c r="C279" s="320" t="s">
        <v>96</v>
      </c>
      <c r="D279" s="320"/>
      <c r="E279" s="320"/>
      <c r="F279" s="320"/>
      <c r="G279" s="38">
        <v>3240008</v>
      </c>
      <c r="H279" s="26">
        <v>5700</v>
      </c>
      <c r="I279" s="27">
        <f t="shared" si="26"/>
        <v>5700</v>
      </c>
    </row>
    <row r="280" spans="1:9" ht="32.450000000000003" customHeight="1" thickBot="1" x14ac:dyDescent="0.3">
      <c r="A280" s="30"/>
      <c r="B280" s="31"/>
      <c r="C280" s="319" t="s">
        <v>105</v>
      </c>
      <c r="D280" s="319"/>
      <c r="E280" s="319"/>
      <c r="F280" s="319"/>
      <c r="G280" s="41">
        <v>3240019</v>
      </c>
      <c r="H280" s="33">
        <v>13000</v>
      </c>
      <c r="I280" s="34">
        <f t="shared" si="26"/>
        <v>13000</v>
      </c>
    </row>
    <row r="281" spans="1:9" ht="37.9" customHeight="1" x14ac:dyDescent="0.25">
      <c r="A281" s="23"/>
      <c r="B281" s="24"/>
      <c r="C281" s="320" t="s">
        <v>97</v>
      </c>
      <c r="D281" s="320"/>
      <c r="E281" s="320"/>
      <c r="F281" s="320"/>
      <c r="G281" s="38">
        <v>3240010</v>
      </c>
      <c r="H281" s="26">
        <v>7100</v>
      </c>
      <c r="I281" s="27">
        <f t="shared" si="26"/>
        <v>7100</v>
      </c>
    </row>
    <row r="282" spans="1:9" ht="36" customHeight="1" thickBot="1" x14ac:dyDescent="0.3">
      <c r="A282" s="30"/>
      <c r="B282" s="31"/>
      <c r="C282" s="319" t="s">
        <v>106</v>
      </c>
      <c r="D282" s="319"/>
      <c r="E282" s="319"/>
      <c r="F282" s="319"/>
      <c r="G282" s="41">
        <v>3240021</v>
      </c>
      <c r="H282" s="33">
        <v>16000</v>
      </c>
      <c r="I282" s="34">
        <f t="shared" si="26"/>
        <v>16000</v>
      </c>
    </row>
    <row r="283" spans="1:9" ht="29.45" customHeight="1" thickBot="1" x14ac:dyDescent="0.3">
      <c r="A283" s="85"/>
      <c r="B283" s="52"/>
      <c r="C283" s="52" t="s">
        <v>974</v>
      </c>
      <c r="D283" s="52"/>
      <c r="E283" s="52"/>
      <c r="F283" s="52"/>
      <c r="G283" s="52"/>
      <c r="H283" s="52"/>
      <c r="I283" s="86"/>
    </row>
    <row r="284" spans="1:9" ht="23.45" customHeight="1" thickBot="1" x14ac:dyDescent="0.3">
      <c r="A284" s="102"/>
      <c r="B284" s="103"/>
      <c r="C284" s="372" t="s">
        <v>197</v>
      </c>
      <c r="D284" s="372"/>
      <c r="E284" s="372"/>
      <c r="F284" s="372"/>
      <c r="G284" s="372"/>
      <c r="H284" s="372"/>
      <c r="I284" s="105"/>
    </row>
    <row r="285" spans="1:9" ht="34.9" customHeight="1" x14ac:dyDescent="0.25">
      <c r="A285" s="324" t="s">
        <v>200</v>
      </c>
      <c r="B285" s="325"/>
      <c r="C285" s="325"/>
      <c r="D285" s="325"/>
      <c r="E285" s="325"/>
      <c r="F285" s="325"/>
      <c r="G285" s="325"/>
      <c r="H285" s="325"/>
      <c r="I285" s="326"/>
    </row>
    <row r="286" spans="1:9" ht="27.6" customHeight="1" thickBot="1" x14ac:dyDescent="0.3">
      <c r="A286" s="330" t="s">
        <v>174</v>
      </c>
      <c r="B286" s="331"/>
      <c r="C286" s="331"/>
      <c r="D286" s="331"/>
      <c r="E286" s="331"/>
      <c r="F286" s="331"/>
      <c r="G286" s="331"/>
      <c r="H286" s="331"/>
      <c r="I286" s="332"/>
    </row>
    <row r="287" spans="1:9" ht="28.15" customHeight="1" x14ac:dyDescent="0.25">
      <c r="A287" s="310"/>
      <c r="B287" s="24"/>
      <c r="C287" s="320" t="s">
        <v>107</v>
      </c>
      <c r="D287" s="320"/>
      <c r="E287" s="320"/>
      <c r="F287" s="320"/>
      <c r="G287" s="38">
        <v>3240032</v>
      </c>
      <c r="H287" s="26">
        <v>35100</v>
      </c>
      <c r="I287" s="27">
        <f t="shared" si="26"/>
        <v>35100</v>
      </c>
    </row>
    <row r="288" spans="1:9" x14ac:dyDescent="0.25">
      <c r="A288" s="311"/>
      <c r="B288" s="8"/>
      <c r="C288" s="316" t="s">
        <v>90</v>
      </c>
      <c r="D288" s="316"/>
      <c r="E288" s="316"/>
      <c r="F288" s="316"/>
      <c r="G288" s="13">
        <v>3240002</v>
      </c>
      <c r="H288" s="10">
        <v>3600</v>
      </c>
      <c r="I288" s="29">
        <f t="shared" si="26"/>
        <v>3600</v>
      </c>
    </row>
    <row r="289" spans="1:9" ht="26.45" customHeight="1" thickBot="1" x14ac:dyDescent="0.3">
      <c r="A289" s="312"/>
      <c r="B289" s="31"/>
      <c r="C289" s="319" t="s">
        <v>99</v>
      </c>
      <c r="D289" s="319"/>
      <c r="E289" s="319"/>
      <c r="F289" s="319"/>
      <c r="G289" s="41">
        <v>3240013</v>
      </c>
      <c r="H289" s="33">
        <v>3600</v>
      </c>
      <c r="I289" s="34">
        <f t="shared" si="26"/>
        <v>3600</v>
      </c>
    </row>
    <row r="290" spans="1:9" x14ac:dyDescent="0.25">
      <c r="A290" s="310"/>
      <c r="B290" s="24"/>
      <c r="C290" s="320" t="s">
        <v>108</v>
      </c>
      <c r="D290" s="320"/>
      <c r="E290" s="320"/>
      <c r="F290" s="320"/>
      <c r="G290" s="38">
        <v>3240034</v>
      </c>
      <c r="H290" s="26">
        <v>47100</v>
      </c>
      <c r="I290" s="27">
        <f t="shared" si="26"/>
        <v>47100</v>
      </c>
    </row>
    <row r="291" spans="1:9" ht="21.6" customHeight="1" x14ac:dyDescent="0.25">
      <c r="A291" s="311"/>
      <c r="B291" s="8"/>
      <c r="C291" s="316" t="s">
        <v>90</v>
      </c>
      <c r="D291" s="316"/>
      <c r="E291" s="316"/>
      <c r="F291" s="316"/>
      <c r="G291" s="13">
        <v>3240002</v>
      </c>
      <c r="H291" s="10">
        <v>3600</v>
      </c>
      <c r="I291" s="29">
        <f t="shared" si="26"/>
        <v>3600</v>
      </c>
    </row>
    <row r="292" spans="1:9" ht="32.450000000000003" customHeight="1" thickBot="1" x14ac:dyDescent="0.3">
      <c r="A292" s="312"/>
      <c r="B292" s="31"/>
      <c r="C292" s="319" t="s">
        <v>99</v>
      </c>
      <c r="D292" s="319"/>
      <c r="E292" s="319"/>
      <c r="F292" s="319"/>
      <c r="G292" s="41">
        <v>3240013</v>
      </c>
      <c r="H292" s="33">
        <v>3600</v>
      </c>
      <c r="I292" s="34">
        <f t="shared" si="26"/>
        <v>3600</v>
      </c>
    </row>
    <row r="293" spans="1:9" ht="31.15" customHeight="1" x14ac:dyDescent="0.25">
      <c r="A293" s="321"/>
      <c r="B293" s="24"/>
      <c r="C293" s="320" t="s">
        <v>199</v>
      </c>
      <c r="D293" s="320"/>
      <c r="E293" s="320"/>
      <c r="F293" s="320"/>
      <c r="G293" s="38">
        <v>3240033</v>
      </c>
      <c r="H293" s="58">
        <v>62600</v>
      </c>
      <c r="I293" s="27">
        <f t="shared" si="26"/>
        <v>62600</v>
      </c>
    </row>
    <row r="294" spans="1:9" ht="25.9" customHeight="1" x14ac:dyDescent="0.25">
      <c r="A294" s="322"/>
      <c r="B294" s="8"/>
      <c r="C294" s="316" t="s">
        <v>94</v>
      </c>
      <c r="D294" s="316"/>
      <c r="E294" s="316"/>
      <c r="F294" s="316"/>
      <c r="G294" s="13">
        <v>3240006</v>
      </c>
      <c r="H294" s="10">
        <v>6300</v>
      </c>
      <c r="I294" s="29">
        <f t="shared" si="26"/>
        <v>6300</v>
      </c>
    </row>
    <row r="295" spans="1:9" ht="27.6" customHeight="1" thickBot="1" x14ac:dyDescent="0.3">
      <c r="A295" s="323"/>
      <c r="B295" s="31"/>
      <c r="C295" s="319" t="s">
        <v>103</v>
      </c>
      <c r="D295" s="319"/>
      <c r="E295" s="319"/>
      <c r="F295" s="319"/>
      <c r="G295" s="41">
        <v>3240017</v>
      </c>
      <c r="H295" s="33">
        <v>6300</v>
      </c>
      <c r="I295" s="34">
        <f t="shared" si="26"/>
        <v>6300</v>
      </c>
    </row>
    <row r="296" spans="1:9" ht="25.15" customHeight="1" x14ac:dyDescent="0.25">
      <c r="A296" s="321"/>
      <c r="B296" s="21"/>
      <c r="C296" s="384" t="s">
        <v>109</v>
      </c>
      <c r="D296" s="384"/>
      <c r="E296" s="384"/>
      <c r="F296" s="384"/>
      <c r="G296" s="35">
        <v>3240035</v>
      </c>
      <c r="H296" s="22">
        <v>31900</v>
      </c>
      <c r="I296" s="44">
        <f t="shared" si="26"/>
        <v>31900</v>
      </c>
    </row>
    <row r="297" spans="1:9" ht="28.9" customHeight="1" x14ac:dyDescent="0.25">
      <c r="A297" s="322"/>
      <c r="B297" s="8"/>
      <c r="C297" s="316" t="s">
        <v>90</v>
      </c>
      <c r="D297" s="316"/>
      <c r="E297" s="316"/>
      <c r="F297" s="316"/>
      <c r="G297" s="13">
        <v>3240002</v>
      </c>
      <c r="H297" s="10">
        <v>3600</v>
      </c>
      <c r="I297" s="29">
        <f t="shared" si="26"/>
        <v>3600</v>
      </c>
    </row>
    <row r="298" spans="1:9" ht="32.450000000000003" customHeight="1" thickBot="1" x14ac:dyDescent="0.3">
      <c r="A298" s="323"/>
      <c r="B298" s="43"/>
      <c r="C298" s="346" t="s">
        <v>99</v>
      </c>
      <c r="D298" s="346"/>
      <c r="E298" s="346"/>
      <c r="F298" s="346"/>
      <c r="G298" s="47">
        <v>3240013</v>
      </c>
      <c r="H298" s="48">
        <v>3600</v>
      </c>
      <c r="I298" s="49">
        <f t="shared" si="26"/>
        <v>3600</v>
      </c>
    </row>
    <row r="299" spans="1:9" ht="26.45" customHeight="1" x14ac:dyDescent="0.25">
      <c r="A299" s="310"/>
      <c r="B299" s="24"/>
      <c r="C299" s="320" t="s">
        <v>111</v>
      </c>
      <c r="D299" s="320"/>
      <c r="E299" s="320"/>
      <c r="F299" s="320"/>
      <c r="G299" s="38">
        <v>3240037</v>
      </c>
      <c r="H299" s="26">
        <v>14100</v>
      </c>
      <c r="I299" s="27">
        <f t="shared" si="26"/>
        <v>14100</v>
      </c>
    </row>
    <row r="300" spans="1:9" ht="20.45" customHeight="1" x14ac:dyDescent="0.25">
      <c r="A300" s="311"/>
      <c r="B300" s="8"/>
      <c r="C300" s="316" t="s">
        <v>90</v>
      </c>
      <c r="D300" s="316"/>
      <c r="E300" s="316"/>
      <c r="F300" s="316"/>
      <c r="G300" s="13">
        <v>3240002</v>
      </c>
      <c r="H300" s="10">
        <v>3600</v>
      </c>
      <c r="I300" s="29">
        <f t="shared" si="26"/>
        <v>3600</v>
      </c>
    </row>
    <row r="301" spans="1:9" ht="28.15" customHeight="1" thickBot="1" x14ac:dyDescent="0.3">
      <c r="A301" s="312"/>
      <c r="B301" s="31"/>
      <c r="C301" s="319" t="s">
        <v>99</v>
      </c>
      <c r="D301" s="319"/>
      <c r="E301" s="319"/>
      <c r="F301" s="319"/>
      <c r="G301" s="41">
        <v>3240013</v>
      </c>
      <c r="H301" s="33">
        <v>3600</v>
      </c>
      <c r="I301" s="34">
        <f t="shared" si="26"/>
        <v>3600</v>
      </c>
    </row>
    <row r="302" spans="1:9" ht="27" customHeight="1" x14ac:dyDescent="0.25">
      <c r="A302" s="321"/>
      <c r="B302" s="24"/>
      <c r="C302" s="320" t="s">
        <v>110</v>
      </c>
      <c r="D302" s="320"/>
      <c r="E302" s="320"/>
      <c r="F302" s="320"/>
      <c r="G302" s="38">
        <v>3240036</v>
      </c>
      <c r="H302" s="26">
        <v>35700</v>
      </c>
      <c r="I302" s="27">
        <f t="shared" si="26"/>
        <v>35700</v>
      </c>
    </row>
    <row r="303" spans="1:9" ht="27" customHeight="1" x14ac:dyDescent="0.25">
      <c r="A303" s="322"/>
      <c r="B303" s="8"/>
      <c r="C303" s="316" t="s">
        <v>94</v>
      </c>
      <c r="D303" s="316"/>
      <c r="E303" s="316"/>
      <c r="F303" s="316"/>
      <c r="G303" s="13">
        <v>3240006</v>
      </c>
      <c r="H303" s="10">
        <v>6300</v>
      </c>
      <c r="I303" s="29">
        <f t="shared" si="26"/>
        <v>6300</v>
      </c>
    </row>
    <row r="304" spans="1:9" ht="27" customHeight="1" thickBot="1" x14ac:dyDescent="0.3">
      <c r="A304" s="323"/>
      <c r="B304" s="43"/>
      <c r="C304" s="346" t="s">
        <v>103</v>
      </c>
      <c r="D304" s="346"/>
      <c r="E304" s="346"/>
      <c r="F304" s="346"/>
      <c r="G304" s="47">
        <v>3240017</v>
      </c>
      <c r="H304" s="48">
        <v>6300</v>
      </c>
      <c r="I304" s="49">
        <f t="shared" si="26"/>
        <v>6300</v>
      </c>
    </row>
    <row r="305" spans="1:9" ht="15.75" thickBot="1" x14ac:dyDescent="0.3">
      <c r="A305" s="102"/>
      <c r="B305" s="103"/>
      <c r="C305" s="372" t="s">
        <v>201</v>
      </c>
      <c r="D305" s="372"/>
      <c r="E305" s="372"/>
      <c r="F305" s="372"/>
      <c r="G305" s="372"/>
      <c r="H305" s="372"/>
      <c r="I305" s="105"/>
    </row>
    <row r="306" spans="1:9" ht="18.600000000000001" customHeight="1" x14ac:dyDescent="0.25">
      <c r="A306" s="349" t="s">
        <v>202</v>
      </c>
      <c r="B306" s="350"/>
      <c r="C306" s="350"/>
      <c r="D306" s="350"/>
      <c r="E306" s="350"/>
      <c r="F306" s="350"/>
      <c r="G306" s="350"/>
      <c r="H306" s="350"/>
      <c r="I306" s="351"/>
    </row>
    <row r="307" spans="1:9" ht="14.45" customHeight="1" x14ac:dyDescent="0.25">
      <c r="A307" s="327" t="s">
        <v>203</v>
      </c>
      <c r="B307" s="328"/>
      <c r="C307" s="328"/>
      <c r="D307" s="328"/>
      <c r="E307" s="328"/>
      <c r="F307" s="328"/>
      <c r="G307" s="328"/>
      <c r="H307" s="328"/>
      <c r="I307" s="329"/>
    </row>
    <row r="308" spans="1:9" ht="18.600000000000001" customHeight="1" x14ac:dyDescent="0.25">
      <c r="A308" s="327" t="s">
        <v>378</v>
      </c>
      <c r="B308" s="328"/>
      <c r="C308" s="328"/>
      <c r="D308" s="328"/>
      <c r="E308" s="328"/>
      <c r="F308" s="328"/>
      <c r="G308" s="328"/>
      <c r="H308" s="328"/>
      <c r="I308" s="329"/>
    </row>
    <row r="309" spans="1:9" ht="16.149999999999999" customHeight="1" x14ac:dyDescent="0.25">
      <c r="A309" s="327" t="s">
        <v>379</v>
      </c>
      <c r="B309" s="328"/>
      <c r="C309" s="328"/>
      <c r="D309" s="328"/>
      <c r="E309" s="328"/>
      <c r="F309" s="328"/>
      <c r="G309" s="328"/>
      <c r="H309" s="328"/>
      <c r="I309" s="329"/>
    </row>
    <row r="310" spans="1:9" ht="19.149999999999999" customHeight="1" thickBot="1" x14ac:dyDescent="0.3">
      <c r="A310" s="330" t="s">
        <v>204</v>
      </c>
      <c r="B310" s="331"/>
      <c r="C310" s="331"/>
      <c r="D310" s="331"/>
      <c r="E310" s="331"/>
      <c r="F310" s="331"/>
      <c r="G310" s="331"/>
      <c r="H310" s="331"/>
      <c r="I310" s="332"/>
    </row>
    <row r="311" spans="1:9" ht="27" customHeight="1" x14ac:dyDescent="0.25">
      <c r="A311" s="321"/>
      <c r="B311" s="24"/>
      <c r="C311" s="320" t="s">
        <v>112</v>
      </c>
      <c r="D311" s="320"/>
      <c r="E311" s="320"/>
      <c r="F311" s="320"/>
      <c r="G311" s="38">
        <v>3240038</v>
      </c>
      <c r="H311" s="26">
        <v>12500</v>
      </c>
      <c r="I311" s="27">
        <f t="shared" si="26"/>
        <v>12500</v>
      </c>
    </row>
    <row r="312" spans="1:9" ht="27" customHeight="1" x14ac:dyDescent="0.25">
      <c r="A312" s="322"/>
      <c r="B312" s="8"/>
      <c r="C312" s="316" t="s">
        <v>89</v>
      </c>
      <c r="D312" s="316"/>
      <c r="E312" s="316"/>
      <c r="F312" s="316"/>
      <c r="G312" s="13">
        <v>3240001</v>
      </c>
      <c r="H312" s="10">
        <v>1600</v>
      </c>
      <c r="I312" s="29">
        <f t="shared" si="26"/>
        <v>1600</v>
      </c>
    </row>
    <row r="313" spans="1:9" ht="21" customHeight="1" thickBot="1" x14ac:dyDescent="0.3">
      <c r="A313" s="323"/>
      <c r="B313" s="31"/>
      <c r="C313" s="319" t="s">
        <v>98</v>
      </c>
      <c r="D313" s="319"/>
      <c r="E313" s="319"/>
      <c r="F313" s="319"/>
      <c r="G313" s="41">
        <v>3240012</v>
      </c>
      <c r="H313" s="33">
        <v>1600</v>
      </c>
      <c r="I313" s="34">
        <f t="shared" si="26"/>
        <v>1600</v>
      </c>
    </row>
    <row r="314" spans="1:9" ht="27.6" customHeight="1" x14ac:dyDescent="0.25">
      <c r="A314" s="310"/>
      <c r="B314" s="24"/>
      <c r="C314" s="320" t="s">
        <v>113</v>
      </c>
      <c r="D314" s="320"/>
      <c r="E314" s="320"/>
      <c r="F314" s="320"/>
      <c r="G314" s="38">
        <v>3240039</v>
      </c>
      <c r="H314" s="26">
        <v>15400</v>
      </c>
      <c r="I314" s="27">
        <f t="shared" si="26"/>
        <v>15400</v>
      </c>
    </row>
    <row r="315" spans="1:9" x14ac:dyDescent="0.25">
      <c r="A315" s="311"/>
      <c r="B315" s="8"/>
      <c r="C315" s="316" t="s">
        <v>91</v>
      </c>
      <c r="D315" s="316"/>
      <c r="E315" s="316"/>
      <c r="F315" s="316"/>
      <c r="G315" s="13">
        <v>3240003</v>
      </c>
      <c r="H315" s="10">
        <v>2500</v>
      </c>
      <c r="I315" s="29">
        <f t="shared" si="26"/>
        <v>2500</v>
      </c>
    </row>
    <row r="316" spans="1:9" ht="31.9" customHeight="1" thickBot="1" x14ac:dyDescent="0.3">
      <c r="A316" s="312"/>
      <c r="B316" s="31"/>
      <c r="C316" s="319" t="s">
        <v>100</v>
      </c>
      <c r="D316" s="319"/>
      <c r="E316" s="319"/>
      <c r="F316" s="319"/>
      <c r="G316" s="41">
        <v>3240014</v>
      </c>
      <c r="H316" s="33">
        <v>2500</v>
      </c>
      <c r="I316" s="34">
        <f t="shared" si="26"/>
        <v>2500</v>
      </c>
    </row>
    <row r="317" spans="1:9" x14ac:dyDescent="0.25">
      <c r="A317" s="310"/>
      <c r="B317" s="24"/>
      <c r="C317" s="320" t="s">
        <v>112</v>
      </c>
      <c r="D317" s="320"/>
      <c r="E317" s="320"/>
      <c r="F317" s="320"/>
      <c r="G317" s="38">
        <v>3240038</v>
      </c>
      <c r="H317" s="26">
        <v>12500</v>
      </c>
      <c r="I317" s="27">
        <f t="shared" si="26"/>
        <v>12500</v>
      </c>
    </row>
    <row r="318" spans="1:9" ht="27.6" customHeight="1" x14ac:dyDescent="0.25">
      <c r="A318" s="311"/>
      <c r="B318" s="8"/>
      <c r="C318" s="316" t="s">
        <v>113</v>
      </c>
      <c r="D318" s="316"/>
      <c r="E318" s="316"/>
      <c r="F318" s="316"/>
      <c r="G318" s="13">
        <v>3240039</v>
      </c>
      <c r="H318" s="10">
        <v>15400</v>
      </c>
      <c r="I318" s="29">
        <f t="shared" si="26"/>
        <v>15400</v>
      </c>
    </row>
    <row r="319" spans="1:9" x14ac:dyDescent="0.25">
      <c r="A319" s="311"/>
      <c r="B319" s="8"/>
      <c r="C319" s="316" t="s">
        <v>92</v>
      </c>
      <c r="D319" s="316"/>
      <c r="E319" s="316"/>
      <c r="F319" s="316"/>
      <c r="G319" s="13">
        <v>3240004</v>
      </c>
      <c r="H319" s="10">
        <v>3600</v>
      </c>
      <c r="I319" s="29">
        <f t="shared" si="26"/>
        <v>3600</v>
      </c>
    </row>
    <row r="320" spans="1:9" ht="27" customHeight="1" thickBot="1" x14ac:dyDescent="0.3">
      <c r="A320" s="312"/>
      <c r="B320" s="43"/>
      <c r="C320" s="346" t="s">
        <v>101</v>
      </c>
      <c r="D320" s="346"/>
      <c r="E320" s="346"/>
      <c r="F320" s="346"/>
      <c r="G320" s="47">
        <v>3240015</v>
      </c>
      <c r="H320" s="48">
        <v>3600</v>
      </c>
      <c r="I320" s="49">
        <f t="shared" si="26"/>
        <v>3600</v>
      </c>
    </row>
    <row r="321" spans="1:9" ht="15.75" thickBot="1" x14ac:dyDescent="0.3">
      <c r="A321" s="137"/>
      <c r="B321" s="138"/>
      <c r="C321" s="347" t="s">
        <v>205</v>
      </c>
      <c r="D321" s="347"/>
      <c r="E321" s="347"/>
      <c r="F321" s="347"/>
      <c r="G321" s="347"/>
      <c r="H321" s="347"/>
      <c r="I321" s="136"/>
    </row>
    <row r="322" spans="1:9" ht="77.45" customHeight="1" thickBot="1" x14ac:dyDescent="0.3">
      <c r="A322" s="60"/>
      <c r="B322" s="61"/>
      <c r="C322" s="348" t="s">
        <v>380</v>
      </c>
      <c r="D322" s="348"/>
      <c r="E322" s="348"/>
      <c r="F322" s="348"/>
      <c r="G322" s="62">
        <v>3240011</v>
      </c>
      <c r="H322" s="63">
        <v>22700</v>
      </c>
      <c r="I322" s="64">
        <f t="shared" si="26"/>
        <v>22700</v>
      </c>
    </row>
    <row r="323" spans="1:9" ht="15.75" thickBot="1" x14ac:dyDescent="0.3">
      <c r="A323" s="87"/>
      <c r="B323" s="1"/>
      <c r="C323" s="1"/>
      <c r="D323" s="1"/>
      <c r="E323" s="1"/>
      <c r="F323" s="1"/>
      <c r="G323" s="1"/>
      <c r="H323" s="1"/>
      <c r="I323" s="88"/>
    </row>
    <row r="324" spans="1:9" ht="103.9" customHeight="1" thickBot="1" x14ac:dyDescent="0.3">
      <c r="A324" s="124"/>
      <c r="B324" s="125"/>
      <c r="C324" s="400" t="s">
        <v>459</v>
      </c>
      <c r="D324" s="400"/>
      <c r="E324" s="400"/>
      <c r="F324" s="400"/>
      <c r="G324" s="126"/>
      <c r="H324" s="126"/>
      <c r="I324" s="127"/>
    </row>
    <row r="325" spans="1:9" ht="18" customHeight="1" thickBot="1" x14ac:dyDescent="0.3">
      <c r="A325" s="102"/>
      <c r="B325" s="103"/>
      <c r="C325" s="372" t="s">
        <v>789</v>
      </c>
      <c r="D325" s="372"/>
      <c r="E325" s="372"/>
      <c r="F325" s="372"/>
      <c r="G325" s="372"/>
      <c r="H325" s="372"/>
      <c r="I325" s="105"/>
    </row>
    <row r="326" spans="1:9" ht="33.6" customHeight="1" thickBot="1" x14ac:dyDescent="0.3">
      <c r="A326" s="365" t="s">
        <v>775</v>
      </c>
      <c r="B326" s="413"/>
      <c r="C326" s="413"/>
      <c r="D326" s="413"/>
      <c r="E326" s="413"/>
      <c r="F326" s="413"/>
      <c r="G326" s="413"/>
      <c r="H326" s="413"/>
      <c r="I326" s="414"/>
    </row>
    <row r="327" spans="1:9" ht="27.6" customHeight="1" x14ac:dyDescent="0.25">
      <c r="A327" s="342" t="s">
        <v>796</v>
      </c>
      <c r="B327" s="291"/>
      <c r="C327" s="333" t="s">
        <v>1025</v>
      </c>
      <c r="D327" s="333"/>
      <c r="E327" s="333"/>
      <c r="F327" s="333"/>
      <c r="G327" s="158">
        <v>5140001</v>
      </c>
      <c r="H327" s="83">
        <v>8800</v>
      </c>
      <c r="I327" s="27">
        <f t="shared" ref="I327:I353" si="27">H327-(H327*скидка/100)</f>
        <v>8800</v>
      </c>
    </row>
    <row r="328" spans="1:9" ht="27" customHeight="1" x14ac:dyDescent="0.25">
      <c r="A328" s="343"/>
      <c r="B328" s="292"/>
      <c r="C328" s="502" t="s">
        <v>1034</v>
      </c>
      <c r="D328" s="502"/>
      <c r="E328" s="502"/>
      <c r="F328" s="502"/>
      <c r="G328" s="161">
        <v>5140019</v>
      </c>
      <c r="H328" s="11">
        <v>8800</v>
      </c>
      <c r="I328" s="29">
        <f t="shared" si="27"/>
        <v>8800</v>
      </c>
    </row>
    <row r="329" spans="1:9" ht="27.6" customHeight="1" thickBot="1" x14ac:dyDescent="0.3">
      <c r="A329" s="343"/>
      <c r="B329" s="293"/>
      <c r="C329" s="334" t="s">
        <v>1043</v>
      </c>
      <c r="D329" s="334"/>
      <c r="E329" s="334"/>
      <c r="F329" s="334"/>
      <c r="G329" s="160">
        <v>5140002</v>
      </c>
      <c r="H329" s="141">
        <v>11500</v>
      </c>
      <c r="I329" s="34">
        <f t="shared" si="27"/>
        <v>11500</v>
      </c>
    </row>
    <row r="330" spans="1:9" ht="27.6" customHeight="1" x14ac:dyDescent="0.25">
      <c r="A330" s="344"/>
      <c r="B330" s="21"/>
      <c r="C330" s="335" t="s">
        <v>1026</v>
      </c>
      <c r="D330" s="336"/>
      <c r="E330" s="336"/>
      <c r="F330" s="337"/>
      <c r="G330" s="51">
        <v>5140003</v>
      </c>
      <c r="H330" s="22">
        <v>9900</v>
      </c>
      <c r="I330" s="44">
        <f t="shared" si="27"/>
        <v>9900</v>
      </c>
    </row>
    <row r="331" spans="1:9" ht="27.6" customHeight="1" x14ac:dyDescent="0.25">
      <c r="A331" s="344"/>
      <c r="B331" s="52"/>
      <c r="C331" s="393" t="s">
        <v>1035</v>
      </c>
      <c r="D331" s="394"/>
      <c r="E331" s="394"/>
      <c r="F331" s="395"/>
      <c r="G331" s="288">
        <v>5140020</v>
      </c>
      <c r="H331" s="131">
        <v>9900</v>
      </c>
      <c r="I331" s="44">
        <f t="shared" si="27"/>
        <v>9900</v>
      </c>
    </row>
    <row r="332" spans="1:9" ht="28.15" customHeight="1" thickBot="1" x14ac:dyDescent="0.3">
      <c r="A332" s="344"/>
      <c r="B332" s="43"/>
      <c r="C332" s="338" t="s">
        <v>1044</v>
      </c>
      <c r="D332" s="339"/>
      <c r="E332" s="339"/>
      <c r="F332" s="340"/>
      <c r="G332" s="140">
        <v>5140004</v>
      </c>
      <c r="H332" s="48">
        <v>12900</v>
      </c>
      <c r="I332" s="49">
        <f t="shared" si="27"/>
        <v>12900</v>
      </c>
    </row>
    <row r="333" spans="1:9" ht="28.15" customHeight="1" x14ac:dyDescent="0.25">
      <c r="A333" s="343"/>
      <c r="B333" s="23"/>
      <c r="C333" s="341" t="s">
        <v>1027</v>
      </c>
      <c r="D333" s="341"/>
      <c r="E333" s="341"/>
      <c r="F333" s="341"/>
      <c r="G333" s="25">
        <v>5140005</v>
      </c>
      <c r="H333" s="26">
        <v>11300</v>
      </c>
      <c r="I333" s="27">
        <f t="shared" si="27"/>
        <v>11300</v>
      </c>
    </row>
    <row r="334" spans="1:9" ht="28.15" customHeight="1" x14ac:dyDescent="0.25">
      <c r="A334" s="343"/>
      <c r="B334" s="28"/>
      <c r="C334" s="410" t="s">
        <v>1036</v>
      </c>
      <c r="D334" s="410"/>
      <c r="E334" s="410"/>
      <c r="F334" s="410"/>
      <c r="G334" s="9">
        <v>5140021</v>
      </c>
      <c r="H334" s="10">
        <v>11300</v>
      </c>
      <c r="I334" s="29">
        <f t="shared" si="27"/>
        <v>11300</v>
      </c>
    </row>
    <row r="335" spans="1:9" ht="25.15" customHeight="1" thickBot="1" x14ac:dyDescent="0.3">
      <c r="A335" s="343"/>
      <c r="B335" s="65"/>
      <c r="C335" s="317" t="s">
        <v>1045</v>
      </c>
      <c r="D335" s="317"/>
      <c r="E335" s="317"/>
      <c r="F335" s="317"/>
      <c r="G335" s="140">
        <v>5140006</v>
      </c>
      <c r="H335" s="48">
        <v>14700</v>
      </c>
      <c r="I335" s="49">
        <f t="shared" si="27"/>
        <v>14700</v>
      </c>
    </row>
    <row r="336" spans="1:9" ht="28.15" customHeight="1" x14ac:dyDescent="0.25">
      <c r="A336" s="343"/>
      <c r="B336" s="23"/>
      <c r="C336" s="341" t="s">
        <v>1028</v>
      </c>
      <c r="D336" s="341"/>
      <c r="E336" s="341"/>
      <c r="F336" s="341"/>
      <c r="G336" s="25">
        <v>5140007</v>
      </c>
      <c r="H336" s="26">
        <v>12400</v>
      </c>
      <c r="I336" s="27">
        <f t="shared" si="27"/>
        <v>12400</v>
      </c>
    </row>
    <row r="337" spans="1:9" ht="28.15" customHeight="1" x14ac:dyDescent="0.25">
      <c r="A337" s="343"/>
      <c r="B337" s="28"/>
      <c r="C337" s="410" t="s">
        <v>1037</v>
      </c>
      <c r="D337" s="410"/>
      <c r="E337" s="410"/>
      <c r="F337" s="410"/>
      <c r="G337" s="9">
        <v>5140022</v>
      </c>
      <c r="H337" s="10">
        <v>12400</v>
      </c>
      <c r="I337" s="29">
        <f t="shared" si="27"/>
        <v>12400</v>
      </c>
    </row>
    <row r="338" spans="1:9" ht="28.15" customHeight="1" thickBot="1" x14ac:dyDescent="0.3">
      <c r="A338" s="343"/>
      <c r="B338" s="65"/>
      <c r="C338" s="317" t="s">
        <v>1168</v>
      </c>
      <c r="D338" s="317"/>
      <c r="E338" s="317"/>
      <c r="F338" s="317"/>
      <c r="G338" s="140">
        <v>5140008</v>
      </c>
      <c r="H338" s="48">
        <v>16200</v>
      </c>
      <c r="I338" s="49">
        <f t="shared" si="27"/>
        <v>16200</v>
      </c>
    </row>
    <row r="339" spans="1:9" ht="28.15" customHeight="1" x14ac:dyDescent="0.25">
      <c r="A339" s="343"/>
      <c r="B339" s="23"/>
      <c r="C339" s="341" t="s">
        <v>1029</v>
      </c>
      <c r="D339" s="341"/>
      <c r="E339" s="341"/>
      <c r="F339" s="341"/>
      <c r="G339" s="25">
        <v>5140009</v>
      </c>
      <c r="H339" s="26">
        <v>14900</v>
      </c>
      <c r="I339" s="27">
        <f t="shared" si="27"/>
        <v>14900</v>
      </c>
    </row>
    <row r="340" spans="1:9" ht="28.15" customHeight="1" x14ac:dyDescent="0.25">
      <c r="A340" s="343"/>
      <c r="B340" s="28"/>
      <c r="C340" s="410" t="s">
        <v>1038</v>
      </c>
      <c r="D340" s="410"/>
      <c r="E340" s="410"/>
      <c r="F340" s="410"/>
      <c r="G340" s="9">
        <v>5140023</v>
      </c>
      <c r="H340" s="10">
        <v>14900</v>
      </c>
      <c r="I340" s="29">
        <f t="shared" si="27"/>
        <v>14900</v>
      </c>
    </row>
    <row r="341" spans="1:9" ht="24.6" customHeight="1" thickBot="1" x14ac:dyDescent="0.3">
      <c r="A341" s="343"/>
      <c r="B341" s="65"/>
      <c r="C341" s="317" t="s">
        <v>1046</v>
      </c>
      <c r="D341" s="317"/>
      <c r="E341" s="317"/>
      <c r="F341" s="317"/>
      <c r="G341" s="140">
        <v>5140010</v>
      </c>
      <c r="H341" s="48">
        <v>19400</v>
      </c>
      <c r="I341" s="49">
        <f t="shared" si="27"/>
        <v>19400</v>
      </c>
    </row>
    <row r="342" spans="1:9" ht="27" customHeight="1" x14ac:dyDescent="0.25">
      <c r="A342" s="343"/>
      <c r="B342" s="23"/>
      <c r="C342" s="341" t="s">
        <v>1030</v>
      </c>
      <c r="D342" s="341"/>
      <c r="E342" s="341"/>
      <c r="F342" s="341"/>
      <c r="G342" s="25">
        <v>5140011</v>
      </c>
      <c r="H342" s="26">
        <v>17300</v>
      </c>
      <c r="I342" s="27">
        <f t="shared" si="27"/>
        <v>17300</v>
      </c>
    </row>
    <row r="343" spans="1:9" ht="27" customHeight="1" x14ac:dyDescent="0.25">
      <c r="A343" s="343"/>
      <c r="B343" s="28"/>
      <c r="C343" s="410" t="s">
        <v>1039</v>
      </c>
      <c r="D343" s="410"/>
      <c r="E343" s="410"/>
      <c r="F343" s="410"/>
      <c r="G343" s="9">
        <v>5140024</v>
      </c>
      <c r="H343" s="10">
        <v>17300</v>
      </c>
      <c r="I343" s="29">
        <f t="shared" si="27"/>
        <v>17300</v>
      </c>
    </row>
    <row r="344" spans="1:9" ht="27.6" customHeight="1" thickBot="1" x14ac:dyDescent="0.3">
      <c r="A344" s="343"/>
      <c r="B344" s="30"/>
      <c r="C344" s="379" t="s">
        <v>1047</v>
      </c>
      <c r="D344" s="379"/>
      <c r="E344" s="379"/>
      <c r="F344" s="379"/>
      <c r="G344" s="32">
        <v>5140012</v>
      </c>
      <c r="H344" s="33">
        <v>22500</v>
      </c>
      <c r="I344" s="34">
        <f t="shared" si="27"/>
        <v>22500</v>
      </c>
    </row>
    <row r="345" spans="1:9" ht="27" customHeight="1" x14ac:dyDescent="0.25">
      <c r="A345" s="343"/>
      <c r="B345" s="23"/>
      <c r="C345" s="418" t="s">
        <v>1031</v>
      </c>
      <c r="D345" s="419"/>
      <c r="E345" s="419"/>
      <c r="F345" s="420"/>
      <c r="G345" s="25">
        <v>5140013</v>
      </c>
      <c r="H345" s="26">
        <v>19800</v>
      </c>
      <c r="I345" s="27">
        <f t="shared" si="27"/>
        <v>19800</v>
      </c>
    </row>
    <row r="346" spans="1:9" ht="27" customHeight="1" x14ac:dyDescent="0.25">
      <c r="A346" s="343"/>
      <c r="B346" s="85"/>
      <c r="C346" s="393" t="s">
        <v>1040</v>
      </c>
      <c r="D346" s="394"/>
      <c r="E346" s="394"/>
      <c r="F346" s="395"/>
      <c r="G346" s="288">
        <v>5140025</v>
      </c>
      <c r="H346" s="131">
        <v>19800</v>
      </c>
      <c r="I346" s="44">
        <f t="shared" si="27"/>
        <v>19800</v>
      </c>
    </row>
    <row r="347" spans="1:9" ht="27.6" customHeight="1" thickBot="1" x14ac:dyDescent="0.3">
      <c r="A347" s="343"/>
      <c r="B347" s="65"/>
      <c r="C347" s="338" t="s">
        <v>1048</v>
      </c>
      <c r="D347" s="339"/>
      <c r="E347" s="339"/>
      <c r="F347" s="340"/>
      <c r="G347" s="140">
        <v>5140014</v>
      </c>
      <c r="H347" s="48">
        <v>25800</v>
      </c>
      <c r="I347" s="49">
        <f t="shared" si="27"/>
        <v>25800</v>
      </c>
    </row>
    <row r="348" spans="1:9" ht="27" customHeight="1" x14ac:dyDescent="0.25">
      <c r="A348" s="343"/>
      <c r="B348" s="23"/>
      <c r="C348" s="341" t="s">
        <v>1032</v>
      </c>
      <c r="D348" s="341"/>
      <c r="E348" s="341"/>
      <c r="F348" s="341"/>
      <c r="G348" s="25">
        <v>5140015</v>
      </c>
      <c r="H348" s="26">
        <v>22300</v>
      </c>
      <c r="I348" s="27">
        <f t="shared" si="27"/>
        <v>22300</v>
      </c>
    </row>
    <row r="349" spans="1:9" ht="27" customHeight="1" x14ac:dyDescent="0.25">
      <c r="A349" s="343"/>
      <c r="B349" s="28"/>
      <c r="C349" s="410" t="s">
        <v>1041</v>
      </c>
      <c r="D349" s="410"/>
      <c r="E349" s="410"/>
      <c r="F349" s="410"/>
      <c r="G349" s="9">
        <v>5140026</v>
      </c>
      <c r="H349" s="10">
        <v>22300</v>
      </c>
      <c r="I349" s="29">
        <f t="shared" si="27"/>
        <v>22300</v>
      </c>
    </row>
    <row r="350" spans="1:9" ht="26.45" customHeight="1" thickBot="1" x14ac:dyDescent="0.3">
      <c r="A350" s="343"/>
      <c r="B350" s="65"/>
      <c r="C350" s="317" t="s">
        <v>1049</v>
      </c>
      <c r="D350" s="317"/>
      <c r="E350" s="317"/>
      <c r="F350" s="317"/>
      <c r="G350" s="140">
        <v>5140016</v>
      </c>
      <c r="H350" s="48">
        <v>29000</v>
      </c>
      <c r="I350" s="49">
        <f t="shared" si="27"/>
        <v>29000</v>
      </c>
    </row>
    <row r="351" spans="1:9" ht="25.9" customHeight="1" x14ac:dyDescent="0.25">
      <c r="A351" s="343"/>
      <c r="B351" s="23"/>
      <c r="C351" s="341" t="s">
        <v>1033</v>
      </c>
      <c r="D351" s="341"/>
      <c r="E351" s="341"/>
      <c r="F351" s="341"/>
      <c r="G351" s="25">
        <v>5140017</v>
      </c>
      <c r="H351" s="26">
        <v>24700</v>
      </c>
      <c r="I351" s="27">
        <f t="shared" si="27"/>
        <v>24700</v>
      </c>
    </row>
    <row r="352" spans="1:9" ht="25.9" customHeight="1" x14ac:dyDescent="0.25">
      <c r="A352" s="343"/>
      <c r="B352" s="28"/>
      <c r="C352" s="410" t="s">
        <v>1042</v>
      </c>
      <c r="D352" s="410"/>
      <c r="E352" s="410"/>
      <c r="F352" s="410"/>
      <c r="G352" s="9">
        <v>5140027</v>
      </c>
      <c r="H352" s="10">
        <v>24700</v>
      </c>
      <c r="I352" s="29">
        <f t="shared" si="27"/>
        <v>24700</v>
      </c>
    </row>
    <row r="353" spans="1:9" ht="24.6" customHeight="1" thickBot="1" x14ac:dyDescent="0.3">
      <c r="A353" s="345"/>
      <c r="B353" s="30"/>
      <c r="C353" s="379" t="s">
        <v>1050</v>
      </c>
      <c r="D353" s="379"/>
      <c r="E353" s="379"/>
      <c r="F353" s="379"/>
      <c r="G353" s="32">
        <v>5140018</v>
      </c>
      <c r="H353" s="228">
        <v>32200</v>
      </c>
      <c r="I353" s="34">
        <f t="shared" si="27"/>
        <v>32200</v>
      </c>
    </row>
    <row r="354" spans="1:9" ht="24.6" customHeight="1" x14ac:dyDescent="0.25">
      <c r="A354" s="23"/>
      <c r="B354" s="294"/>
      <c r="C354" s="424" t="s">
        <v>1051</v>
      </c>
      <c r="D354" s="425"/>
      <c r="E354" s="425"/>
      <c r="F354" s="426"/>
      <c r="G354" s="295" t="s">
        <v>490</v>
      </c>
      <c r="H354" s="21">
        <v>8800</v>
      </c>
      <c r="I354" s="44">
        <f t="shared" ref="I354:I359" si="28">H354-(H354*скидка/100)</f>
        <v>8800</v>
      </c>
    </row>
    <row r="355" spans="1:9" ht="24.6" customHeight="1" thickBot="1" x14ac:dyDescent="0.3">
      <c r="A355" s="30"/>
      <c r="B355" s="157"/>
      <c r="C355" s="415" t="s">
        <v>1052</v>
      </c>
      <c r="D355" s="416"/>
      <c r="E355" s="416"/>
      <c r="F355" s="417"/>
      <c r="G355" s="160">
        <v>5060016</v>
      </c>
      <c r="H355" s="31">
        <v>11500</v>
      </c>
      <c r="I355" s="159">
        <f t="shared" si="28"/>
        <v>11500</v>
      </c>
    </row>
    <row r="356" spans="1:9" ht="24.6" customHeight="1" x14ac:dyDescent="0.25">
      <c r="A356" s="23"/>
      <c r="B356" s="24"/>
      <c r="C356" s="398" t="s">
        <v>1053</v>
      </c>
      <c r="D356" s="385"/>
      <c r="E356" s="385"/>
      <c r="F356" s="386"/>
      <c r="G356" s="25">
        <v>5060001</v>
      </c>
      <c r="H356" s="26">
        <v>9900</v>
      </c>
      <c r="I356" s="27">
        <f t="shared" si="28"/>
        <v>9900</v>
      </c>
    </row>
    <row r="357" spans="1:9" ht="24.6" customHeight="1" thickBot="1" x14ac:dyDescent="0.3">
      <c r="A357" s="65"/>
      <c r="B357" s="43"/>
      <c r="C357" s="389" t="s">
        <v>1054</v>
      </c>
      <c r="D357" s="390"/>
      <c r="E357" s="390"/>
      <c r="F357" s="391"/>
      <c r="G357" s="140">
        <v>5060002</v>
      </c>
      <c r="H357" s="48">
        <v>12900</v>
      </c>
      <c r="I357" s="49">
        <f t="shared" si="28"/>
        <v>12900</v>
      </c>
    </row>
    <row r="358" spans="1:9" ht="25.15" customHeight="1" x14ac:dyDescent="0.25">
      <c r="A358" s="23"/>
      <c r="B358" s="24"/>
      <c r="C358" s="418" t="s">
        <v>1055</v>
      </c>
      <c r="D358" s="419"/>
      <c r="E358" s="419"/>
      <c r="F358" s="420"/>
      <c r="G358" s="25">
        <v>5060017</v>
      </c>
      <c r="H358" s="26">
        <v>11300</v>
      </c>
      <c r="I358" s="27">
        <f t="shared" si="28"/>
        <v>11300</v>
      </c>
    </row>
    <row r="359" spans="1:9" ht="25.15" customHeight="1" thickBot="1" x14ac:dyDescent="0.3">
      <c r="A359" s="30"/>
      <c r="B359" s="31"/>
      <c r="C359" s="421" t="s">
        <v>1056</v>
      </c>
      <c r="D359" s="422"/>
      <c r="E359" s="422"/>
      <c r="F359" s="423"/>
      <c r="G359" s="32">
        <v>5060018</v>
      </c>
      <c r="H359" s="33">
        <v>14700</v>
      </c>
      <c r="I359" s="34">
        <f t="shared" si="28"/>
        <v>14700</v>
      </c>
    </row>
    <row r="360" spans="1:9" ht="25.15" customHeight="1" x14ac:dyDescent="0.25">
      <c r="A360" s="50"/>
      <c r="B360" s="21"/>
      <c r="C360" s="398" t="s">
        <v>1057</v>
      </c>
      <c r="D360" s="385"/>
      <c r="E360" s="385"/>
      <c r="F360" s="386"/>
      <c r="G360" s="51">
        <v>5060003</v>
      </c>
      <c r="H360" s="22">
        <v>12400</v>
      </c>
      <c r="I360" s="44">
        <f t="shared" si="26"/>
        <v>12400</v>
      </c>
    </row>
    <row r="361" spans="1:9" ht="24.6" customHeight="1" thickBot="1" x14ac:dyDescent="0.3">
      <c r="A361" s="30"/>
      <c r="B361" s="31"/>
      <c r="C361" s="389" t="s">
        <v>1058</v>
      </c>
      <c r="D361" s="390"/>
      <c r="E361" s="390"/>
      <c r="F361" s="391"/>
      <c r="G361" s="32">
        <v>5060004</v>
      </c>
      <c r="H361" s="33">
        <v>16200</v>
      </c>
      <c r="I361" s="34">
        <f t="shared" si="26"/>
        <v>16200</v>
      </c>
    </row>
    <row r="362" spans="1:9" ht="25.15" customHeight="1" x14ac:dyDescent="0.25">
      <c r="A362" s="50"/>
      <c r="B362" s="21"/>
      <c r="C362" s="398" t="s">
        <v>1059</v>
      </c>
      <c r="D362" s="385"/>
      <c r="E362" s="385"/>
      <c r="F362" s="386"/>
      <c r="G362" s="51">
        <v>5060005</v>
      </c>
      <c r="H362" s="22">
        <v>14900</v>
      </c>
      <c r="I362" s="44">
        <f t="shared" si="26"/>
        <v>14900</v>
      </c>
    </row>
    <row r="363" spans="1:9" ht="24.6" customHeight="1" thickBot="1" x14ac:dyDescent="0.3">
      <c r="A363" s="65"/>
      <c r="B363" s="43"/>
      <c r="C363" s="389" t="s">
        <v>1060</v>
      </c>
      <c r="D363" s="390"/>
      <c r="E363" s="390"/>
      <c r="F363" s="391"/>
      <c r="G363" s="140">
        <v>5060006</v>
      </c>
      <c r="H363" s="48">
        <v>19400</v>
      </c>
      <c r="I363" s="49">
        <f t="shared" si="26"/>
        <v>19400</v>
      </c>
    </row>
    <row r="364" spans="1:9" ht="24.6" customHeight="1" x14ac:dyDescent="0.25">
      <c r="A364" s="23"/>
      <c r="B364" s="24"/>
      <c r="C364" s="398" t="s">
        <v>1061</v>
      </c>
      <c r="D364" s="385"/>
      <c r="E364" s="385"/>
      <c r="F364" s="386"/>
      <c r="G364" s="25">
        <v>5060007</v>
      </c>
      <c r="H364" s="26">
        <v>17300</v>
      </c>
      <c r="I364" s="27">
        <f t="shared" si="26"/>
        <v>17300</v>
      </c>
    </row>
    <row r="365" spans="1:9" ht="24.6" customHeight="1" thickBot="1" x14ac:dyDescent="0.3">
      <c r="A365" s="30"/>
      <c r="B365" s="31"/>
      <c r="C365" s="389" t="s">
        <v>1062</v>
      </c>
      <c r="D365" s="390"/>
      <c r="E365" s="390"/>
      <c r="F365" s="391"/>
      <c r="G365" s="32">
        <v>5060008</v>
      </c>
      <c r="H365" s="33">
        <v>22500</v>
      </c>
      <c r="I365" s="34">
        <f t="shared" si="26"/>
        <v>22500</v>
      </c>
    </row>
    <row r="366" spans="1:9" ht="24.6" customHeight="1" x14ac:dyDescent="0.25">
      <c r="A366" s="50"/>
      <c r="B366" s="21"/>
      <c r="C366" s="398" t="s">
        <v>1063</v>
      </c>
      <c r="D366" s="385"/>
      <c r="E366" s="385"/>
      <c r="F366" s="386"/>
      <c r="G366" s="51">
        <v>5060009</v>
      </c>
      <c r="H366" s="22">
        <v>19800</v>
      </c>
      <c r="I366" s="44">
        <f t="shared" si="26"/>
        <v>19800</v>
      </c>
    </row>
    <row r="367" spans="1:9" ht="24.6" customHeight="1" thickBot="1" x14ac:dyDescent="0.3">
      <c r="A367" s="65"/>
      <c r="B367" s="43"/>
      <c r="C367" s="434" t="s">
        <v>1064</v>
      </c>
      <c r="D367" s="435"/>
      <c r="E367" s="435"/>
      <c r="F367" s="436"/>
      <c r="G367" s="140">
        <v>5060010</v>
      </c>
      <c r="H367" s="48">
        <v>25800</v>
      </c>
      <c r="I367" s="49">
        <f t="shared" si="26"/>
        <v>25800</v>
      </c>
    </row>
    <row r="368" spans="1:9" ht="22.15" customHeight="1" x14ac:dyDescent="0.25">
      <c r="A368" s="220"/>
      <c r="B368" s="24"/>
      <c r="C368" s="437" t="s">
        <v>1065</v>
      </c>
      <c r="D368" s="438"/>
      <c r="E368" s="438"/>
      <c r="F368" s="439"/>
      <c r="G368" s="25">
        <v>5060011</v>
      </c>
      <c r="H368" s="26">
        <v>22300</v>
      </c>
      <c r="I368" s="27">
        <f t="shared" si="26"/>
        <v>22300</v>
      </c>
    </row>
    <row r="369" spans="1:9" ht="24.6" customHeight="1" thickBot="1" x14ac:dyDescent="0.3">
      <c r="A369" s="194"/>
      <c r="B369" s="31"/>
      <c r="C369" s="389" t="s">
        <v>1066</v>
      </c>
      <c r="D369" s="390"/>
      <c r="E369" s="390"/>
      <c r="F369" s="391"/>
      <c r="G369" s="32">
        <v>5060012</v>
      </c>
      <c r="H369" s="33">
        <v>29000</v>
      </c>
      <c r="I369" s="34">
        <f t="shared" si="26"/>
        <v>29000</v>
      </c>
    </row>
    <row r="370" spans="1:9" ht="24.6" customHeight="1" x14ac:dyDescent="0.25">
      <c r="A370" s="23"/>
      <c r="B370" s="24"/>
      <c r="C370" s="418" t="s">
        <v>1068</v>
      </c>
      <c r="D370" s="419"/>
      <c r="E370" s="419"/>
      <c r="F370" s="420"/>
      <c r="G370" s="25">
        <v>5060013</v>
      </c>
      <c r="H370" s="26">
        <v>24700</v>
      </c>
      <c r="I370" s="27">
        <f t="shared" ref="I370:I473" si="29">H370-(H370*скидка/100)</f>
        <v>24700</v>
      </c>
    </row>
    <row r="371" spans="1:9" ht="24.6" customHeight="1" thickBot="1" x14ac:dyDescent="0.3">
      <c r="A371" s="195"/>
      <c r="B371" s="43"/>
      <c r="C371" s="389" t="s">
        <v>1067</v>
      </c>
      <c r="D371" s="390"/>
      <c r="E371" s="390"/>
      <c r="F371" s="391"/>
      <c r="G371" s="140">
        <v>5060014</v>
      </c>
      <c r="H371" s="66">
        <v>32200</v>
      </c>
      <c r="I371" s="49">
        <f t="shared" si="29"/>
        <v>32200</v>
      </c>
    </row>
    <row r="372" spans="1:9" ht="15.75" thickBot="1" x14ac:dyDescent="0.3">
      <c r="A372" s="102"/>
      <c r="B372" s="103"/>
      <c r="C372" s="372" t="s">
        <v>225</v>
      </c>
      <c r="D372" s="372"/>
      <c r="E372" s="372"/>
      <c r="F372" s="372"/>
      <c r="G372" s="372"/>
      <c r="H372" s="372"/>
      <c r="I372" s="105"/>
    </row>
    <row r="373" spans="1:9" x14ac:dyDescent="0.25">
      <c r="A373" s="440" t="s">
        <v>226</v>
      </c>
      <c r="B373" s="441"/>
      <c r="C373" s="441"/>
      <c r="D373" s="441"/>
      <c r="E373" s="441"/>
      <c r="F373" s="441"/>
      <c r="G373" s="441"/>
      <c r="H373" s="441"/>
      <c r="I373" s="442"/>
    </row>
    <row r="374" spans="1:9" ht="31.15" customHeight="1" x14ac:dyDescent="0.25">
      <c r="A374" s="327" t="s">
        <v>227</v>
      </c>
      <c r="B374" s="328"/>
      <c r="C374" s="328"/>
      <c r="D374" s="328"/>
      <c r="E374" s="328"/>
      <c r="F374" s="328"/>
      <c r="G374" s="328"/>
      <c r="H374" s="328"/>
      <c r="I374" s="329"/>
    </row>
    <row r="375" spans="1:9" ht="43.15" customHeight="1" thickBot="1" x14ac:dyDescent="0.3">
      <c r="A375" s="330" t="s">
        <v>812</v>
      </c>
      <c r="B375" s="331"/>
      <c r="C375" s="331"/>
      <c r="D375" s="331"/>
      <c r="E375" s="331"/>
      <c r="F375" s="331"/>
      <c r="G375" s="331"/>
      <c r="H375" s="331"/>
      <c r="I375" s="332"/>
    </row>
    <row r="376" spans="1:9" ht="28.9" customHeight="1" x14ac:dyDescent="0.25">
      <c r="A376" s="310"/>
      <c r="B376" s="313" t="s">
        <v>800</v>
      </c>
      <c r="C376" s="315" t="s">
        <v>813</v>
      </c>
      <c r="D376" s="315"/>
      <c r="E376" s="315"/>
      <c r="F376" s="315"/>
      <c r="G376" s="25">
        <v>4010016</v>
      </c>
      <c r="H376" s="26">
        <v>12500</v>
      </c>
      <c r="I376" s="27">
        <f t="shared" ref="I376:I383" si="30">H376-(H376*скидка/100)</f>
        <v>12500</v>
      </c>
    </row>
    <row r="377" spans="1:9" ht="30" customHeight="1" x14ac:dyDescent="0.25">
      <c r="A377" s="311"/>
      <c r="B377" s="314"/>
      <c r="C377" s="316" t="s">
        <v>814</v>
      </c>
      <c r="D377" s="316"/>
      <c r="E377" s="316"/>
      <c r="F377" s="316"/>
      <c r="G377" s="9">
        <v>4010017</v>
      </c>
      <c r="H377" s="10">
        <v>20200</v>
      </c>
      <c r="I377" s="29">
        <f t="shared" si="30"/>
        <v>20200</v>
      </c>
    </row>
    <row r="378" spans="1:9" ht="30.6" customHeight="1" thickBot="1" x14ac:dyDescent="0.3">
      <c r="A378" s="311"/>
      <c r="B378" s="314"/>
      <c r="C378" s="317" t="s">
        <v>815</v>
      </c>
      <c r="D378" s="317"/>
      <c r="E378" s="317"/>
      <c r="F378" s="317"/>
      <c r="G378" s="47"/>
      <c r="H378" s="48">
        <v>22500</v>
      </c>
      <c r="I378" s="49">
        <f t="shared" si="30"/>
        <v>22500</v>
      </c>
    </row>
    <row r="379" spans="1:9" ht="33" customHeight="1" x14ac:dyDescent="0.25">
      <c r="A379" s="311"/>
      <c r="B379" s="313" t="s">
        <v>801</v>
      </c>
      <c r="C379" s="315" t="s">
        <v>816</v>
      </c>
      <c r="D379" s="315"/>
      <c r="E379" s="315"/>
      <c r="F379" s="315"/>
      <c r="G379" s="25">
        <v>4010072</v>
      </c>
      <c r="H379" s="26">
        <v>16300</v>
      </c>
      <c r="I379" s="27">
        <f t="shared" si="30"/>
        <v>16300</v>
      </c>
    </row>
    <row r="380" spans="1:9" ht="31.15" customHeight="1" thickBot="1" x14ac:dyDescent="0.3">
      <c r="A380" s="312"/>
      <c r="B380" s="318"/>
      <c r="C380" s="319" t="s">
        <v>817</v>
      </c>
      <c r="D380" s="319"/>
      <c r="E380" s="319"/>
      <c r="F380" s="319"/>
      <c r="G380" s="32">
        <v>4010073</v>
      </c>
      <c r="H380" s="33">
        <v>26300</v>
      </c>
      <c r="I380" s="34">
        <f t="shared" si="30"/>
        <v>26300</v>
      </c>
    </row>
    <row r="381" spans="1:9" ht="29.45" customHeight="1" x14ac:dyDescent="0.25">
      <c r="A381" s="310"/>
      <c r="B381" s="313" t="s">
        <v>800</v>
      </c>
      <c r="C381" s="320" t="s">
        <v>491</v>
      </c>
      <c r="D381" s="320"/>
      <c r="E381" s="320"/>
      <c r="F381" s="320"/>
      <c r="G381" s="25">
        <v>4010010</v>
      </c>
      <c r="H381" s="26">
        <v>12500</v>
      </c>
      <c r="I381" s="27">
        <f t="shared" si="30"/>
        <v>12500</v>
      </c>
    </row>
    <row r="382" spans="1:9" ht="30.6" customHeight="1" x14ac:dyDescent="0.25">
      <c r="A382" s="311"/>
      <c r="B382" s="314"/>
      <c r="C382" s="316" t="s">
        <v>492</v>
      </c>
      <c r="D382" s="316"/>
      <c r="E382" s="316"/>
      <c r="F382" s="316"/>
      <c r="G382" s="9">
        <v>4010011</v>
      </c>
      <c r="H382" s="10">
        <v>20200</v>
      </c>
      <c r="I382" s="29">
        <f t="shared" si="30"/>
        <v>20200</v>
      </c>
    </row>
    <row r="383" spans="1:9" ht="28.15" customHeight="1" thickBot="1" x14ac:dyDescent="0.3">
      <c r="A383" s="311"/>
      <c r="B383" s="314"/>
      <c r="C383" s="346" t="s">
        <v>493</v>
      </c>
      <c r="D383" s="346"/>
      <c r="E383" s="346"/>
      <c r="F383" s="346"/>
      <c r="G383" s="140"/>
      <c r="H383" s="48">
        <v>22500</v>
      </c>
      <c r="I383" s="49">
        <f t="shared" si="30"/>
        <v>22500</v>
      </c>
    </row>
    <row r="384" spans="1:9" ht="14.45" customHeight="1" x14ac:dyDescent="0.25">
      <c r="A384" s="311"/>
      <c r="B384" s="313" t="s">
        <v>801</v>
      </c>
      <c r="C384" s="374" t="s">
        <v>818</v>
      </c>
      <c r="D384" s="374"/>
      <c r="E384" s="374"/>
      <c r="F384" s="374"/>
      <c r="G384" s="25">
        <v>4010082</v>
      </c>
      <c r="H384" s="26">
        <v>16300</v>
      </c>
      <c r="I384" s="27">
        <f t="shared" ref="I384:I388" si="31">H384-(H384*скидка/100)</f>
        <v>16300</v>
      </c>
    </row>
    <row r="385" spans="1:9" ht="32.450000000000003" customHeight="1" thickBot="1" x14ac:dyDescent="0.3">
      <c r="A385" s="312"/>
      <c r="B385" s="318"/>
      <c r="C385" s="319" t="s">
        <v>819</v>
      </c>
      <c r="D385" s="319"/>
      <c r="E385" s="319"/>
      <c r="F385" s="319"/>
      <c r="G385" s="32">
        <v>4010083</v>
      </c>
      <c r="H385" s="33">
        <v>26300</v>
      </c>
      <c r="I385" s="34">
        <f t="shared" si="31"/>
        <v>26300</v>
      </c>
    </row>
    <row r="386" spans="1:9" ht="14.45" customHeight="1" x14ac:dyDescent="0.25">
      <c r="A386" s="310"/>
      <c r="B386" s="313" t="s">
        <v>800</v>
      </c>
      <c r="C386" s="320" t="s">
        <v>494</v>
      </c>
      <c r="D386" s="320"/>
      <c r="E386" s="320"/>
      <c r="F386" s="320"/>
      <c r="G386" s="25">
        <v>4010012</v>
      </c>
      <c r="H386" s="26">
        <v>12500</v>
      </c>
      <c r="I386" s="27">
        <f t="shared" si="31"/>
        <v>12500</v>
      </c>
    </row>
    <row r="387" spans="1:9" ht="27" customHeight="1" x14ac:dyDescent="0.25">
      <c r="A387" s="311"/>
      <c r="B387" s="314"/>
      <c r="C387" s="316" t="s">
        <v>495</v>
      </c>
      <c r="D387" s="316"/>
      <c r="E387" s="316"/>
      <c r="F387" s="316"/>
      <c r="G387" s="9">
        <v>4010013</v>
      </c>
      <c r="H387" s="10">
        <v>20200</v>
      </c>
      <c r="I387" s="29">
        <f t="shared" si="31"/>
        <v>20200</v>
      </c>
    </row>
    <row r="388" spans="1:9" ht="15" customHeight="1" thickBot="1" x14ac:dyDescent="0.3">
      <c r="A388" s="311"/>
      <c r="B388" s="314"/>
      <c r="C388" s="319" t="s">
        <v>496</v>
      </c>
      <c r="D388" s="319"/>
      <c r="E388" s="319"/>
      <c r="F388" s="319"/>
      <c r="G388" s="32"/>
      <c r="H388" s="33">
        <v>22500</v>
      </c>
      <c r="I388" s="34">
        <f t="shared" si="31"/>
        <v>22500</v>
      </c>
    </row>
    <row r="389" spans="1:9" ht="27" customHeight="1" x14ac:dyDescent="0.25">
      <c r="A389" s="311"/>
      <c r="B389" s="313" t="s">
        <v>801</v>
      </c>
      <c r="C389" s="429" t="s">
        <v>820</v>
      </c>
      <c r="D389" s="429"/>
      <c r="E389" s="429"/>
      <c r="F389" s="429"/>
      <c r="G389" s="51">
        <v>4010074</v>
      </c>
      <c r="H389" s="22">
        <v>16300</v>
      </c>
      <c r="I389" s="44">
        <f t="shared" ref="I389:I393" si="32">H389-(H389*скидка/100)</f>
        <v>16300</v>
      </c>
    </row>
    <row r="390" spans="1:9" ht="31.15" customHeight="1" thickBot="1" x14ac:dyDescent="0.3">
      <c r="A390" s="312"/>
      <c r="B390" s="318"/>
      <c r="C390" s="319" t="s">
        <v>821</v>
      </c>
      <c r="D390" s="319"/>
      <c r="E390" s="319"/>
      <c r="F390" s="319"/>
      <c r="G390" s="32">
        <v>4010078</v>
      </c>
      <c r="H390" s="33">
        <v>26300</v>
      </c>
      <c r="I390" s="34">
        <f t="shared" si="32"/>
        <v>26300</v>
      </c>
    </row>
    <row r="391" spans="1:9" ht="30.6" customHeight="1" x14ac:dyDescent="0.25">
      <c r="A391" s="310"/>
      <c r="B391" s="313" t="s">
        <v>800</v>
      </c>
      <c r="C391" s="374" t="s">
        <v>822</v>
      </c>
      <c r="D391" s="374"/>
      <c r="E391" s="374"/>
      <c r="F391" s="374"/>
      <c r="G391" s="25">
        <v>4010014</v>
      </c>
      <c r="H391" s="26">
        <v>12500</v>
      </c>
      <c r="I391" s="27">
        <f t="shared" si="32"/>
        <v>12500</v>
      </c>
    </row>
    <row r="392" spans="1:9" x14ac:dyDescent="0.25">
      <c r="A392" s="311"/>
      <c r="B392" s="314"/>
      <c r="C392" s="316" t="s">
        <v>823</v>
      </c>
      <c r="D392" s="316"/>
      <c r="E392" s="316"/>
      <c r="F392" s="316"/>
      <c r="G392" s="9">
        <v>4010015</v>
      </c>
      <c r="H392" s="10">
        <v>20200</v>
      </c>
      <c r="I392" s="29">
        <f t="shared" si="32"/>
        <v>20200</v>
      </c>
    </row>
    <row r="393" spans="1:9" ht="27.6" customHeight="1" thickBot="1" x14ac:dyDescent="0.3">
      <c r="A393" s="311"/>
      <c r="B393" s="314"/>
      <c r="C393" s="319" t="s">
        <v>824</v>
      </c>
      <c r="D393" s="319"/>
      <c r="E393" s="319"/>
      <c r="F393" s="319"/>
      <c r="G393" s="32"/>
      <c r="H393" s="33">
        <v>22500</v>
      </c>
      <c r="I393" s="34">
        <f t="shared" si="32"/>
        <v>22500</v>
      </c>
    </row>
    <row r="394" spans="1:9" x14ac:dyDescent="0.25">
      <c r="A394" s="311"/>
      <c r="B394" s="313" t="s">
        <v>801</v>
      </c>
      <c r="C394" s="429" t="s">
        <v>825</v>
      </c>
      <c r="D394" s="429"/>
      <c r="E394" s="429"/>
      <c r="F394" s="429"/>
      <c r="G394" s="51">
        <v>4010080</v>
      </c>
      <c r="H394" s="22">
        <v>16300</v>
      </c>
      <c r="I394" s="44">
        <f t="shared" ref="I394:I395" si="33">H394-(H394*скидка/100)</f>
        <v>16300</v>
      </c>
    </row>
    <row r="395" spans="1:9" ht="28.9" customHeight="1" thickBot="1" x14ac:dyDescent="0.3">
      <c r="A395" s="312"/>
      <c r="B395" s="318"/>
      <c r="C395" s="319" t="s">
        <v>826</v>
      </c>
      <c r="D395" s="319"/>
      <c r="E395" s="319"/>
      <c r="F395" s="319"/>
      <c r="G395" s="32">
        <v>4010079</v>
      </c>
      <c r="H395" s="33">
        <v>26300</v>
      </c>
      <c r="I395" s="34">
        <f t="shared" si="33"/>
        <v>26300</v>
      </c>
    </row>
    <row r="396" spans="1:9" ht="27" customHeight="1" thickBot="1" x14ac:dyDescent="0.3">
      <c r="A396" s="102"/>
      <c r="B396" s="103"/>
      <c r="C396" s="372" t="s">
        <v>230</v>
      </c>
      <c r="D396" s="372"/>
      <c r="E396" s="372"/>
      <c r="F396" s="372"/>
      <c r="G396" s="372"/>
      <c r="H396" s="372"/>
      <c r="I396" s="105"/>
    </row>
    <row r="397" spans="1:9" ht="19.149999999999999" customHeight="1" x14ac:dyDescent="0.25">
      <c r="A397" s="412" t="s">
        <v>231</v>
      </c>
      <c r="B397" s="413"/>
      <c r="C397" s="413"/>
      <c r="D397" s="413"/>
      <c r="E397" s="413"/>
      <c r="F397" s="413"/>
      <c r="G397" s="413"/>
      <c r="H397" s="413"/>
      <c r="I397" s="414"/>
    </row>
    <row r="398" spans="1:9" ht="18.600000000000001" customHeight="1" x14ac:dyDescent="0.25">
      <c r="A398" s="327" t="s">
        <v>498</v>
      </c>
      <c r="B398" s="328"/>
      <c r="C398" s="328"/>
      <c r="D398" s="328"/>
      <c r="E398" s="328"/>
      <c r="F398" s="328"/>
      <c r="G398" s="328"/>
      <c r="H398" s="328"/>
      <c r="I398" s="329"/>
    </row>
    <row r="399" spans="1:9" ht="20.45" customHeight="1" x14ac:dyDescent="0.25">
      <c r="A399" s="327" t="s">
        <v>497</v>
      </c>
      <c r="B399" s="328"/>
      <c r="C399" s="328"/>
      <c r="D399" s="328"/>
      <c r="E399" s="328"/>
      <c r="F399" s="328"/>
      <c r="G399" s="328"/>
      <c r="H399" s="328"/>
      <c r="I399" s="329"/>
    </row>
    <row r="400" spans="1:9" ht="19.899999999999999" customHeight="1" x14ac:dyDescent="0.25">
      <c r="A400" s="327" t="s">
        <v>499</v>
      </c>
      <c r="B400" s="328"/>
      <c r="C400" s="328"/>
      <c r="D400" s="328"/>
      <c r="E400" s="328"/>
      <c r="F400" s="328"/>
      <c r="G400" s="328"/>
      <c r="H400" s="328"/>
      <c r="I400" s="329"/>
    </row>
    <row r="401" spans="1:9" ht="19.899999999999999" customHeight="1" x14ac:dyDescent="0.25">
      <c r="A401" s="327" t="s">
        <v>500</v>
      </c>
      <c r="B401" s="328"/>
      <c r="C401" s="328"/>
      <c r="D401" s="328"/>
      <c r="E401" s="328"/>
      <c r="F401" s="328"/>
      <c r="G401" s="328"/>
      <c r="H401" s="328"/>
      <c r="I401" s="329"/>
    </row>
    <row r="402" spans="1:9" ht="17.45" customHeight="1" x14ac:dyDescent="0.25">
      <c r="A402" s="327" t="s">
        <v>233</v>
      </c>
      <c r="B402" s="328"/>
      <c r="C402" s="328"/>
      <c r="D402" s="328"/>
      <c r="E402" s="328"/>
      <c r="F402" s="328"/>
      <c r="G402" s="328"/>
      <c r="H402" s="328"/>
      <c r="I402" s="329"/>
    </row>
    <row r="403" spans="1:9" ht="27" customHeight="1" x14ac:dyDescent="0.25">
      <c r="A403" s="327" t="s">
        <v>234</v>
      </c>
      <c r="B403" s="328"/>
      <c r="C403" s="328"/>
      <c r="D403" s="328"/>
      <c r="E403" s="328"/>
      <c r="F403" s="328"/>
      <c r="G403" s="328"/>
      <c r="H403" s="328"/>
      <c r="I403" s="329"/>
    </row>
    <row r="404" spans="1:9" ht="16.149999999999999" customHeight="1" x14ac:dyDescent="0.25">
      <c r="A404" s="327" t="s">
        <v>232</v>
      </c>
      <c r="B404" s="328"/>
      <c r="C404" s="328"/>
      <c r="D404" s="328"/>
      <c r="E404" s="328"/>
      <c r="F404" s="328"/>
      <c r="G404" s="328"/>
      <c r="H404" s="328"/>
      <c r="I404" s="329"/>
    </row>
    <row r="405" spans="1:9" ht="31.9" customHeight="1" x14ac:dyDescent="0.25">
      <c r="A405" s="327" t="s">
        <v>235</v>
      </c>
      <c r="B405" s="328"/>
      <c r="C405" s="328"/>
      <c r="D405" s="328"/>
      <c r="E405" s="328"/>
      <c r="F405" s="328"/>
      <c r="G405" s="328"/>
      <c r="H405" s="328"/>
      <c r="I405" s="329"/>
    </row>
    <row r="406" spans="1:9" ht="20.45" customHeight="1" x14ac:dyDescent="0.25">
      <c r="A406" s="536" t="s">
        <v>457</v>
      </c>
      <c r="B406" s="537"/>
      <c r="C406" s="537"/>
      <c r="D406" s="537"/>
      <c r="E406" s="537"/>
      <c r="F406" s="537"/>
      <c r="G406" s="537"/>
      <c r="H406" s="537"/>
      <c r="I406" s="538"/>
    </row>
    <row r="407" spans="1:9" ht="46.9" customHeight="1" x14ac:dyDescent="0.25">
      <c r="A407" s="392"/>
      <c r="B407" s="539"/>
      <c r="C407" s="393" t="s">
        <v>501</v>
      </c>
      <c r="D407" s="394"/>
      <c r="E407" s="394"/>
      <c r="F407" s="395"/>
      <c r="G407" s="162">
        <v>3190005</v>
      </c>
      <c r="H407" s="17">
        <v>32200</v>
      </c>
      <c r="I407" s="173">
        <f t="shared" si="29"/>
        <v>32200</v>
      </c>
    </row>
    <row r="408" spans="1:9" ht="40.9" customHeight="1" x14ac:dyDescent="0.25">
      <c r="A408" s="311"/>
      <c r="B408" s="540"/>
      <c r="C408" s="393" t="s">
        <v>502</v>
      </c>
      <c r="D408" s="394"/>
      <c r="E408" s="394"/>
      <c r="F408" s="395"/>
      <c r="G408" s="162">
        <v>3190006</v>
      </c>
      <c r="H408" s="17">
        <v>34100</v>
      </c>
      <c r="I408" s="173">
        <f t="shared" si="29"/>
        <v>34100</v>
      </c>
    </row>
    <row r="409" spans="1:9" ht="40.9" customHeight="1" x14ac:dyDescent="0.25">
      <c r="A409" s="352"/>
      <c r="B409" s="541"/>
      <c r="C409" s="393" t="s">
        <v>503</v>
      </c>
      <c r="D409" s="394"/>
      <c r="E409" s="394"/>
      <c r="F409" s="395"/>
      <c r="G409" s="162">
        <v>3190007</v>
      </c>
      <c r="H409" s="17">
        <v>35200</v>
      </c>
      <c r="I409" s="173">
        <f t="shared" si="29"/>
        <v>35200</v>
      </c>
    </row>
    <row r="410" spans="1:9" ht="76.150000000000006" customHeight="1" x14ac:dyDescent="0.25">
      <c r="A410" s="28"/>
      <c r="B410" s="8"/>
      <c r="C410" s="316" t="s">
        <v>393</v>
      </c>
      <c r="D410" s="316"/>
      <c r="E410" s="316"/>
      <c r="F410" s="316"/>
      <c r="G410" s="13">
        <v>3190003</v>
      </c>
      <c r="H410" s="10">
        <v>19300</v>
      </c>
      <c r="I410" s="173">
        <f t="shared" si="29"/>
        <v>19300</v>
      </c>
    </row>
    <row r="411" spans="1:9" ht="84" customHeight="1" x14ac:dyDescent="0.25">
      <c r="A411" s="193"/>
      <c r="B411" s="8"/>
      <c r="C411" s="316" t="s">
        <v>422</v>
      </c>
      <c r="D411" s="316"/>
      <c r="E411" s="316"/>
      <c r="F411" s="316"/>
      <c r="G411" s="13">
        <v>3190004</v>
      </c>
      <c r="H411" s="10">
        <v>33300</v>
      </c>
      <c r="I411" s="173">
        <f t="shared" si="29"/>
        <v>33300</v>
      </c>
    </row>
    <row r="412" spans="1:9" ht="79.900000000000006" customHeight="1" x14ac:dyDescent="0.25">
      <c r="A412" s="50"/>
      <c r="B412" s="21"/>
      <c r="C412" s="384" t="s">
        <v>394</v>
      </c>
      <c r="D412" s="384"/>
      <c r="E412" s="384"/>
      <c r="F412" s="384"/>
      <c r="G412" s="35">
        <v>3190001</v>
      </c>
      <c r="H412" s="22">
        <v>11300</v>
      </c>
      <c r="I412" s="260">
        <f>H412-(H412*скидка/100)</f>
        <v>11300</v>
      </c>
    </row>
    <row r="413" spans="1:9" ht="78" customHeight="1" x14ac:dyDescent="0.25">
      <c r="A413" s="193"/>
      <c r="B413" s="8"/>
      <c r="C413" s="316" t="s">
        <v>69</v>
      </c>
      <c r="D413" s="316"/>
      <c r="E413" s="316"/>
      <c r="F413" s="316"/>
      <c r="G413" s="13">
        <v>3190002</v>
      </c>
      <c r="H413" s="10">
        <v>15700</v>
      </c>
      <c r="I413" s="173">
        <f>H413-(H413*скидка/100)</f>
        <v>15700</v>
      </c>
    </row>
    <row r="414" spans="1:9" ht="64.150000000000006" customHeight="1" x14ac:dyDescent="0.25">
      <c r="A414" s="28"/>
      <c r="B414" s="8"/>
      <c r="C414" s="410" t="s">
        <v>228</v>
      </c>
      <c r="D414" s="410"/>
      <c r="E414" s="410"/>
      <c r="F414" s="410"/>
      <c r="G414" s="13"/>
      <c r="H414" s="10"/>
      <c r="I414" s="173"/>
    </row>
    <row r="415" spans="1:9" ht="71.45" customHeight="1" x14ac:dyDescent="0.25">
      <c r="A415" s="28"/>
      <c r="B415" s="8"/>
      <c r="C415" s="410" t="s">
        <v>229</v>
      </c>
      <c r="D415" s="410"/>
      <c r="E415" s="410"/>
      <c r="F415" s="410"/>
      <c r="G415" s="13"/>
      <c r="H415" s="10"/>
      <c r="I415" s="173"/>
    </row>
    <row r="416" spans="1:9" ht="18.600000000000001" customHeight="1" thickBot="1" x14ac:dyDescent="0.3">
      <c r="A416" s="65"/>
      <c r="B416" s="43"/>
      <c r="C416" s="43" t="s">
        <v>974</v>
      </c>
      <c r="D416" s="43"/>
      <c r="E416" s="43"/>
      <c r="F416" s="43"/>
      <c r="G416" s="43"/>
      <c r="H416" s="43"/>
      <c r="I416" s="49"/>
    </row>
    <row r="417" spans="1:9" ht="23.45" customHeight="1" thickBot="1" x14ac:dyDescent="0.3">
      <c r="A417" s="133"/>
      <c r="B417" s="134"/>
      <c r="C417" s="372" t="s">
        <v>473</v>
      </c>
      <c r="D417" s="372"/>
      <c r="E417" s="372"/>
      <c r="F417" s="372"/>
      <c r="G417" s="372"/>
      <c r="H417" s="372"/>
      <c r="I417" s="135"/>
    </row>
    <row r="418" spans="1:9" ht="80.45" customHeight="1" x14ac:dyDescent="0.25">
      <c r="A418" s="23"/>
      <c r="B418" s="24"/>
      <c r="C418" s="341" t="s">
        <v>7</v>
      </c>
      <c r="D418" s="341"/>
      <c r="E418" s="341"/>
      <c r="F418" s="341"/>
      <c r="G418" s="78" t="s">
        <v>318</v>
      </c>
      <c r="H418" s="83">
        <v>19100</v>
      </c>
      <c r="I418" s="27">
        <f t="shared" ref="I418:I421" si="34">H418-(H418*скидка/100)</f>
        <v>19100</v>
      </c>
    </row>
    <row r="419" spans="1:9" ht="63" customHeight="1" x14ac:dyDescent="0.25">
      <c r="A419" s="193"/>
      <c r="B419" s="8"/>
      <c r="C419" s="378" t="s">
        <v>8</v>
      </c>
      <c r="D419" s="378"/>
      <c r="E419" s="378"/>
      <c r="F419" s="378"/>
      <c r="G419" s="18" t="s">
        <v>321</v>
      </c>
      <c r="H419" s="11">
        <v>19100</v>
      </c>
      <c r="I419" s="29">
        <f t="shared" si="34"/>
        <v>19100</v>
      </c>
    </row>
    <row r="420" spans="1:9" ht="57.6" customHeight="1" x14ac:dyDescent="0.25">
      <c r="A420" s="28"/>
      <c r="B420" s="8"/>
      <c r="C420" s="410" t="s">
        <v>87</v>
      </c>
      <c r="D420" s="410"/>
      <c r="E420" s="410"/>
      <c r="F420" s="410"/>
      <c r="G420" s="13">
        <v>3220001</v>
      </c>
      <c r="H420" s="84">
        <v>22300</v>
      </c>
      <c r="I420" s="29">
        <f t="shared" si="34"/>
        <v>22300</v>
      </c>
    </row>
    <row r="421" spans="1:9" ht="58.9" customHeight="1" thickBot="1" x14ac:dyDescent="0.3">
      <c r="A421" s="30"/>
      <c r="B421" s="31"/>
      <c r="C421" s="397" t="s">
        <v>11</v>
      </c>
      <c r="D421" s="397"/>
      <c r="E421" s="397"/>
      <c r="F421" s="397"/>
      <c r="G421" s="80" t="s">
        <v>326</v>
      </c>
      <c r="H421" s="141">
        <v>24500</v>
      </c>
      <c r="I421" s="34">
        <f t="shared" si="34"/>
        <v>24500</v>
      </c>
    </row>
    <row r="422" spans="1:9" ht="22.9" customHeight="1" thickBot="1" x14ac:dyDescent="0.3">
      <c r="A422" s="121"/>
      <c r="B422" s="122"/>
      <c r="C422" s="142"/>
      <c r="D422" s="142"/>
      <c r="E422" s="142"/>
      <c r="F422" s="142"/>
      <c r="G422" s="143"/>
      <c r="H422" s="144"/>
      <c r="I422" s="123"/>
    </row>
    <row r="423" spans="1:9" ht="105.6" customHeight="1" thickBot="1" x14ac:dyDescent="0.3">
      <c r="A423" s="91"/>
      <c r="B423" s="92"/>
      <c r="C423" s="399" t="s">
        <v>458</v>
      </c>
      <c r="D423" s="399"/>
      <c r="E423" s="399"/>
      <c r="F423" s="399"/>
      <c r="G423" s="93"/>
      <c r="H423" s="93"/>
      <c r="I423" s="117"/>
    </row>
    <row r="424" spans="1:9" ht="20.45" customHeight="1" thickBot="1" x14ac:dyDescent="0.3">
      <c r="A424" s="110"/>
      <c r="B424" s="111"/>
      <c r="C424" s="347" t="s">
        <v>238</v>
      </c>
      <c r="D424" s="347"/>
      <c r="E424" s="347"/>
      <c r="F424" s="347"/>
      <c r="G424" s="347"/>
      <c r="H424" s="347"/>
      <c r="I424" s="112"/>
    </row>
    <row r="425" spans="1:9" ht="27" customHeight="1" x14ac:dyDescent="0.25">
      <c r="A425" s="488" t="s">
        <v>796</v>
      </c>
      <c r="B425" s="498" t="s">
        <v>801</v>
      </c>
      <c r="C425" s="490" t="s">
        <v>1069</v>
      </c>
      <c r="D425" s="333"/>
      <c r="E425" s="333"/>
      <c r="F425" s="333"/>
      <c r="G425" s="158">
        <v>5130002</v>
      </c>
      <c r="H425" s="83">
        <v>8800</v>
      </c>
      <c r="I425" s="27">
        <f t="shared" ref="I425:I451" si="35">H425-(H425*скидка/100)</f>
        <v>8800</v>
      </c>
    </row>
    <row r="426" spans="1:9" ht="27" customHeight="1" x14ac:dyDescent="0.25">
      <c r="A426" s="344"/>
      <c r="B426" s="499"/>
      <c r="C426" s="501" t="s">
        <v>1073</v>
      </c>
      <c r="D426" s="502"/>
      <c r="E426" s="502"/>
      <c r="F426" s="502"/>
      <c r="G426" s="161">
        <v>5130033</v>
      </c>
      <c r="H426" s="11">
        <v>8800</v>
      </c>
      <c r="I426" s="29">
        <f t="shared" si="35"/>
        <v>8800</v>
      </c>
    </row>
    <row r="427" spans="1:9" ht="29.45" customHeight="1" thickBot="1" x14ac:dyDescent="0.3">
      <c r="A427" s="344"/>
      <c r="B427" s="499"/>
      <c r="C427" s="491" t="s">
        <v>1086</v>
      </c>
      <c r="D427" s="334"/>
      <c r="E427" s="334"/>
      <c r="F427" s="334"/>
      <c r="G427" s="160">
        <v>5130003</v>
      </c>
      <c r="H427" s="141">
        <v>11500</v>
      </c>
      <c r="I427" s="34">
        <f t="shared" si="35"/>
        <v>11500</v>
      </c>
    </row>
    <row r="428" spans="1:9" ht="24" customHeight="1" x14ac:dyDescent="0.25">
      <c r="A428" s="344"/>
      <c r="B428" s="499"/>
      <c r="C428" s="492" t="s">
        <v>1070</v>
      </c>
      <c r="D428" s="419"/>
      <c r="E428" s="419"/>
      <c r="F428" s="420"/>
      <c r="G428" s="25">
        <v>5130004</v>
      </c>
      <c r="H428" s="26">
        <v>9900</v>
      </c>
      <c r="I428" s="27">
        <f t="shared" si="35"/>
        <v>9900</v>
      </c>
    </row>
    <row r="429" spans="1:9" ht="24" customHeight="1" x14ac:dyDescent="0.25">
      <c r="A429" s="344"/>
      <c r="B429" s="499"/>
      <c r="C429" s="503" t="s">
        <v>1074</v>
      </c>
      <c r="D429" s="394"/>
      <c r="E429" s="394"/>
      <c r="F429" s="395"/>
      <c r="G429" s="288">
        <v>5130024</v>
      </c>
      <c r="H429" s="131">
        <v>9900</v>
      </c>
      <c r="I429" s="44">
        <f t="shared" si="35"/>
        <v>9900</v>
      </c>
    </row>
    <row r="430" spans="1:9" ht="25.15" customHeight="1" thickBot="1" x14ac:dyDescent="0.3">
      <c r="A430" s="344"/>
      <c r="B430" s="499"/>
      <c r="C430" s="493" t="s">
        <v>1087</v>
      </c>
      <c r="D430" s="339"/>
      <c r="E430" s="339"/>
      <c r="F430" s="340"/>
      <c r="G430" s="140">
        <v>5130005</v>
      </c>
      <c r="H430" s="48">
        <v>12900</v>
      </c>
      <c r="I430" s="49">
        <f t="shared" si="35"/>
        <v>12900</v>
      </c>
    </row>
    <row r="431" spans="1:9" ht="24" customHeight="1" x14ac:dyDescent="0.25">
      <c r="A431" s="344"/>
      <c r="B431" s="499"/>
      <c r="C431" s="494" t="s">
        <v>1071</v>
      </c>
      <c r="D431" s="495"/>
      <c r="E431" s="495"/>
      <c r="F431" s="495"/>
      <c r="G431" s="25">
        <v>5130006</v>
      </c>
      <c r="H431" s="26">
        <v>11300</v>
      </c>
      <c r="I431" s="27">
        <f t="shared" si="35"/>
        <v>11300</v>
      </c>
    </row>
    <row r="432" spans="1:9" ht="24" customHeight="1" x14ac:dyDescent="0.25">
      <c r="A432" s="344"/>
      <c r="B432" s="499"/>
      <c r="C432" s="504" t="s">
        <v>1075</v>
      </c>
      <c r="D432" s="505"/>
      <c r="E432" s="505"/>
      <c r="F432" s="505"/>
      <c r="G432" s="9">
        <v>5130034</v>
      </c>
      <c r="H432" s="10">
        <v>11300</v>
      </c>
      <c r="I432" s="29">
        <f t="shared" si="35"/>
        <v>11300</v>
      </c>
    </row>
    <row r="433" spans="1:9" ht="24.6" customHeight="1" thickBot="1" x14ac:dyDescent="0.3">
      <c r="A433" s="344"/>
      <c r="B433" s="499"/>
      <c r="C433" s="496" t="s">
        <v>1088</v>
      </c>
      <c r="D433" s="317"/>
      <c r="E433" s="317"/>
      <c r="F433" s="317"/>
      <c r="G433" s="140">
        <v>5130007</v>
      </c>
      <c r="H433" s="48">
        <v>14700</v>
      </c>
      <c r="I433" s="49">
        <f t="shared" si="35"/>
        <v>14700</v>
      </c>
    </row>
    <row r="434" spans="1:9" ht="23.45" customHeight="1" x14ac:dyDescent="0.25">
      <c r="A434" s="344"/>
      <c r="B434" s="499"/>
      <c r="C434" s="497" t="s">
        <v>1072</v>
      </c>
      <c r="D434" s="341"/>
      <c r="E434" s="341"/>
      <c r="F434" s="341"/>
      <c r="G434" s="25">
        <v>5130008</v>
      </c>
      <c r="H434" s="26">
        <v>12400</v>
      </c>
      <c r="I434" s="27">
        <f t="shared" si="35"/>
        <v>12400</v>
      </c>
    </row>
    <row r="435" spans="1:9" ht="23.45" customHeight="1" x14ac:dyDescent="0.25">
      <c r="A435" s="344"/>
      <c r="B435" s="499"/>
      <c r="C435" s="443" t="s">
        <v>1076</v>
      </c>
      <c r="D435" s="410"/>
      <c r="E435" s="410"/>
      <c r="F435" s="410"/>
      <c r="G435" s="9">
        <v>5130025</v>
      </c>
      <c r="H435" s="10">
        <v>12400</v>
      </c>
      <c r="I435" s="29">
        <f t="shared" si="35"/>
        <v>12400</v>
      </c>
    </row>
    <row r="436" spans="1:9" ht="24.6" customHeight="1" thickBot="1" x14ac:dyDescent="0.3">
      <c r="A436" s="344"/>
      <c r="B436" s="499"/>
      <c r="C436" s="496" t="s">
        <v>1090</v>
      </c>
      <c r="D436" s="317"/>
      <c r="E436" s="317"/>
      <c r="F436" s="317"/>
      <c r="G436" s="140">
        <v>5130009</v>
      </c>
      <c r="H436" s="48">
        <v>16200</v>
      </c>
      <c r="I436" s="49">
        <f t="shared" si="35"/>
        <v>16200</v>
      </c>
    </row>
    <row r="437" spans="1:9" ht="24" customHeight="1" x14ac:dyDescent="0.25">
      <c r="A437" s="344"/>
      <c r="B437" s="499"/>
      <c r="C437" s="497" t="s">
        <v>1078</v>
      </c>
      <c r="D437" s="341"/>
      <c r="E437" s="341"/>
      <c r="F437" s="341"/>
      <c r="G437" s="25">
        <v>5130010</v>
      </c>
      <c r="H437" s="26">
        <v>14900</v>
      </c>
      <c r="I437" s="27">
        <f t="shared" si="35"/>
        <v>14900</v>
      </c>
    </row>
    <row r="438" spans="1:9" ht="24" customHeight="1" x14ac:dyDescent="0.25">
      <c r="A438" s="344"/>
      <c r="B438" s="499"/>
      <c r="C438" s="443" t="s">
        <v>1077</v>
      </c>
      <c r="D438" s="410"/>
      <c r="E438" s="410"/>
      <c r="F438" s="410"/>
      <c r="G438" s="9">
        <v>5130026</v>
      </c>
      <c r="H438" s="10">
        <v>14900</v>
      </c>
      <c r="I438" s="29">
        <f t="shared" si="35"/>
        <v>14900</v>
      </c>
    </row>
    <row r="439" spans="1:9" ht="24.6" customHeight="1" thickBot="1" x14ac:dyDescent="0.3">
      <c r="A439" s="344"/>
      <c r="B439" s="499"/>
      <c r="C439" s="496" t="s">
        <v>1089</v>
      </c>
      <c r="D439" s="317"/>
      <c r="E439" s="317"/>
      <c r="F439" s="317"/>
      <c r="G439" s="140">
        <v>5130011</v>
      </c>
      <c r="H439" s="48">
        <v>19400</v>
      </c>
      <c r="I439" s="49">
        <f t="shared" si="35"/>
        <v>19400</v>
      </c>
    </row>
    <row r="440" spans="1:9" ht="26.45" customHeight="1" x14ac:dyDescent="0.25">
      <c r="A440" s="344"/>
      <c r="B440" s="499"/>
      <c r="C440" s="497" t="s">
        <v>1080</v>
      </c>
      <c r="D440" s="341"/>
      <c r="E440" s="341"/>
      <c r="F440" s="341"/>
      <c r="G440" s="25">
        <v>5130012</v>
      </c>
      <c r="H440" s="26">
        <v>17300</v>
      </c>
      <c r="I440" s="27">
        <f t="shared" si="35"/>
        <v>17300</v>
      </c>
    </row>
    <row r="441" spans="1:9" ht="26.45" customHeight="1" x14ac:dyDescent="0.25">
      <c r="A441" s="344"/>
      <c r="B441" s="499"/>
      <c r="C441" s="443" t="s">
        <v>1079</v>
      </c>
      <c r="D441" s="410"/>
      <c r="E441" s="410"/>
      <c r="F441" s="410"/>
      <c r="G441" s="9">
        <v>5130027</v>
      </c>
      <c r="H441" s="10">
        <v>17300</v>
      </c>
      <c r="I441" s="29">
        <f t="shared" si="35"/>
        <v>17300</v>
      </c>
    </row>
    <row r="442" spans="1:9" ht="25.15" customHeight="1" thickBot="1" x14ac:dyDescent="0.3">
      <c r="A442" s="344"/>
      <c r="B442" s="499"/>
      <c r="C442" s="496" t="s">
        <v>1091</v>
      </c>
      <c r="D442" s="317"/>
      <c r="E442" s="317"/>
      <c r="F442" s="317"/>
      <c r="G442" s="140">
        <v>5130013</v>
      </c>
      <c r="H442" s="48">
        <v>22500</v>
      </c>
      <c r="I442" s="49">
        <f t="shared" si="35"/>
        <v>22500</v>
      </c>
    </row>
    <row r="443" spans="1:9" ht="24" customHeight="1" x14ac:dyDescent="0.25">
      <c r="A443" s="344"/>
      <c r="B443" s="499"/>
      <c r="C443" s="497" t="s">
        <v>1081</v>
      </c>
      <c r="D443" s="341"/>
      <c r="E443" s="341"/>
      <c r="F443" s="341"/>
      <c r="G443" s="25">
        <v>5130014</v>
      </c>
      <c r="H443" s="26">
        <v>19800</v>
      </c>
      <c r="I443" s="27">
        <f t="shared" si="35"/>
        <v>19800</v>
      </c>
    </row>
    <row r="444" spans="1:9" ht="24" customHeight="1" x14ac:dyDescent="0.25">
      <c r="A444" s="344"/>
      <c r="B444" s="499"/>
      <c r="C444" s="443" t="s">
        <v>1093</v>
      </c>
      <c r="D444" s="410"/>
      <c r="E444" s="410"/>
      <c r="F444" s="410"/>
      <c r="G444" s="9">
        <v>5130028</v>
      </c>
      <c r="H444" s="10">
        <v>19800</v>
      </c>
      <c r="I444" s="29">
        <f t="shared" si="35"/>
        <v>19800</v>
      </c>
    </row>
    <row r="445" spans="1:9" ht="25.9" customHeight="1" thickBot="1" x14ac:dyDescent="0.3">
      <c r="A445" s="344"/>
      <c r="B445" s="499"/>
      <c r="C445" s="433" t="s">
        <v>1092</v>
      </c>
      <c r="D445" s="379"/>
      <c r="E445" s="379"/>
      <c r="F445" s="379"/>
      <c r="G445" s="32">
        <v>5130015</v>
      </c>
      <c r="H445" s="33">
        <v>25800</v>
      </c>
      <c r="I445" s="34">
        <f t="shared" si="35"/>
        <v>25800</v>
      </c>
    </row>
    <row r="446" spans="1:9" ht="24.6" customHeight="1" x14ac:dyDescent="0.25">
      <c r="A446" s="344"/>
      <c r="B446" s="370"/>
      <c r="C446" s="335" t="s">
        <v>1082</v>
      </c>
      <c r="D446" s="336"/>
      <c r="E446" s="336"/>
      <c r="F446" s="337"/>
      <c r="G446" s="51">
        <v>5130016</v>
      </c>
      <c r="H446" s="22">
        <v>22300</v>
      </c>
      <c r="I446" s="44">
        <f t="shared" si="35"/>
        <v>22300</v>
      </c>
    </row>
    <row r="447" spans="1:9" ht="24.6" customHeight="1" x14ac:dyDescent="0.25">
      <c r="A447" s="344"/>
      <c r="B447" s="370"/>
      <c r="C447" s="393" t="s">
        <v>1083</v>
      </c>
      <c r="D447" s="394"/>
      <c r="E447" s="394"/>
      <c r="F447" s="395"/>
      <c r="G447" s="288">
        <v>5130029</v>
      </c>
      <c r="H447" s="22">
        <v>22300</v>
      </c>
      <c r="I447" s="44">
        <f t="shared" si="35"/>
        <v>22300</v>
      </c>
    </row>
    <row r="448" spans="1:9" ht="21" customHeight="1" thickBot="1" x14ac:dyDescent="0.3">
      <c r="A448" s="344"/>
      <c r="B448" s="370"/>
      <c r="C448" s="338" t="s">
        <v>1094</v>
      </c>
      <c r="D448" s="339"/>
      <c r="E448" s="339"/>
      <c r="F448" s="340"/>
      <c r="G448" s="140">
        <v>5130017</v>
      </c>
      <c r="H448" s="48">
        <v>29000</v>
      </c>
      <c r="I448" s="49">
        <f t="shared" si="35"/>
        <v>29000</v>
      </c>
    </row>
    <row r="449" spans="1:9" ht="21.6" customHeight="1" x14ac:dyDescent="0.25">
      <c r="A449" s="344"/>
      <c r="B449" s="499"/>
      <c r="C449" s="497" t="s">
        <v>1085</v>
      </c>
      <c r="D449" s="341"/>
      <c r="E449" s="341"/>
      <c r="F449" s="341"/>
      <c r="G449" s="25">
        <v>5130018</v>
      </c>
      <c r="H449" s="26">
        <v>24700</v>
      </c>
      <c r="I449" s="27">
        <f t="shared" si="35"/>
        <v>24700</v>
      </c>
    </row>
    <row r="450" spans="1:9" ht="21.6" customHeight="1" x14ac:dyDescent="0.25">
      <c r="A450" s="344"/>
      <c r="B450" s="499"/>
      <c r="C450" s="443" t="s">
        <v>1084</v>
      </c>
      <c r="D450" s="410"/>
      <c r="E450" s="410"/>
      <c r="F450" s="410"/>
      <c r="G450" s="9">
        <v>5130030</v>
      </c>
      <c r="H450" s="10">
        <v>24700</v>
      </c>
      <c r="I450" s="29">
        <f t="shared" si="35"/>
        <v>24700</v>
      </c>
    </row>
    <row r="451" spans="1:9" ht="26.45" customHeight="1" thickBot="1" x14ac:dyDescent="0.3">
      <c r="A451" s="489"/>
      <c r="B451" s="500"/>
      <c r="C451" s="433" t="s">
        <v>1095</v>
      </c>
      <c r="D451" s="379"/>
      <c r="E451" s="379"/>
      <c r="F451" s="379"/>
      <c r="G451" s="32">
        <v>5130019</v>
      </c>
      <c r="H451" s="228">
        <v>32200</v>
      </c>
      <c r="I451" s="34">
        <f t="shared" si="35"/>
        <v>32200</v>
      </c>
    </row>
    <row r="452" spans="1:9" ht="25.15" customHeight="1" x14ac:dyDescent="0.25">
      <c r="A452" s="23"/>
      <c r="B452" s="542" t="s">
        <v>827</v>
      </c>
      <c r="C452" s="424" t="s">
        <v>1096</v>
      </c>
      <c r="D452" s="425"/>
      <c r="E452" s="425"/>
      <c r="F452" s="426"/>
      <c r="G452" s="296" t="s">
        <v>504</v>
      </c>
      <c r="H452" s="297">
        <v>8800</v>
      </c>
      <c r="I452" s="260">
        <f t="shared" ref="I452:I457" si="36">H452-(H452*скидка/100)</f>
        <v>8800</v>
      </c>
    </row>
    <row r="453" spans="1:9" ht="30" customHeight="1" thickBot="1" x14ac:dyDescent="0.3">
      <c r="A453" s="30"/>
      <c r="B453" s="543"/>
      <c r="C453" s="415" t="s">
        <v>1098</v>
      </c>
      <c r="D453" s="416"/>
      <c r="E453" s="416"/>
      <c r="F453" s="417"/>
      <c r="G453" s="80" t="s">
        <v>505</v>
      </c>
      <c r="H453" s="168">
        <v>11500</v>
      </c>
      <c r="I453" s="169">
        <f t="shared" si="36"/>
        <v>11500</v>
      </c>
    </row>
    <row r="454" spans="1:9" ht="27.6" customHeight="1" x14ac:dyDescent="0.25">
      <c r="A454" s="23"/>
      <c r="B454" s="543"/>
      <c r="C454" s="398" t="s">
        <v>1097</v>
      </c>
      <c r="D454" s="385"/>
      <c r="E454" s="385"/>
      <c r="F454" s="386"/>
      <c r="G454" s="38">
        <v>5050005</v>
      </c>
      <c r="H454" s="26">
        <v>9900</v>
      </c>
      <c r="I454" s="167">
        <f t="shared" si="36"/>
        <v>9900</v>
      </c>
    </row>
    <row r="455" spans="1:9" ht="28.15" customHeight="1" thickBot="1" x14ac:dyDescent="0.3">
      <c r="A455" s="30"/>
      <c r="B455" s="543"/>
      <c r="C455" s="389" t="s">
        <v>1099</v>
      </c>
      <c r="D455" s="390"/>
      <c r="E455" s="390"/>
      <c r="F455" s="391"/>
      <c r="G455" s="41">
        <v>5050006</v>
      </c>
      <c r="H455" s="33">
        <v>12900</v>
      </c>
      <c r="I455" s="170">
        <f t="shared" si="36"/>
        <v>12900</v>
      </c>
    </row>
    <row r="456" spans="1:9" ht="27.6" customHeight="1" x14ac:dyDescent="0.25">
      <c r="A456" s="23"/>
      <c r="B456" s="543"/>
      <c r="C456" s="418" t="s">
        <v>1101</v>
      </c>
      <c r="D456" s="419"/>
      <c r="E456" s="419"/>
      <c r="F456" s="420"/>
      <c r="G456" s="38">
        <v>5050007</v>
      </c>
      <c r="H456" s="26">
        <v>11300</v>
      </c>
      <c r="I456" s="171">
        <f t="shared" si="36"/>
        <v>11300</v>
      </c>
    </row>
    <row r="457" spans="1:9" ht="28.15" customHeight="1" thickBot="1" x14ac:dyDescent="0.3">
      <c r="A457" s="30"/>
      <c r="B457" s="543"/>
      <c r="C457" s="421" t="s">
        <v>1100</v>
      </c>
      <c r="D457" s="422"/>
      <c r="E457" s="422"/>
      <c r="F457" s="423"/>
      <c r="G457" s="41">
        <v>5050008</v>
      </c>
      <c r="H457" s="33">
        <v>14700</v>
      </c>
      <c r="I457" s="170">
        <f t="shared" si="36"/>
        <v>14700</v>
      </c>
    </row>
    <row r="458" spans="1:9" ht="27" customHeight="1" x14ac:dyDescent="0.25">
      <c r="A458" s="50"/>
      <c r="B458" s="543"/>
      <c r="C458" s="398" t="s">
        <v>1102</v>
      </c>
      <c r="D458" s="385"/>
      <c r="E458" s="385"/>
      <c r="F458" s="386"/>
      <c r="G458" s="35">
        <v>5050009</v>
      </c>
      <c r="H458" s="22">
        <v>12400</v>
      </c>
      <c r="I458" s="260">
        <f t="shared" si="29"/>
        <v>12400</v>
      </c>
    </row>
    <row r="459" spans="1:9" ht="27.6" customHeight="1" thickBot="1" x14ac:dyDescent="0.3">
      <c r="A459" s="65"/>
      <c r="B459" s="543"/>
      <c r="C459" s="389" t="s">
        <v>1103</v>
      </c>
      <c r="D459" s="390"/>
      <c r="E459" s="390"/>
      <c r="F459" s="391"/>
      <c r="G459" s="47">
        <v>5050010</v>
      </c>
      <c r="H459" s="48">
        <v>16200</v>
      </c>
      <c r="I459" s="172">
        <f t="shared" si="29"/>
        <v>16200</v>
      </c>
    </row>
    <row r="460" spans="1:9" ht="24.6" customHeight="1" x14ac:dyDescent="0.25">
      <c r="A460" s="23"/>
      <c r="B460" s="543"/>
      <c r="C460" s="398" t="s">
        <v>1104</v>
      </c>
      <c r="D460" s="385"/>
      <c r="E460" s="385"/>
      <c r="F460" s="386"/>
      <c r="G460" s="38">
        <v>5050011</v>
      </c>
      <c r="H460" s="26">
        <v>14900</v>
      </c>
      <c r="I460" s="167">
        <f t="shared" si="29"/>
        <v>14900</v>
      </c>
    </row>
    <row r="461" spans="1:9" ht="30.6" customHeight="1" thickBot="1" x14ac:dyDescent="0.3">
      <c r="A461" s="30"/>
      <c r="B461" s="543"/>
      <c r="C461" s="389" t="s">
        <v>1105</v>
      </c>
      <c r="D461" s="390"/>
      <c r="E461" s="390"/>
      <c r="F461" s="391"/>
      <c r="G461" s="41">
        <v>5050012</v>
      </c>
      <c r="H461" s="33">
        <v>19400</v>
      </c>
      <c r="I461" s="170">
        <f t="shared" si="29"/>
        <v>19400</v>
      </c>
    </row>
    <row r="462" spans="1:9" ht="30.6" customHeight="1" x14ac:dyDescent="0.25">
      <c r="A462" s="50"/>
      <c r="B462" s="543"/>
      <c r="C462" s="398" t="s">
        <v>1106</v>
      </c>
      <c r="D462" s="385"/>
      <c r="E462" s="385"/>
      <c r="F462" s="386"/>
      <c r="G462" s="35">
        <v>5050013</v>
      </c>
      <c r="H462" s="22">
        <v>17300</v>
      </c>
      <c r="I462" s="260">
        <f t="shared" si="29"/>
        <v>17300</v>
      </c>
    </row>
    <row r="463" spans="1:9" ht="28.15" customHeight="1" thickBot="1" x14ac:dyDescent="0.3">
      <c r="A463" s="65"/>
      <c r="B463" s="543"/>
      <c r="C463" s="389" t="s">
        <v>1107</v>
      </c>
      <c r="D463" s="390"/>
      <c r="E463" s="390"/>
      <c r="F463" s="391"/>
      <c r="G463" s="47">
        <v>5050014</v>
      </c>
      <c r="H463" s="48">
        <v>22500</v>
      </c>
      <c r="I463" s="172">
        <f t="shared" si="29"/>
        <v>22500</v>
      </c>
    </row>
    <row r="464" spans="1:9" ht="27" customHeight="1" x14ac:dyDescent="0.25">
      <c r="A464" s="23"/>
      <c r="B464" s="543"/>
      <c r="C464" s="398" t="s">
        <v>1108</v>
      </c>
      <c r="D464" s="385"/>
      <c r="E464" s="385"/>
      <c r="F464" s="386"/>
      <c r="G464" s="38">
        <v>5050015</v>
      </c>
      <c r="H464" s="26">
        <v>19800</v>
      </c>
      <c r="I464" s="167">
        <f t="shared" si="29"/>
        <v>19800</v>
      </c>
    </row>
    <row r="465" spans="1:9" ht="28.15" customHeight="1" thickBot="1" x14ac:dyDescent="0.3">
      <c r="A465" s="30"/>
      <c r="B465" s="543"/>
      <c r="C465" s="389" t="s">
        <v>1109</v>
      </c>
      <c r="D465" s="390"/>
      <c r="E465" s="390"/>
      <c r="F465" s="391"/>
      <c r="G465" s="41">
        <v>5050016</v>
      </c>
      <c r="H465" s="33">
        <v>25800</v>
      </c>
      <c r="I465" s="170">
        <f t="shared" si="29"/>
        <v>25800</v>
      </c>
    </row>
    <row r="466" spans="1:9" ht="22.9" customHeight="1" x14ac:dyDescent="0.25">
      <c r="A466" s="50"/>
      <c r="B466" s="543"/>
      <c r="C466" s="398" t="s">
        <v>1110</v>
      </c>
      <c r="D466" s="385"/>
      <c r="E466" s="385"/>
      <c r="F466" s="386"/>
      <c r="G466" s="35">
        <v>5050017</v>
      </c>
      <c r="H466" s="22">
        <v>22300</v>
      </c>
      <c r="I466" s="260">
        <f t="shared" si="29"/>
        <v>22300</v>
      </c>
    </row>
    <row r="467" spans="1:9" ht="28.15" customHeight="1" thickBot="1" x14ac:dyDescent="0.3">
      <c r="A467" s="65"/>
      <c r="B467" s="543"/>
      <c r="C467" s="389" t="s">
        <v>1111</v>
      </c>
      <c r="D467" s="390"/>
      <c r="E467" s="390"/>
      <c r="F467" s="391"/>
      <c r="G467" s="47">
        <v>5050018</v>
      </c>
      <c r="H467" s="48">
        <v>29000</v>
      </c>
      <c r="I467" s="172">
        <f t="shared" si="29"/>
        <v>29000</v>
      </c>
    </row>
    <row r="468" spans="1:9" ht="22.15" customHeight="1" x14ac:dyDescent="0.25">
      <c r="A468" s="23"/>
      <c r="B468" s="543"/>
      <c r="C468" s="398" t="s">
        <v>1112</v>
      </c>
      <c r="D468" s="385"/>
      <c r="E468" s="385"/>
      <c r="F468" s="386"/>
      <c r="G468" s="38">
        <v>5050019</v>
      </c>
      <c r="H468" s="26">
        <v>24700</v>
      </c>
      <c r="I468" s="167">
        <f t="shared" si="29"/>
        <v>24700</v>
      </c>
    </row>
    <row r="469" spans="1:9" ht="27.6" customHeight="1" thickBot="1" x14ac:dyDescent="0.3">
      <c r="A469" s="30"/>
      <c r="B469" s="543"/>
      <c r="C469" s="389" t="s">
        <v>1113</v>
      </c>
      <c r="D469" s="390"/>
      <c r="E469" s="390"/>
      <c r="F469" s="391"/>
      <c r="G469" s="41">
        <v>5050020</v>
      </c>
      <c r="H469" s="33">
        <v>32200</v>
      </c>
      <c r="I469" s="170">
        <f t="shared" si="29"/>
        <v>32200</v>
      </c>
    </row>
    <row r="470" spans="1:9" ht="25.15" customHeight="1" x14ac:dyDescent="0.25">
      <c r="A470" s="50"/>
      <c r="B470" s="543"/>
      <c r="C470" s="384" t="s">
        <v>1114</v>
      </c>
      <c r="D470" s="384"/>
      <c r="E470" s="384"/>
      <c r="F470" s="384"/>
      <c r="G470" s="35">
        <v>5050021</v>
      </c>
      <c r="H470" s="22">
        <v>27200</v>
      </c>
      <c r="I470" s="260">
        <f t="shared" si="29"/>
        <v>27200</v>
      </c>
    </row>
    <row r="471" spans="1:9" ht="27.6" customHeight="1" thickBot="1" x14ac:dyDescent="0.3">
      <c r="A471" s="195"/>
      <c r="B471" s="543"/>
      <c r="C471" s="346" t="s">
        <v>1115</v>
      </c>
      <c r="D471" s="346"/>
      <c r="E471" s="346"/>
      <c r="F471" s="346"/>
      <c r="G471" s="47">
        <v>5050022</v>
      </c>
      <c r="H471" s="48">
        <v>35500</v>
      </c>
      <c r="I471" s="172">
        <f t="shared" si="29"/>
        <v>35500</v>
      </c>
    </row>
    <row r="472" spans="1:9" ht="24" customHeight="1" x14ac:dyDescent="0.25">
      <c r="A472" s="23"/>
      <c r="B472" s="543"/>
      <c r="C472" s="320" t="s">
        <v>1116</v>
      </c>
      <c r="D472" s="320"/>
      <c r="E472" s="320"/>
      <c r="F472" s="320"/>
      <c r="G472" s="38">
        <v>5050023</v>
      </c>
      <c r="H472" s="26">
        <v>29500</v>
      </c>
      <c r="I472" s="167">
        <f t="shared" si="29"/>
        <v>29500</v>
      </c>
    </row>
    <row r="473" spans="1:9" ht="26.45" customHeight="1" thickBot="1" x14ac:dyDescent="0.3">
      <c r="A473" s="65"/>
      <c r="B473" s="544"/>
      <c r="C473" s="346" t="s">
        <v>1117</v>
      </c>
      <c r="D473" s="346"/>
      <c r="E473" s="346"/>
      <c r="F473" s="346"/>
      <c r="G473" s="47">
        <v>5050024</v>
      </c>
      <c r="H473" s="48">
        <v>38400</v>
      </c>
      <c r="I473" s="172">
        <f t="shared" si="29"/>
        <v>38400</v>
      </c>
    </row>
    <row r="474" spans="1:9" ht="28.9" customHeight="1" thickBot="1" x14ac:dyDescent="0.3">
      <c r="A474" s="102"/>
      <c r="B474" s="103"/>
      <c r="C474" s="372" t="s">
        <v>239</v>
      </c>
      <c r="D474" s="372"/>
      <c r="E474" s="372"/>
      <c r="F474" s="372"/>
      <c r="G474" s="372"/>
      <c r="H474" s="372"/>
      <c r="I474" s="105"/>
    </row>
    <row r="475" spans="1:9" ht="16.899999999999999" customHeight="1" x14ac:dyDescent="0.25">
      <c r="A475" s="412" t="s">
        <v>226</v>
      </c>
      <c r="B475" s="413"/>
      <c r="C475" s="413"/>
      <c r="D475" s="413"/>
      <c r="E475" s="413"/>
      <c r="F475" s="413"/>
      <c r="G475" s="413"/>
      <c r="H475" s="413"/>
      <c r="I475" s="414"/>
    </row>
    <row r="476" spans="1:9" ht="18.600000000000001" customHeight="1" x14ac:dyDescent="0.25">
      <c r="A476" s="327" t="s">
        <v>240</v>
      </c>
      <c r="B476" s="328"/>
      <c r="C476" s="328"/>
      <c r="D476" s="328"/>
      <c r="E476" s="328"/>
      <c r="F476" s="328"/>
      <c r="G476" s="328"/>
      <c r="H476" s="328"/>
      <c r="I476" s="329"/>
    </row>
    <row r="477" spans="1:9" ht="45" customHeight="1" thickBot="1" x14ac:dyDescent="0.3">
      <c r="A477" s="330" t="s">
        <v>840</v>
      </c>
      <c r="B477" s="331"/>
      <c r="C477" s="331"/>
      <c r="D477" s="331"/>
      <c r="E477" s="331"/>
      <c r="F477" s="331"/>
      <c r="G477" s="331"/>
      <c r="H477" s="331"/>
      <c r="I477" s="332"/>
    </row>
    <row r="478" spans="1:9" ht="14.45" customHeight="1" x14ac:dyDescent="0.25">
      <c r="A478" s="310"/>
      <c r="B478" s="313" t="s">
        <v>800</v>
      </c>
      <c r="C478" s="315" t="s">
        <v>813</v>
      </c>
      <c r="D478" s="315"/>
      <c r="E478" s="315"/>
      <c r="F478" s="315"/>
      <c r="G478" s="25">
        <v>4010016</v>
      </c>
      <c r="H478" s="26">
        <v>12500</v>
      </c>
      <c r="I478" s="27">
        <f t="shared" ref="I478:I497" si="37">H478-(H478*скидка/100)</f>
        <v>12500</v>
      </c>
    </row>
    <row r="479" spans="1:9" ht="31.9" customHeight="1" x14ac:dyDescent="0.25">
      <c r="A479" s="311"/>
      <c r="B479" s="314"/>
      <c r="C479" s="316" t="s">
        <v>814</v>
      </c>
      <c r="D479" s="316"/>
      <c r="E479" s="316"/>
      <c r="F479" s="316"/>
      <c r="G479" s="9">
        <v>4010017</v>
      </c>
      <c r="H479" s="10">
        <v>20200</v>
      </c>
      <c r="I479" s="29">
        <f t="shared" si="37"/>
        <v>20200</v>
      </c>
    </row>
    <row r="480" spans="1:9" ht="34.15" customHeight="1" thickBot="1" x14ac:dyDescent="0.3">
      <c r="A480" s="311"/>
      <c r="B480" s="314"/>
      <c r="C480" s="317" t="s">
        <v>815</v>
      </c>
      <c r="D480" s="317"/>
      <c r="E480" s="317"/>
      <c r="F480" s="317"/>
      <c r="G480" s="47"/>
      <c r="H480" s="48">
        <v>22500</v>
      </c>
      <c r="I480" s="49">
        <f t="shared" si="37"/>
        <v>22500</v>
      </c>
    </row>
    <row r="481" spans="1:9" ht="34.15" customHeight="1" x14ac:dyDescent="0.25">
      <c r="A481" s="311"/>
      <c r="B481" s="313" t="s">
        <v>801</v>
      </c>
      <c r="C481" s="315" t="s">
        <v>816</v>
      </c>
      <c r="D481" s="315"/>
      <c r="E481" s="315"/>
      <c r="F481" s="315"/>
      <c r="G481" s="25">
        <v>4010072</v>
      </c>
      <c r="H481" s="26">
        <v>16300</v>
      </c>
      <c r="I481" s="27">
        <f t="shared" si="37"/>
        <v>16300</v>
      </c>
    </row>
    <row r="482" spans="1:9" ht="31.9" customHeight="1" thickBot="1" x14ac:dyDescent="0.3">
      <c r="A482" s="312"/>
      <c r="B482" s="318"/>
      <c r="C482" s="319" t="s">
        <v>817</v>
      </c>
      <c r="D482" s="319"/>
      <c r="E482" s="319"/>
      <c r="F482" s="319"/>
      <c r="G482" s="32">
        <v>4010073</v>
      </c>
      <c r="H482" s="33">
        <v>26300</v>
      </c>
      <c r="I482" s="34">
        <f t="shared" si="37"/>
        <v>26300</v>
      </c>
    </row>
    <row r="483" spans="1:9" ht="30.6" customHeight="1" x14ac:dyDescent="0.25">
      <c r="A483" s="310"/>
      <c r="B483" s="313" t="s">
        <v>800</v>
      </c>
      <c r="C483" s="320" t="s">
        <v>491</v>
      </c>
      <c r="D483" s="320"/>
      <c r="E483" s="320"/>
      <c r="F483" s="320"/>
      <c r="G483" s="25">
        <v>4010010</v>
      </c>
      <c r="H483" s="26">
        <v>12500</v>
      </c>
      <c r="I483" s="27">
        <f t="shared" si="37"/>
        <v>12500</v>
      </c>
    </row>
    <row r="484" spans="1:9" ht="31.9" customHeight="1" x14ac:dyDescent="0.25">
      <c r="A484" s="311"/>
      <c r="B484" s="314"/>
      <c r="C484" s="316" t="s">
        <v>492</v>
      </c>
      <c r="D484" s="316"/>
      <c r="E484" s="316"/>
      <c r="F484" s="316"/>
      <c r="G484" s="9">
        <v>4010011</v>
      </c>
      <c r="H484" s="10">
        <v>20200</v>
      </c>
      <c r="I484" s="29">
        <f t="shared" si="37"/>
        <v>20200</v>
      </c>
    </row>
    <row r="485" spans="1:9" ht="33.6" customHeight="1" thickBot="1" x14ac:dyDescent="0.3">
      <c r="A485" s="311"/>
      <c r="B485" s="314"/>
      <c r="C485" s="346" t="s">
        <v>493</v>
      </c>
      <c r="D485" s="346"/>
      <c r="E485" s="346"/>
      <c r="F485" s="346"/>
      <c r="G485" s="140"/>
      <c r="H485" s="48">
        <v>22500</v>
      </c>
      <c r="I485" s="49">
        <f t="shared" si="37"/>
        <v>22500</v>
      </c>
    </row>
    <row r="486" spans="1:9" ht="29.45" customHeight="1" x14ac:dyDescent="0.25">
      <c r="A486" s="311"/>
      <c r="B486" s="313" t="s">
        <v>801</v>
      </c>
      <c r="C486" s="374" t="s">
        <v>818</v>
      </c>
      <c r="D486" s="374"/>
      <c r="E486" s="374"/>
      <c r="F486" s="374"/>
      <c r="G486" s="25">
        <v>4010082</v>
      </c>
      <c r="H486" s="26">
        <v>16300</v>
      </c>
      <c r="I486" s="27">
        <f t="shared" si="37"/>
        <v>16300</v>
      </c>
    </row>
    <row r="487" spans="1:9" ht="30" customHeight="1" thickBot="1" x14ac:dyDescent="0.3">
      <c r="A487" s="312"/>
      <c r="B487" s="318"/>
      <c r="C487" s="319" t="s">
        <v>819</v>
      </c>
      <c r="D487" s="319"/>
      <c r="E487" s="319"/>
      <c r="F487" s="319"/>
      <c r="G487" s="32">
        <v>4010083</v>
      </c>
      <c r="H487" s="33">
        <v>26300</v>
      </c>
      <c r="I487" s="34">
        <f t="shared" si="37"/>
        <v>26300</v>
      </c>
    </row>
    <row r="488" spans="1:9" ht="28.9" customHeight="1" x14ac:dyDescent="0.25">
      <c r="A488" s="310"/>
      <c r="B488" s="313" t="s">
        <v>800</v>
      </c>
      <c r="C488" s="320" t="s">
        <v>494</v>
      </c>
      <c r="D488" s="320"/>
      <c r="E488" s="320"/>
      <c r="F488" s="320"/>
      <c r="G488" s="25">
        <v>4010012</v>
      </c>
      <c r="H488" s="26">
        <v>12500</v>
      </c>
      <c r="I488" s="27">
        <f t="shared" si="37"/>
        <v>12500</v>
      </c>
    </row>
    <row r="489" spans="1:9" ht="26.45" customHeight="1" x14ac:dyDescent="0.25">
      <c r="A489" s="311"/>
      <c r="B489" s="314"/>
      <c r="C489" s="316" t="s">
        <v>495</v>
      </c>
      <c r="D489" s="316"/>
      <c r="E489" s="316"/>
      <c r="F489" s="316"/>
      <c r="G489" s="9">
        <v>4010013</v>
      </c>
      <c r="H489" s="10">
        <v>20200</v>
      </c>
      <c r="I489" s="29">
        <f t="shared" si="37"/>
        <v>20200</v>
      </c>
    </row>
    <row r="490" spans="1:9" ht="28.15" customHeight="1" thickBot="1" x14ac:dyDescent="0.3">
      <c r="A490" s="311"/>
      <c r="B490" s="314"/>
      <c r="C490" s="319" t="s">
        <v>496</v>
      </c>
      <c r="D490" s="319"/>
      <c r="E490" s="319"/>
      <c r="F490" s="319"/>
      <c r="G490" s="32"/>
      <c r="H490" s="33">
        <v>22500</v>
      </c>
      <c r="I490" s="34">
        <f t="shared" si="37"/>
        <v>22500</v>
      </c>
    </row>
    <row r="491" spans="1:9" ht="27.6" customHeight="1" x14ac:dyDescent="0.25">
      <c r="A491" s="311"/>
      <c r="B491" s="313" t="s">
        <v>801</v>
      </c>
      <c r="C491" s="429" t="s">
        <v>820</v>
      </c>
      <c r="D491" s="429"/>
      <c r="E491" s="429"/>
      <c r="F491" s="429"/>
      <c r="G491" s="51">
        <v>4010074</v>
      </c>
      <c r="H491" s="22">
        <v>16300</v>
      </c>
      <c r="I491" s="44">
        <f t="shared" si="37"/>
        <v>16300</v>
      </c>
    </row>
    <row r="492" spans="1:9" ht="29.45" customHeight="1" thickBot="1" x14ac:dyDescent="0.3">
      <c r="A492" s="312"/>
      <c r="B492" s="318"/>
      <c r="C492" s="319" t="s">
        <v>821</v>
      </c>
      <c r="D492" s="319"/>
      <c r="E492" s="319"/>
      <c r="F492" s="319"/>
      <c r="G492" s="32">
        <v>4010078</v>
      </c>
      <c r="H492" s="33">
        <v>26300</v>
      </c>
      <c r="I492" s="34">
        <f t="shared" si="37"/>
        <v>26300</v>
      </c>
    </row>
    <row r="493" spans="1:9" ht="31.15" customHeight="1" x14ac:dyDescent="0.25">
      <c r="A493" s="310"/>
      <c r="B493" s="313" t="s">
        <v>800</v>
      </c>
      <c r="C493" s="374" t="s">
        <v>822</v>
      </c>
      <c r="D493" s="374"/>
      <c r="E493" s="374"/>
      <c r="F493" s="374"/>
      <c r="G493" s="25">
        <v>4010014</v>
      </c>
      <c r="H493" s="26">
        <v>12500</v>
      </c>
      <c r="I493" s="27">
        <f t="shared" si="37"/>
        <v>12500</v>
      </c>
    </row>
    <row r="494" spans="1:9" ht="28.9" customHeight="1" x14ac:dyDescent="0.25">
      <c r="A494" s="311"/>
      <c r="B494" s="314"/>
      <c r="C494" s="316" t="s">
        <v>823</v>
      </c>
      <c r="D494" s="316"/>
      <c r="E494" s="316"/>
      <c r="F494" s="316"/>
      <c r="G494" s="9">
        <v>4010015</v>
      </c>
      <c r="H494" s="10">
        <v>20200</v>
      </c>
      <c r="I494" s="29">
        <f t="shared" si="37"/>
        <v>20200</v>
      </c>
    </row>
    <row r="495" spans="1:9" ht="30" customHeight="1" thickBot="1" x14ac:dyDescent="0.3">
      <c r="A495" s="311"/>
      <c r="B495" s="314"/>
      <c r="C495" s="319" t="s">
        <v>824</v>
      </c>
      <c r="D495" s="319"/>
      <c r="E495" s="319"/>
      <c r="F495" s="319"/>
      <c r="G495" s="32"/>
      <c r="H495" s="33">
        <v>22500</v>
      </c>
      <c r="I495" s="34">
        <f t="shared" si="37"/>
        <v>22500</v>
      </c>
    </row>
    <row r="496" spans="1:9" ht="29.45" customHeight="1" x14ac:dyDescent="0.25">
      <c r="A496" s="311"/>
      <c r="B496" s="313" t="s">
        <v>801</v>
      </c>
      <c r="C496" s="429" t="s">
        <v>825</v>
      </c>
      <c r="D496" s="429"/>
      <c r="E496" s="429"/>
      <c r="F496" s="429"/>
      <c r="G496" s="51">
        <v>4010080</v>
      </c>
      <c r="H496" s="22">
        <v>16300</v>
      </c>
      <c r="I496" s="44">
        <f t="shared" si="37"/>
        <v>16300</v>
      </c>
    </row>
    <row r="497" spans="1:9" ht="31.15" customHeight="1" thickBot="1" x14ac:dyDescent="0.3">
      <c r="A497" s="312"/>
      <c r="B497" s="318"/>
      <c r="C497" s="319" t="s">
        <v>826</v>
      </c>
      <c r="D497" s="319"/>
      <c r="E497" s="319"/>
      <c r="F497" s="319"/>
      <c r="G497" s="32">
        <v>4010079</v>
      </c>
      <c r="H497" s="33">
        <v>26300</v>
      </c>
      <c r="I497" s="34">
        <f t="shared" si="37"/>
        <v>26300</v>
      </c>
    </row>
    <row r="498" spans="1:9" ht="15.75" thickBot="1" x14ac:dyDescent="0.3">
      <c r="A498" s="110"/>
      <c r="B498" s="111"/>
      <c r="C498" s="372" t="s">
        <v>237</v>
      </c>
      <c r="D498" s="372"/>
      <c r="E498" s="372"/>
      <c r="F498" s="372"/>
      <c r="G498" s="372"/>
      <c r="H498" s="372"/>
      <c r="I498" s="112"/>
    </row>
    <row r="499" spans="1:9" ht="31.9" customHeight="1" x14ac:dyDescent="0.25">
      <c r="A499" s="356" t="s">
        <v>401</v>
      </c>
      <c r="B499" s="357"/>
      <c r="C499" s="357"/>
      <c r="D499" s="357"/>
      <c r="E499" s="357"/>
      <c r="F499" s="357"/>
      <c r="G499" s="357"/>
      <c r="H499" s="357"/>
      <c r="I499" s="358"/>
    </row>
    <row r="500" spans="1:9" ht="44.45" customHeight="1" x14ac:dyDescent="0.25">
      <c r="A500" s="359" t="s">
        <v>506</v>
      </c>
      <c r="B500" s="360"/>
      <c r="C500" s="360"/>
      <c r="D500" s="360"/>
      <c r="E500" s="360"/>
      <c r="F500" s="360"/>
      <c r="G500" s="360"/>
      <c r="H500" s="360"/>
      <c r="I500" s="361"/>
    </row>
    <row r="501" spans="1:9" ht="33" customHeight="1" x14ac:dyDescent="0.25">
      <c r="A501" s="359" t="s">
        <v>507</v>
      </c>
      <c r="B501" s="360"/>
      <c r="C501" s="360"/>
      <c r="D501" s="360"/>
      <c r="E501" s="360"/>
      <c r="F501" s="360"/>
      <c r="G501" s="360"/>
      <c r="H501" s="360"/>
      <c r="I501" s="361"/>
    </row>
    <row r="502" spans="1:9" ht="28.9" customHeight="1" x14ac:dyDescent="0.25">
      <c r="A502" s="359" t="s">
        <v>606</v>
      </c>
      <c r="B502" s="360"/>
      <c r="C502" s="360"/>
      <c r="D502" s="360"/>
      <c r="E502" s="360"/>
      <c r="F502" s="360"/>
      <c r="G502" s="360"/>
      <c r="H502" s="360"/>
      <c r="I502" s="361"/>
    </row>
    <row r="503" spans="1:9" ht="19.149999999999999" customHeight="1" thickBot="1" x14ac:dyDescent="0.3">
      <c r="A503" s="362" t="s">
        <v>236</v>
      </c>
      <c r="B503" s="363"/>
      <c r="C503" s="363"/>
      <c r="D503" s="363"/>
      <c r="E503" s="363"/>
      <c r="F503" s="363"/>
      <c r="G503" s="363"/>
      <c r="H503" s="363"/>
      <c r="I503" s="364"/>
    </row>
    <row r="504" spans="1:9" ht="89.45" customHeight="1" x14ac:dyDescent="0.25">
      <c r="A504" s="36"/>
      <c r="B504" s="444" t="s">
        <v>398</v>
      </c>
      <c r="C504" s="320" t="s">
        <v>405</v>
      </c>
      <c r="D504" s="320"/>
      <c r="E504" s="320"/>
      <c r="F504" s="320"/>
      <c r="G504" s="38">
        <v>3200002</v>
      </c>
      <c r="H504" s="26">
        <v>13800</v>
      </c>
      <c r="I504" s="27">
        <f t="shared" ref="I504:I547" si="38">H504-(H504*скидка/100)</f>
        <v>13800</v>
      </c>
    </row>
    <row r="505" spans="1:9" ht="69.599999999999994" customHeight="1" x14ac:dyDescent="0.25">
      <c r="A505" s="42"/>
      <c r="B505" s="445"/>
      <c r="C505" s="316" t="s">
        <v>404</v>
      </c>
      <c r="D505" s="316"/>
      <c r="E505" s="316"/>
      <c r="F505" s="316"/>
      <c r="G505" s="13">
        <v>3200033</v>
      </c>
      <c r="H505" s="10">
        <v>8300</v>
      </c>
      <c r="I505" s="29">
        <f t="shared" si="38"/>
        <v>8300</v>
      </c>
    </row>
    <row r="506" spans="1:9" ht="73.150000000000006" customHeight="1" x14ac:dyDescent="0.25">
      <c r="A506" s="28"/>
      <c r="B506" s="445"/>
      <c r="C506" s="316" t="s">
        <v>406</v>
      </c>
      <c r="D506" s="316"/>
      <c r="E506" s="316"/>
      <c r="F506" s="316"/>
      <c r="G506" s="13">
        <v>3200003</v>
      </c>
      <c r="H506" s="10">
        <v>22800</v>
      </c>
      <c r="I506" s="29">
        <f t="shared" si="38"/>
        <v>22800</v>
      </c>
    </row>
    <row r="507" spans="1:9" ht="73.900000000000006" customHeight="1" x14ac:dyDescent="0.25">
      <c r="A507" s="28"/>
      <c r="B507" s="445"/>
      <c r="C507" s="316" t="s">
        <v>407</v>
      </c>
      <c r="D507" s="316"/>
      <c r="E507" s="316"/>
      <c r="F507" s="316"/>
      <c r="G507" s="13">
        <v>3200034</v>
      </c>
      <c r="H507" s="10">
        <v>14200</v>
      </c>
      <c r="I507" s="29">
        <f t="shared" si="38"/>
        <v>14200</v>
      </c>
    </row>
    <row r="508" spans="1:9" ht="68.45" customHeight="1" thickBot="1" x14ac:dyDescent="0.3">
      <c r="A508" s="65"/>
      <c r="B508" s="446"/>
      <c r="C508" s="346" t="s">
        <v>408</v>
      </c>
      <c r="D508" s="346"/>
      <c r="E508" s="346"/>
      <c r="F508" s="346"/>
      <c r="G508" s="47">
        <v>3200038</v>
      </c>
      <c r="H508" s="48">
        <v>15100</v>
      </c>
      <c r="I508" s="49">
        <f t="shared" si="38"/>
        <v>15100</v>
      </c>
    </row>
    <row r="509" spans="1:9" ht="48.6" customHeight="1" x14ac:dyDescent="0.25">
      <c r="A509" s="321"/>
      <c r="B509" s="453" t="s">
        <v>400</v>
      </c>
      <c r="C509" s="341" t="s">
        <v>508</v>
      </c>
      <c r="D509" s="341"/>
      <c r="E509" s="341"/>
      <c r="F509" s="341"/>
      <c r="G509" s="163" t="s">
        <v>511</v>
      </c>
      <c r="H509" s="164">
        <v>33700</v>
      </c>
      <c r="I509" s="27">
        <f t="shared" si="38"/>
        <v>33700</v>
      </c>
    </row>
    <row r="510" spans="1:9" ht="48.6" customHeight="1" x14ac:dyDescent="0.25">
      <c r="A510" s="322"/>
      <c r="B510" s="454"/>
      <c r="C510" s="410" t="s">
        <v>509</v>
      </c>
      <c r="D510" s="410"/>
      <c r="E510" s="410"/>
      <c r="F510" s="410"/>
      <c r="G510" s="20" t="s">
        <v>512</v>
      </c>
      <c r="H510" s="84">
        <v>35700</v>
      </c>
      <c r="I510" s="44">
        <f t="shared" si="38"/>
        <v>35700</v>
      </c>
    </row>
    <row r="511" spans="1:9" ht="45" customHeight="1" x14ac:dyDescent="0.25">
      <c r="A511" s="383"/>
      <c r="B511" s="454"/>
      <c r="C511" s="410" t="s">
        <v>510</v>
      </c>
      <c r="D511" s="410"/>
      <c r="E511" s="410"/>
      <c r="F511" s="410"/>
      <c r="G511" s="20" t="s">
        <v>513</v>
      </c>
      <c r="H511" s="84">
        <v>36800</v>
      </c>
      <c r="I511" s="44">
        <f t="shared" si="38"/>
        <v>36800</v>
      </c>
    </row>
    <row r="512" spans="1:9" ht="95.45" customHeight="1" x14ac:dyDescent="0.25">
      <c r="A512" s="50"/>
      <c r="B512" s="454"/>
      <c r="C512" s="384" t="s">
        <v>409</v>
      </c>
      <c r="D512" s="384"/>
      <c r="E512" s="384"/>
      <c r="F512" s="384"/>
      <c r="G512" s="35">
        <v>3200007</v>
      </c>
      <c r="H512" s="22">
        <v>22200</v>
      </c>
      <c r="I512" s="44">
        <f>H512-(H512*скидка/100)</f>
        <v>22200</v>
      </c>
    </row>
    <row r="513" spans="1:9" ht="77.45" customHeight="1" x14ac:dyDescent="0.25">
      <c r="A513" s="193"/>
      <c r="B513" s="455"/>
      <c r="C513" s="316" t="s">
        <v>396</v>
      </c>
      <c r="D513" s="316"/>
      <c r="E513" s="316"/>
      <c r="F513" s="316"/>
      <c r="G513" s="13">
        <v>3200008</v>
      </c>
      <c r="H513" s="10">
        <v>11300</v>
      </c>
      <c r="I513" s="29">
        <f t="shared" si="38"/>
        <v>11300</v>
      </c>
    </row>
    <row r="514" spans="1:9" ht="77.45" customHeight="1" x14ac:dyDescent="0.25">
      <c r="A514" s="42"/>
      <c r="B514" s="455"/>
      <c r="C514" s="316" t="s">
        <v>410</v>
      </c>
      <c r="D514" s="316"/>
      <c r="E514" s="316"/>
      <c r="F514" s="316"/>
      <c r="G514" s="13">
        <v>3200010</v>
      </c>
      <c r="H514" s="10">
        <v>15700</v>
      </c>
      <c r="I514" s="29">
        <f t="shared" si="38"/>
        <v>15700</v>
      </c>
    </row>
    <row r="515" spans="1:9" ht="70.900000000000006" customHeight="1" x14ac:dyDescent="0.25">
      <c r="A515" s="42"/>
      <c r="B515" s="455"/>
      <c r="C515" s="316" t="s">
        <v>411</v>
      </c>
      <c r="D515" s="316"/>
      <c r="E515" s="316"/>
      <c r="F515" s="316"/>
      <c r="G515" s="13">
        <v>3200035</v>
      </c>
      <c r="H515" s="10">
        <v>12700</v>
      </c>
      <c r="I515" s="29">
        <f t="shared" si="38"/>
        <v>12700</v>
      </c>
    </row>
    <row r="516" spans="1:9" ht="84" customHeight="1" x14ac:dyDescent="0.25">
      <c r="A516" s="28"/>
      <c r="B516" s="455"/>
      <c r="C516" s="316" t="s">
        <v>412</v>
      </c>
      <c r="D516" s="316"/>
      <c r="E516" s="316"/>
      <c r="F516" s="316"/>
      <c r="G516" s="13">
        <v>3200011</v>
      </c>
      <c r="H516" s="10">
        <v>40300</v>
      </c>
      <c r="I516" s="29">
        <f t="shared" si="38"/>
        <v>40300</v>
      </c>
    </row>
    <row r="517" spans="1:9" ht="103.15" customHeight="1" x14ac:dyDescent="0.25">
      <c r="A517" s="193"/>
      <c r="B517" s="455"/>
      <c r="C517" s="316" t="s">
        <v>395</v>
      </c>
      <c r="D517" s="316"/>
      <c r="E517" s="316"/>
      <c r="F517" s="316"/>
      <c r="G517" s="13">
        <v>3200012</v>
      </c>
      <c r="H517" s="10">
        <v>19300</v>
      </c>
      <c r="I517" s="29">
        <f t="shared" si="38"/>
        <v>19300</v>
      </c>
    </row>
    <row r="518" spans="1:9" ht="76.900000000000006" customHeight="1" x14ac:dyDescent="0.25">
      <c r="A518" s="42"/>
      <c r="B518" s="455"/>
      <c r="C518" s="316" t="s">
        <v>413</v>
      </c>
      <c r="D518" s="316"/>
      <c r="E518" s="316"/>
      <c r="F518" s="316"/>
      <c r="G518" s="13">
        <v>3200014</v>
      </c>
      <c r="H518" s="206">
        <v>34800</v>
      </c>
      <c r="I518" s="29">
        <f t="shared" si="38"/>
        <v>34800</v>
      </c>
    </row>
    <row r="519" spans="1:9" ht="63.6" customHeight="1" x14ac:dyDescent="0.25">
      <c r="A519" s="42"/>
      <c r="B519" s="455"/>
      <c r="C519" s="316" t="s">
        <v>414</v>
      </c>
      <c r="D519" s="316"/>
      <c r="E519" s="316"/>
      <c r="F519" s="316"/>
      <c r="G519" s="13">
        <v>3200036</v>
      </c>
      <c r="H519" s="10">
        <v>21900</v>
      </c>
      <c r="I519" s="29">
        <f t="shared" si="38"/>
        <v>21900</v>
      </c>
    </row>
    <row r="520" spans="1:9" ht="72.599999999999994" customHeight="1" thickBot="1" x14ac:dyDescent="0.3">
      <c r="A520" s="39"/>
      <c r="B520" s="456"/>
      <c r="C520" s="319" t="s">
        <v>415</v>
      </c>
      <c r="D520" s="319"/>
      <c r="E520" s="319"/>
      <c r="F520" s="319"/>
      <c r="G520" s="41">
        <v>3200040</v>
      </c>
      <c r="H520" s="33">
        <v>24000</v>
      </c>
      <c r="I520" s="34">
        <f t="shared" si="38"/>
        <v>24000</v>
      </c>
    </row>
    <row r="521" spans="1:9" ht="75" customHeight="1" x14ac:dyDescent="0.25">
      <c r="A521" s="23"/>
      <c r="B521" s="450" t="s">
        <v>399</v>
      </c>
      <c r="C521" s="320" t="s">
        <v>397</v>
      </c>
      <c r="D521" s="320"/>
      <c r="E521" s="320"/>
      <c r="F521" s="320"/>
      <c r="G521" s="38">
        <v>3200020</v>
      </c>
      <c r="H521" s="26">
        <v>8300</v>
      </c>
      <c r="I521" s="27">
        <f t="shared" si="38"/>
        <v>8300</v>
      </c>
    </row>
    <row r="522" spans="1:9" ht="70.900000000000006" customHeight="1" x14ac:dyDescent="0.25">
      <c r="A522" s="42"/>
      <c r="B522" s="451"/>
      <c r="C522" s="316" t="s">
        <v>416</v>
      </c>
      <c r="D522" s="316"/>
      <c r="E522" s="316"/>
      <c r="F522" s="316"/>
      <c r="G522" s="13">
        <v>3200022</v>
      </c>
      <c r="H522" s="10">
        <v>23600</v>
      </c>
      <c r="I522" s="29">
        <f t="shared" si="38"/>
        <v>23600</v>
      </c>
    </row>
    <row r="523" spans="1:9" ht="81.599999999999994" customHeight="1" x14ac:dyDescent="0.25">
      <c r="A523" s="42"/>
      <c r="B523" s="451"/>
      <c r="C523" s="316" t="s">
        <v>419</v>
      </c>
      <c r="D523" s="316"/>
      <c r="E523" s="316"/>
      <c r="F523" s="316"/>
      <c r="G523" s="13">
        <v>3200025</v>
      </c>
      <c r="H523" s="10">
        <v>31800</v>
      </c>
      <c r="I523" s="29">
        <f t="shared" si="38"/>
        <v>31800</v>
      </c>
    </row>
    <row r="524" spans="1:9" ht="80.45" customHeight="1" x14ac:dyDescent="0.25">
      <c r="A524" s="28"/>
      <c r="B524" s="451"/>
      <c r="C524" s="316" t="s">
        <v>417</v>
      </c>
      <c r="D524" s="316"/>
      <c r="E524" s="316"/>
      <c r="F524" s="316"/>
      <c r="G524" s="13">
        <v>3200026</v>
      </c>
      <c r="H524" s="10">
        <v>12600</v>
      </c>
      <c r="I524" s="29">
        <f t="shared" si="38"/>
        <v>12600</v>
      </c>
    </row>
    <row r="525" spans="1:9" ht="80.45" customHeight="1" x14ac:dyDescent="0.25">
      <c r="A525" s="28"/>
      <c r="B525" s="451"/>
      <c r="C525" s="316" t="s">
        <v>420</v>
      </c>
      <c r="D525" s="316"/>
      <c r="E525" s="316"/>
      <c r="F525" s="316"/>
      <c r="G525" s="13">
        <v>3200028</v>
      </c>
      <c r="H525" s="10">
        <v>43700</v>
      </c>
      <c r="I525" s="29">
        <f t="shared" si="38"/>
        <v>43700</v>
      </c>
    </row>
    <row r="526" spans="1:9" ht="80.45" customHeight="1" x14ac:dyDescent="0.25">
      <c r="A526" s="193"/>
      <c r="B526" s="451"/>
      <c r="C526" s="316" t="s">
        <v>421</v>
      </c>
      <c r="D526" s="316"/>
      <c r="E526" s="316"/>
      <c r="F526" s="316"/>
      <c r="G526" s="13">
        <v>3200031</v>
      </c>
      <c r="H526" s="10">
        <v>52100</v>
      </c>
      <c r="I526" s="29">
        <f t="shared" si="38"/>
        <v>52100</v>
      </c>
    </row>
    <row r="527" spans="1:9" ht="80.45" customHeight="1" thickBot="1" x14ac:dyDescent="0.3">
      <c r="A527" s="30"/>
      <c r="B527" s="452"/>
      <c r="C527" s="319" t="s">
        <v>418</v>
      </c>
      <c r="D527" s="319"/>
      <c r="E527" s="319"/>
      <c r="F527" s="319"/>
      <c r="G527" s="41">
        <v>3200032</v>
      </c>
      <c r="H527" s="33">
        <v>21100</v>
      </c>
      <c r="I527" s="34">
        <f t="shared" si="38"/>
        <v>21100</v>
      </c>
    </row>
    <row r="528" spans="1:9" ht="67.900000000000006" customHeight="1" x14ac:dyDescent="0.25">
      <c r="A528" s="145"/>
      <c r="B528" s="23"/>
      <c r="C528" s="341" t="s">
        <v>228</v>
      </c>
      <c r="D528" s="341"/>
      <c r="E528" s="341"/>
      <c r="F528" s="341"/>
      <c r="G528" s="38"/>
      <c r="H528" s="26"/>
      <c r="I528" s="27"/>
    </row>
    <row r="529" spans="1:9" ht="59.45" customHeight="1" thickBot="1" x14ac:dyDescent="0.3">
      <c r="A529" s="146"/>
      <c r="B529" s="30"/>
      <c r="C529" s="379" t="s">
        <v>229</v>
      </c>
      <c r="D529" s="379"/>
      <c r="E529" s="379"/>
      <c r="F529" s="379"/>
      <c r="G529" s="41"/>
      <c r="H529" s="33"/>
      <c r="I529" s="34"/>
    </row>
    <row r="530" spans="1:9" ht="24" customHeight="1" thickBot="1" x14ac:dyDescent="0.3">
      <c r="A530" s="70"/>
      <c r="B530" s="71"/>
      <c r="C530" s="71" t="s">
        <v>974</v>
      </c>
      <c r="D530" s="71"/>
      <c r="E530" s="71"/>
      <c r="F530" s="71"/>
      <c r="G530" s="71"/>
      <c r="H530" s="71"/>
      <c r="I530" s="74"/>
    </row>
    <row r="531" spans="1:9" ht="23.45" customHeight="1" thickBot="1" x14ac:dyDescent="0.3">
      <c r="A531" s="102"/>
      <c r="B531" s="103"/>
      <c r="C531" s="372" t="s">
        <v>403</v>
      </c>
      <c r="D531" s="372"/>
      <c r="E531" s="372"/>
      <c r="F531" s="372"/>
      <c r="G531" s="372"/>
      <c r="H531" s="372"/>
      <c r="I531" s="105"/>
    </row>
    <row r="532" spans="1:9" ht="33.6" customHeight="1" x14ac:dyDescent="0.25">
      <c r="A532" s="412" t="s">
        <v>608</v>
      </c>
      <c r="B532" s="413"/>
      <c r="C532" s="413"/>
      <c r="D532" s="413"/>
      <c r="E532" s="413"/>
      <c r="F532" s="413"/>
      <c r="G532" s="413"/>
      <c r="H532" s="413"/>
      <c r="I532" s="414"/>
    </row>
    <row r="533" spans="1:9" ht="31.15" customHeight="1" thickBot="1" x14ac:dyDescent="0.3">
      <c r="A533" s="447" t="s">
        <v>236</v>
      </c>
      <c r="B533" s="448"/>
      <c r="C533" s="448"/>
      <c r="D533" s="448"/>
      <c r="E533" s="448"/>
      <c r="F533" s="448"/>
      <c r="G533" s="448"/>
      <c r="H533" s="448"/>
      <c r="I533" s="449"/>
    </row>
    <row r="534" spans="1:9" ht="91.15" customHeight="1" thickBot="1" x14ac:dyDescent="0.3">
      <c r="A534" s="23"/>
      <c r="B534" s="24"/>
      <c r="C534" s="320" t="s">
        <v>604</v>
      </c>
      <c r="D534" s="320"/>
      <c r="E534" s="320"/>
      <c r="F534" s="320"/>
      <c r="G534" s="38">
        <v>3200065</v>
      </c>
      <c r="H534" s="26">
        <v>25100</v>
      </c>
      <c r="I534" s="27">
        <f t="shared" si="38"/>
        <v>25100</v>
      </c>
    </row>
    <row r="535" spans="1:9" ht="86.45" customHeight="1" x14ac:dyDescent="0.25">
      <c r="A535" s="50"/>
      <c r="B535" s="21"/>
      <c r="C535" s="393" t="s">
        <v>605</v>
      </c>
      <c r="D535" s="394"/>
      <c r="E535" s="394"/>
      <c r="F535" s="395"/>
      <c r="G535" s="35">
        <v>3200064</v>
      </c>
      <c r="H535" s="22">
        <v>25100</v>
      </c>
      <c r="I535" s="27">
        <f>H535-(H535*скидка/100)</f>
        <v>25100</v>
      </c>
    </row>
    <row r="536" spans="1:9" ht="69.599999999999994" customHeight="1" x14ac:dyDescent="0.25">
      <c r="A536" s="28"/>
      <c r="B536" s="8"/>
      <c r="C536" s="316" t="s">
        <v>70</v>
      </c>
      <c r="D536" s="316"/>
      <c r="E536" s="316"/>
      <c r="F536" s="316"/>
      <c r="G536" s="13">
        <v>3200044</v>
      </c>
      <c r="H536" s="10">
        <v>10500</v>
      </c>
      <c r="I536" s="29">
        <f t="shared" si="38"/>
        <v>10500</v>
      </c>
    </row>
    <row r="537" spans="1:9" ht="67.150000000000006" customHeight="1" x14ac:dyDescent="0.25">
      <c r="A537" s="28"/>
      <c r="B537" s="8"/>
      <c r="C537" s="316" t="s">
        <v>71</v>
      </c>
      <c r="D537" s="316"/>
      <c r="E537" s="316"/>
      <c r="F537" s="316"/>
      <c r="G537" s="13">
        <v>3200045</v>
      </c>
      <c r="H537" s="10">
        <v>15200</v>
      </c>
      <c r="I537" s="29">
        <f t="shared" si="38"/>
        <v>15200</v>
      </c>
    </row>
    <row r="538" spans="1:9" ht="57" customHeight="1" x14ac:dyDescent="0.25">
      <c r="A538" s="28"/>
      <c r="B538" s="8"/>
      <c r="C538" s="410" t="s">
        <v>228</v>
      </c>
      <c r="D538" s="410"/>
      <c r="E538" s="410"/>
      <c r="F538" s="410"/>
      <c r="G538" s="13"/>
      <c r="H538" s="10"/>
      <c r="I538" s="29"/>
    </row>
    <row r="539" spans="1:9" ht="59.45" customHeight="1" x14ac:dyDescent="0.25">
      <c r="A539" s="28"/>
      <c r="B539" s="8"/>
      <c r="C539" s="410" t="s">
        <v>229</v>
      </c>
      <c r="D539" s="410"/>
      <c r="E539" s="410"/>
      <c r="F539" s="410"/>
      <c r="G539" s="13"/>
      <c r="H539" s="10"/>
      <c r="I539" s="29"/>
    </row>
    <row r="540" spans="1:9" ht="16.149999999999999" customHeight="1" thickBot="1" x14ac:dyDescent="0.3">
      <c r="A540" s="65"/>
      <c r="B540" s="43"/>
      <c r="C540" s="43" t="s">
        <v>974</v>
      </c>
      <c r="D540" s="43"/>
      <c r="E540" s="43"/>
      <c r="F540" s="43"/>
      <c r="G540" s="43"/>
      <c r="H540" s="43"/>
      <c r="I540" s="49"/>
    </row>
    <row r="541" spans="1:9" ht="19.149999999999999" customHeight="1" thickBot="1" x14ac:dyDescent="0.3">
      <c r="A541" s="102"/>
      <c r="B541" s="103"/>
      <c r="C541" s="372" t="s">
        <v>402</v>
      </c>
      <c r="D541" s="372"/>
      <c r="E541" s="372"/>
      <c r="F541" s="372"/>
      <c r="G541" s="104"/>
      <c r="H541" s="104"/>
      <c r="I541" s="105"/>
    </row>
    <row r="542" spans="1:9" ht="31.15" customHeight="1" x14ac:dyDescent="0.25">
      <c r="A542" s="412" t="s">
        <v>607</v>
      </c>
      <c r="B542" s="413"/>
      <c r="C542" s="413"/>
      <c r="D542" s="413"/>
      <c r="E542" s="413"/>
      <c r="F542" s="413"/>
      <c r="G542" s="413"/>
      <c r="H542" s="413"/>
      <c r="I542" s="414"/>
    </row>
    <row r="543" spans="1:9" ht="21.6" customHeight="1" thickBot="1" x14ac:dyDescent="0.3">
      <c r="A543" s="330" t="s">
        <v>236</v>
      </c>
      <c r="B543" s="331"/>
      <c r="C543" s="331"/>
      <c r="D543" s="331"/>
      <c r="E543" s="331"/>
      <c r="F543" s="331"/>
      <c r="G543" s="331"/>
      <c r="H543" s="331"/>
      <c r="I543" s="332"/>
    </row>
    <row r="544" spans="1:9" ht="43.9" customHeight="1" x14ac:dyDescent="0.25">
      <c r="A544" s="28"/>
      <c r="B544" s="8"/>
      <c r="C544" s="316" t="s">
        <v>72</v>
      </c>
      <c r="D544" s="316"/>
      <c r="E544" s="316"/>
      <c r="F544" s="316"/>
      <c r="G544" s="13">
        <v>3200047</v>
      </c>
      <c r="H544" s="10">
        <v>10200</v>
      </c>
      <c r="I544" s="29">
        <f t="shared" si="38"/>
        <v>10200</v>
      </c>
    </row>
    <row r="545" spans="1:9" ht="48" customHeight="1" x14ac:dyDescent="0.25">
      <c r="A545" s="28"/>
      <c r="B545" s="8"/>
      <c r="C545" s="316" t="s">
        <v>75</v>
      </c>
      <c r="D545" s="316"/>
      <c r="E545" s="316"/>
      <c r="F545" s="316"/>
      <c r="G545" s="13">
        <v>3200050</v>
      </c>
      <c r="H545" s="10">
        <v>6100</v>
      </c>
      <c r="I545" s="29">
        <f t="shared" si="38"/>
        <v>6100</v>
      </c>
    </row>
    <row r="546" spans="1:9" ht="57.6" customHeight="1" x14ac:dyDescent="0.25">
      <c r="A546" s="28"/>
      <c r="B546" s="8"/>
      <c r="C546" s="316" t="s">
        <v>81</v>
      </c>
      <c r="D546" s="316"/>
      <c r="E546" s="316"/>
      <c r="F546" s="316"/>
      <c r="G546" s="13">
        <v>3200056</v>
      </c>
      <c r="H546" s="10">
        <v>8000</v>
      </c>
      <c r="I546" s="29">
        <f t="shared" si="38"/>
        <v>8000</v>
      </c>
    </row>
    <row r="547" spans="1:9" ht="49.9" customHeight="1" x14ac:dyDescent="0.25">
      <c r="A547" s="28"/>
      <c r="B547" s="8"/>
      <c r="C547" s="316" t="s">
        <v>82</v>
      </c>
      <c r="D547" s="316"/>
      <c r="E547" s="316"/>
      <c r="F547" s="316"/>
      <c r="G547" s="13">
        <v>3200057</v>
      </c>
      <c r="H547" s="10">
        <v>9500</v>
      </c>
      <c r="I547" s="29">
        <f t="shared" si="38"/>
        <v>9500</v>
      </c>
    </row>
    <row r="548" spans="1:9" ht="54" customHeight="1" x14ac:dyDescent="0.25">
      <c r="A548" s="28"/>
      <c r="B548" s="8"/>
      <c r="C548" s="316" t="s">
        <v>76</v>
      </c>
      <c r="D548" s="316"/>
      <c r="E548" s="316"/>
      <c r="F548" s="316"/>
      <c r="G548" s="13">
        <v>3200051</v>
      </c>
      <c r="H548" s="10">
        <v>8300</v>
      </c>
      <c r="I548" s="29">
        <f t="shared" ref="I548:I652" si="39">H548-(H548*скидка/100)</f>
        <v>8300</v>
      </c>
    </row>
    <row r="549" spans="1:9" ht="57.6" customHeight="1" x14ac:dyDescent="0.25">
      <c r="A549" s="28"/>
      <c r="B549" s="8"/>
      <c r="C549" s="316" t="s">
        <v>77</v>
      </c>
      <c r="D549" s="316"/>
      <c r="E549" s="316"/>
      <c r="F549" s="316"/>
      <c r="G549" s="13">
        <v>3200052</v>
      </c>
      <c r="H549" s="10">
        <v>10200</v>
      </c>
      <c r="I549" s="29">
        <f t="shared" si="39"/>
        <v>10200</v>
      </c>
    </row>
    <row r="550" spans="1:9" ht="66.599999999999994" customHeight="1" x14ac:dyDescent="0.25">
      <c r="A550" s="193"/>
      <c r="B550" s="8"/>
      <c r="C550" s="316" t="s">
        <v>83</v>
      </c>
      <c r="D550" s="316"/>
      <c r="E550" s="316"/>
      <c r="F550" s="316"/>
      <c r="G550" s="13">
        <v>3200058</v>
      </c>
      <c r="H550" s="10">
        <v>9200</v>
      </c>
      <c r="I550" s="29">
        <f t="shared" si="39"/>
        <v>9200</v>
      </c>
    </row>
    <row r="551" spans="1:9" ht="50.45" customHeight="1" x14ac:dyDescent="0.25">
      <c r="A551" s="28"/>
      <c r="B551" s="8"/>
      <c r="C551" s="316" t="s">
        <v>78</v>
      </c>
      <c r="D551" s="316"/>
      <c r="E551" s="316"/>
      <c r="F551" s="316"/>
      <c r="G551" s="13">
        <v>3200053</v>
      </c>
      <c r="H551" s="10">
        <v>14100</v>
      </c>
      <c r="I551" s="29">
        <f t="shared" si="39"/>
        <v>14100</v>
      </c>
    </row>
    <row r="552" spans="1:9" ht="52.9" customHeight="1" x14ac:dyDescent="0.25">
      <c r="A552" s="28"/>
      <c r="B552" s="8"/>
      <c r="C552" s="316" t="s">
        <v>84</v>
      </c>
      <c r="D552" s="316"/>
      <c r="E552" s="316"/>
      <c r="F552" s="316"/>
      <c r="G552" s="13">
        <v>3200059</v>
      </c>
      <c r="H552" s="10">
        <v>13900</v>
      </c>
      <c r="I552" s="29">
        <f t="shared" si="39"/>
        <v>13900</v>
      </c>
    </row>
    <row r="553" spans="1:9" ht="56.45" customHeight="1" x14ac:dyDescent="0.25">
      <c r="A553" s="193"/>
      <c r="B553" s="8"/>
      <c r="C553" s="316" t="s">
        <v>73</v>
      </c>
      <c r="D553" s="316"/>
      <c r="E553" s="316"/>
      <c r="F553" s="316"/>
      <c r="G553" s="13">
        <v>3200048</v>
      </c>
      <c r="H553" s="10">
        <v>14600</v>
      </c>
      <c r="I553" s="29">
        <f t="shared" si="39"/>
        <v>14600</v>
      </c>
    </row>
    <row r="554" spans="1:9" ht="60" customHeight="1" x14ac:dyDescent="0.25">
      <c r="A554" s="28"/>
      <c r="B554" s="8"/>
      <c r="C554" s="316" t="s">
        <v>79</v>
      </c>
      <c r="D554" s="316"/>
      <c r="E554" s="316"/>
      <c r="F554" s="316"/>
      <c r="G554" s="13">
        <v>3200054</v>
      </c>
      <c r="H554" s="10">
        <v>11800</v>
      </c>
      <c r="I554" s="29">
        <f t="shared" si="39"/>
        <v>11800</v>
      </c>
    </row>
    <row r="555" spans="1:9" ht="70.900000000000006" customHeight="1" x14ac:dyDescent="0.25">
      <c r="A555" s="28"/>
      <c r="B555" s="8"/>
      <c r="C555" s="316" t="s">
        <v>74</v>
      </c>
      <c r="D555" s="316"/>
      <c r="E555" s="316"/>
      <c r="F555" s="316"/>
      <c r="G555" s="13">
        <v>3200049</v>
      </c>
      <c r="H555" s="10">
        <v>19300</v>
      </c>
      <c r="I555" s="29">
        <f t="shared" si="39"/>
        <v>19300</v>
      </c>
    </row>
    <row r="556" spans="1:9" ht="72.599999999999994" customHeight="1" x14ac:dyDescent="0.25">
      <c r="A556" s="28"/>
      <c r="B556" s="8"/>
      <c r="C556" s="316" t="s">
        <v>80</v>
      </c>
      <c r="D556" s="316"/>
      <c r="E556" s="316"/>
      <c r="F556" s="316"/>
      <c r="G556" s="13">
        <v>3200055</v>
      </c>
      <c r="H556" s="10">
        <v>18300</v>
      </c>
      <c r="I556" s="29">
        <f t="shared" si="39"/>
        <v>18300</v>
      </c>
    </row>
    <row r="557" spans="1:9" ht="55.15" customHeight="1" x14ac:dyDescent="0.25">
      <c r="A557" s="28"/>
      <c r="B557" s="8"/>
      <c r="C557" s="410" t="s">
        <v>228</v>
      </c>
      <c r="D557" s="410"/>
      <c r="E557" s="410"/>
      <c r="F557" s="410"/>
      <c r="G557" s="13"/>
      <c r="H557" s="10"/>
      <c r="I557" s="29"/>
    </row>
    <row r="558" spans="1:9" ht="55.15" customHeight="1" x14ac:dyDescent="0.25">
      <c r="A558" s="28"/>
      <c r="B558" s="8"/>
      <c r="C558" s="410" t="s">
        <v>229</v>
      </c>
      <c r="D558" s="410"/>
      <c r="E558" s="410"/>
      <c r="F558" s="410"/>
      <c r="G558" s="13"/>
      <c r="H558" s="10"/>
      <c r="I558" s="29"/>
    </row>
    <row r="559" spans="1:9" ht="17.45" customHeight="1" thickBot="1" x14ac:dyDescent="0.3">
      <c r="A559" s="65"/>
      <c r="B559" s="43"/>
      <c r="C559" s="43" t="s">
        <v>974</v>
      </c>
      <c r="D559" s="43"/>
      <c r="E559" s="43"/>
      <c r="F559" s="43"/>
      <c r="G559" s="43"/>
      <c r="H559" s="43"/>
      <c r="I559" s="49"/>
    </row>
    <row r="560" spans="1:9" ht="22.9" customHeight="1" thickBot="1" x14ac:dyDescent="0.3">
      <c r="A560" s="133"/>
      <c r="B560" s="134"/>
      <c r="C560" s="372" t="s">
        <v>472</v>
      </c>
      <c r="D560" s="372"/>
      <c r="E560" s="372"/>
      <c r="F560" s="372"/>
      <c r="G560" s="372"/>
      <c r="H560" s="372"/>
      <c r="I560" s="135"/>
    </row>
    <row r="561" spans="1:9" ht="69" customHeight="1" x14ac:dyDescent="0.25">
      <c r="A561" s="23"/>
      <c r="B561" s="24"/>
      <c r="C561" s="341" t="s">
        <v>7</v>
      </c>
      <c r="D561" s="341"/>
      <c r="E561" s="341"/>
      <c r="F561" s="341"/>
      <c r="G561" s="78" t="s">
        <v>318</v>
      </c>
      <c r="H561" s="83">
        <v>19100</v>
      </c>
      <c r="I561" s="27">
        <f t="shared" ref="I561:I564" si="40">H561-(H561*скидка/100)</f>
        <v>19100</v>
      </c>
    </row>
    <row r="562" spans="1:9" ht="66" customHeight="1" x14ac:dyDescent="0.25">
      <c r="A562" s="28"/>
      <c r="B562" s="8"/>
      <c r="C562" s="378" t="s">
        <v>319</v>
      </c>
      <c r="D562" s="378"/>
      <c r="E562" s="378"/>
      <c r="F562" s="378"/>
      <c r="G562" s="20" t="s">
        <v>320</v>
      </c>
      <c r="H562" s="84">
        <v>32400</v>
      </c>
      <c r="I562" s="29">
        <f t="shared" si="40"/>
        <v>32400</v>
      </c>
    </row>
    <row r="563" spans="1:9" ht="65.45" customHeight="1" x14ac:dyDescent="0.25">
      <c r="A563" s="28"/>
      <c r="B563" s="8"/>
      <c r="C563" s="378" t="s">
        <v>8</v>
      </c>
      <c r="D563" s="378"/>
      <c r="E563" s="378"/>
      <c r="F563" s="378"/>
      <c r="G563" s="18" t="s">
        <v>321</v>
      </c>
      <c r="H563" s="11">
        <v>19100</v>
      </c>
      <c r="I563" s="29">
        <f t="shared" si="40"/>
        <v>19100</v>
      </c>
    </row>
    <row r="564" spans="1:9" ht="55.9" customHeight="1" x14ac:dyDescent="0.25">
      <c r="A564" s="28"/>
      <c r="B564" s="8"/>
      <c r="C564" s="410" t="s">
        <v>87</v>
      </c>
      <c r="D564" s="410"/>
      <c r="E564" s="410"/>
      <c r="F564" s="410"/>
      <c r="G564" s="13">
        <v>3220001</v>
      </c>
      <c r="H564" s="84">
        <v>22300</v>
      </c>
      <c r="I564" s="29">
        <f t="shared" si="40"/>
        <v>22300</v>
      </c>
    </row>
    <row r="565" spans="1:9" ht="64.150000000000006" customHeight="1" thickBot="1" x14ac:dyDescent="0.3">
      <c r="A565" s="30"/>
      <c r="B565" s="31"/>
      <c r="C565" s="397" t="s">
        <v>11</v>
      </c>
      <c r="D565" s="397"/>
      <c r="E565" s="397"/>
      <c r="F565" s="397"/>
      <c r="G565" s="80" t="s">
        <v>326</v>
      </c>
      <c r="H565" s="141">
        <v>24500</v>
      </c>
      <c r="I565" s="34">
        <f t="shared" ref="I565" si="41">H565-(H565*скидка/100)</f>
        <v>24500</v>
      </c>
    </row>
    <row r="566" spans="1:9" ht="24" customHeight="1" thickBot="1" x14ac:dyDescent="0.3">
      <c r="A566" s="210"/>
      <c r="B566" s="211"/>
      <c r="C566" s="212"/>
      <c r="D566" s="212"/>
      <c r="E566" s="212"/>
      <c r="F566" s="212"/>
      <c r="G566" s="213"/>
      <c r="H566" s="214"/>
      <c r="I566" s="215"/>
    </row>
    <row r="567" spans="1:9" ht="106.15" customHeight="1" thickBot="1" x14ac:dyDescent="0.3">
      <c r="A567" s="124"/>
      <c r="B567" s="125"/>
      <c r="C567" s="400" t="s">
        <v>479</v>
      </c>
      <c r="D567" s="400"/>
      <c r="E567" s="400"/>
      <c r="F567" s="400"/>
      <c r="G567" s="126"/>
      <c r="H567" s="126"/>
      <c r="I567" s="127"/>
    </row>
    <row r="568" spans="1:9" ht="24.6" customHeight="1" thickBot="1" x14ac:dyDescent="0.3">
      <c r="A568" s="110"/>
      <c r="B568" s="111"/>
      <c r="C568" s="347" t="s">
        <v>241</v>
      </c>
      <c r="D568" s="347"/>
      <c r="E568" s="347"/>
      <c r="F568" s="347"/>
      <c r="G568" s="347"/>
      <c r="H568" s="347"/>
      <c r="I568" s="112"/>
    </row>
    <row r="569" spans="1:9" ht="21.6" customHeight="1" x14ac:dyDescent="0.25">
      <c r="A569" s="521" t="s">
        <v>796</v>
      </c>
      <c r="B569" s="369" t="s">
        <v>801</v>
      </c>
      <c r="C569" s="485" t="s">
        <v>1118</v>
      </c>
      <c r="D569" s="486"/>
      <c r="E569" s="486"/>
      <c r="F569" s="487"/>
      <c r="G569" s="158">
        <v>5150001</v>
      </c>
      <c r="H569" s="83">
        <v>8800</v>
      </c>
      <c r="I569" s="27">
        <f>H569-(H569*скидка/100)</f>
        <v>8800</v>
      </c>
    </row>
    <row r="570" spans="1:9" ht="18.600000000000001" customHeight="1" x14ac:dyDescent="0.25">
      <c r="A570" s="547"/>
      <c r="B570" s="370"/>
      <c r="C570" s="316" t="s">
        <v>1119</v>
      </c>
      <c r="D570" s="316"/>
      <c r="E570" s="316"/>
      <c r="F570" s="316"/>
      <c r="G570" s="9">
        <v>5150003</v>
      </c>
      <c r="H570" s="10">
        <v>9900</v>
      </c>
      <c r="I570" s="29">
        <f>H570-(H570*скидка/100)</f>
        <v>9900</v>
      </c>
    </row>
    <row r="571" spans="1:9" ht="18" customHeight="1" x14ac:dyDescent="0.25">
      <c r="A571" s="547"/>
      <c r="B571" s="370"/>
      <c r="C571" s="393" t="s">
        <v>1120</v>
      </c>
      <c r="D571" s="394"/>
      <c r="E571" s="394"/>
      <c r="F571" s="395"/>
      <c r="G571" s="9">
        <v>5150005</v>
      </c>
      <c r="H571" s="10">
        <v>11300</v>
      </c>
      <c r="I571" s="29">
        <f>H571-(H571*скидка/100)</f>
        <v>11300</v>
      </c>
    </row>
    <row r="572" spans="1:9" ht="18" customHeight="1" x14ac:dyDescent="0.25">
      <c r="A572" s="547"/>
      <c r="B572" s="370"/>
      <c r="C572" s="393" t="s">
        <v>1121</v>
      </c>
      <c r="D572" s="394"/>
      <c r="E572" s="394"/>
      <c r="F572" s="395"/>
      <c r="G572" s="9">
        <v>5150007</v>
      </c>
      <c r="H572" s="10">
        <v>12400</v>
      </c>
      <c r="I572" s="29">
        <f>H572-(H572*скидка/100)</f>
        <v>12400</v>
      </c>
    </row>
    <row r="573" spans="1:9" ht="16.149999999999999" customHeight="1" x14ac:dyDescent="0.25">
      <c r="A573" s="547"/>
      <c r="B573" s="370"/>
      <c r="C573" s="316" t="s">
        <v>1122</v>
      </c>
      <c r="D573" s="316"/>
      <c r="E573" s="316"/>
      <c r="F573" s="316"/>
      <c r="G573" s="9">
        <v>5150008</v>
      </c>
      <c r="H573" s="10">
        <v>13800</v>
      </c>
      <c r="I573" s="29">
        <f t="shared" ref="I573:I580" si="42">H573-(H573*скидка/100)</f>
        <v>13800</v>
      </c>
    </row>
    <row r="574" spans="1:9" ht="16.899999999999999" customHeight="1" thickBot="1" x14ac:dyDescent="0.3">
      <c r="A574" s="548"/>
      <c r="B574" s="370"/>
      <c r="C574" s="346" t="s">
        <v>1123</v>
      </c>
      <c r="D574" s="346"/>
      <c r="E574" s="346"/>
      <c r="F574" s="346"/>
      <c r="G574" s="140">
        <v>5150010</v>
      </c>
      <c r="H574" s="48">
        <v>17300</v>
      </c>
      <c r="I574" s="49">
        <f t="shared" si="42"/>
        <v>17300</v>
      </c>
    </row>
    <row r="575" spans="1:9" ht="16.899999999999999" customHeight="1" x14ac:dyDescent="0.25">
      <c r="A575" s="282"/>
      <c r="B575" s="499"/>
      <c r="C575" s="497" t="s">
        <v>1125</v>
      </c>
      <c r="D575" s="341"/>
      <c r="E575" s="341"/>
      <c r="F575" s="341"/>
      <c r="G575" s="25">
        <v>5150013</v>
      </c>
      <c r="H575" s="26">
        <v>8800</v>
      </c>
      <c r="I575" s="27">
        <f>H575-(H575*скидка/100)</f>
        <v>8800</v>
      </c>
    </row>
    <row r="576" spans="1:9" ht="16.899999999999999" customHeight="1" x14ac:dyDescent="0.25">
      <c r="A576" s="282"/>
      <c r="B576" s="499"/>
      <c r="C576" s="443" t="s">
        <v>1124</v>
      </c>
      <c r="D576" s="410"/>
      <c r="E576" s="410"/>
      <c r="F576" s="410"/>
      <c r="G576" s="9">
        <v>5150014</v>
      </c>
      <c r="H576" s="10">
        <v>9900</v>
      </c>
      <c r="I576" s="29">
        <f t="shared" si="42"/>
        <v>9900</v>
      </c>
    </row>
    <row r="577" spans="1:9" ht="16.899999999999999" customHeight="1" x14ac:dyDescent="0.25">
      <c r="A577" s="282"/>
      <c r="B577" s="499"/>
      <c r="C577" s="443" t="s">
        <v>1126</v>
      </c>
      <c r="D577" s="410"/>
      <c r="E577" s="410"/>
      <c r="F577" s="410"/>
      <c r="G577" s="9">
        <v>5150015</v>
      </c>
      <c r="H577" s="10">
        <v>11300</v>
      </c>
      <c r="I577" s="29">
        <f t="shared" si="42"/>
        <v>11300</v>
      </c>
    </row>
    <row r="578" spans="1:9" ht="16.899999999999999" customHeight="1" x14ac:dyDescent="0.25">
      <c r="A578" s="282"/>
      <c r="B578" s="499"/>
      <c r="C578" s="443" t="s">
        <v>1127</v>
      </c>
      <c r="D578" s="410"/>
      <c r="E578" s="410"/>
      <c r="F578" s="410"/>
      <c r="G578" s="9">
        <v>5150016</v>
      </c>
      <c r="H578" s="10">
        <v>12400</v>
      </c>
      <c r="I578" s="29">
        <f>H578-(H578*скидка/100)</f>
        <v>12400</v>
      </c>
    </row>
    <row r="579" spans="1:9" ht="16.899999999999999" customHeight="1" x14ac:dyDescent="0.25">
      <c r="A579" s="282"/>
      <c r="B579" s="499"/>
      <c r="C579" s="443" t="s">
        <v>1128</v>
      </c>
      <c r="D579" s="410"/>
      <c r="E579" s="410"/>
      <c r="F579" s="410"/>
      <c r="G579" s="9">
        <v>5150017</v>
      </c>
      <c r="H579" s="10">
        <v>13800</v>
      </c>
      <c r="I579" s="29">
        <f t="shared" si="42"/>
        <v>13800</v>
      </c>
    </row>
    <row r="580" spans="1:9" ht="16.899999999999999" customHeight="1" thickBot="1" x14ac:dyDescent="0.3">
      <c r="A580" s="282"/>
      <c r="B580" s="499"/>
      <c r="C580" s="433" t="s">
        <v>1129</v>
      </c>
      <c r="D580" s="379"/>
      <c r="E580" s="379"/>
      <c r="F580" s="379"/>
      <c r="G580" s="32">
        <v>5150018</v>
      </c>
      <c r="H580" s="33">
        <v>17300</v>
      </c>
      <c r="I580" s="34">
        <f t="shared" si="42"/>
        <v>17300</v>
      </c>
    </row>
    <row r="581" spans="1:9" ht="18" customHeight="1" x14ac:dyDescent="0.25">
      <c r="A581" s="549"/>
      <c r="B581" s="370"/>
      <c r="C581" s="335" t="s">
        <v>1130</v>
      </c>
      <c r="D581" s="336"/>
      <c r="E581" s="336"/>
      <c r="F581" s="337"/>
      <c r="G581" s="51">
        <v>5150002</v>
      </c>
      <c r="H581" s="22">
        <v>11500</v>
      </c>
      <c r="I581" s="44">
        <f>H581-(H581*скидка/100)</f>
        <v>11500</v>
      </c>
    </row>
    <row r="582" spans="1:9" ht="19.149999999999999" customHeight="1" x14ac:dyDescent="0.25">
      <c r="A582" s="550"/>
      <c r="B582" s="370"/>
      <c r="C582" s="384" t="s">
        <v>1134</v>
      </c>
      <c r="D582" s="384"/>
      <c r="E582" s="384"/>
      <c r="F582" s="384"/>
      <c r="G582" s="51">
        <v>5150004</v>
      </c>
      <c r="H582" s="22">
        <v>12900</v>
      </c>
      <c r="I582" s="44">
        <f>H582-(H582*скидка/100)</f>
        <v>12900</v>
      </c>
    </row>
    <row r="583" spans="1:9" ht="19.149999999999999" customHeight="1" x14ac:dyDescent="0.25">
      <c r="A583" s="550"/>
      <c r="B583" s="370"/>
      <c r="C583" s="393" t="s">
        <v>1131</v>
      </c>
      <c r="D583" s="394"/>
      <c r="E583" s="394"/>
      <c r="F583" s="395"/>
      <c r="G583" s="51">
        <v>5150006</v>
      </c>
      <c r="H583" s="22">
        <v>14700</v>
      </c>
      <c r="I583" s="44">
        <f>H583-(H583*скидка/100)</f>
        <v>14700</v>
      </c>
    </row>
    <row r="584" spans="1:9" ht="18.600000000000001" customHeight="1" x14ac:dyDescent="0.25">
      <c r="A584" s="550"/>
      <c r="B584" s="370"/>
      <c r="C584" s="393" t="s">
        <v>1133</v>
      </c>
      <c r="D584" s="394"/>
      <c r="E584" s="394"/>
      <c r="F584" s="395"/>
      <c r="G584" s="51">
        <v>5150012</v>
      </c>
      <c r="H584" s="22">
        <v>16200</v>
      </c>
      <c r="I584" s="44">
        <f>H584-(H584*скидка/100)</f>
        <v>16200</v>
      </c>
    </row>
    <row r="585" spans="1:9" ht="22.15" customHeight="1" x14ac:dyDescent="0.25">
      <c r="A585" s="550"/>
      <c r="B585" s="370"/>
      <c r="C585" s="316" t="s">
        <v>1132</v>
      </c>
      <c r="D585" s="316"/>
      <c r="E585" s="316"/>
      <c r="F585" s="316"/>
      <c r="G585" s="9">
        <v>5150009</v>
      </c>
      <c r="H585" s="10">
        <v>18000</v>
      </c>
      <c r="I585" s="29">
        <f t="shared" ref="I585:I586" si="43">H585-(H585*скидка/100)</f>
        <v>18000</v>
      </c>
    </row>
    <row r="586" spans="1:9" ht="21.6" customHeight="1" thickBot="1" x14ac:dyDescent="0.3">
      <c r="A586" s="551"/>
      <c r="B586" s="371"/>
      <c r="C586" s="319" t="s">
        <v>1135</v>
      </c>
      <c r="D586" s="319"/>
      <c r="E586" s="319"/>
      <c r="F586" s="319"/>
      <c r="G586" s="32">
        <v>5150011</v>
      </c>
      <c r="H586" s="33">
        <v>22500</v>
      </c>
      <c r="I586" s="34">
        <f t="shared" si="43"/>
        <v>22500</v>
      </c>
    </row>
    <row r="587" spans="1:9" ht="21" customHeight="1" x14ac:dyDescent="0.25">
      <c r="A587" s="310"/>
      <c r="B587" s="369" t="s">
        <v>827</v>
      </c>
      <c r="C587" s="485" t="s">
        <v>1136</v>
      </c>
      <c r="D587" s="486"/>
      <c r="E587" s="486"/>
      <c r="F587" s="487"/>
      <c r="G587" s="158">
        <v>5080013</v>
      </c>
      <c r="H587" s="83">
        <v>8800</v>
      </c>
      <c r="I587" s="27">
        <f>H587-(H587*скидка/100)</f>
        <v>8800</v>
      </c>
    </row>
    <row r="588" spans="1:9" ht="17.45" customHeight="1" x14ac:dyDescent="0.25">
      <c r="A588" s="311"/>
      <c r="B588" s="370"/>
      <c r="C588" s="316" t="s">
        <v>1137</v>
      </c>
      <c r="D588" s="316"/>
      <c r="E588" s="316"/>
      <c r="F588" s="316"/>
      <c r="G588" s="9">
        <v>5080001</v>
      </c>
      <c r="H588" s="10">
        <v>9900</v>
      </c>
      <c r="I588" s="29">
        <f>H588-(H588*скидка/100)</f>
        <v>9900</v>
      </c>
    </row>
    <row r="589" spans="1:9" ht="16.899999999999999" customHeight="1" x14ac:dyDescent="0.25">
      <c r="A589" s="311"/>
      <c r="B589" s="370"/>
      <c r="C589" s="393" t="s">
        <v>1138</v>
      </c>
      <c r="D589" s="394"/>
      <c r="E589" s="394"/>
      <c r="F589" s="395"/>
      <c r="G589" s="9">
        <v>5080015</v>
      </c>
      <c r="H589" s="10">
        <v>11300</v>
      </c>
      <c r="I589" s="29">
        <f>H589-(H589*скидка/100)</f>
        <v>11300</v>
      </c>
    </row>
    <row r="590" spans="1:9" ht="15" customHeight="1" x14ac:dyDescent="0.25">
      <c r="A590" s="311"/>
      <c r="B590" s="370"/>
      <c r="C590" s="393" t="s">
        <v>1139</v>
      </c>
      <c r="D590" s="394"/>
      <c r="E590" s="394"/>
      <c r="F590" s="395"/>
      <c r="G590" s="9">
        <v>5080017</v>
      </c>
      <c r="H590" s="10">
        <v>12400</v>
      </c>
      <c r="I590" s="29">
        <f>H590-(H590*скидка/100)</f>
        <v>12400</v>
      </c>
    </row>
    <row r="591" spans="1:9" ht="18.600000000000001" customHeight="1" x14ac:dyDescent="0.25">
      <c r="A591" s="311"/>
      <c r="B591" s="370"/>
      <c r="C591" s="316" t="s">
        <v>1140</v>
      </c>
      <c r="D591" s="316"/>
      <c r="E591" s="316"/>
      <c r="F591" s="316"/>
      <c r="G591" s="9">
        <v>5080005</v>
      </c>
      <c r="H591" s="10">
        <v>13800</v>
      </c>
      <c r="I591" s="29">
        <f t="shared" ref="I591:I592" si="44">H591-(H591*скидка/100)</f>
        <v>13800</v>
      </c>
    </row>
    <row r="592" spans="1:9" ht="18.600000000000001" customHeight="1" thickBot="1" x14ac:dyDescent="0.3">
      <c r="A592" s="312"/>
      <c r="B592" s="370"/>
      <c r="C592" s="319" t="s">
        <v>1141</v>
      </c>
      <c r="D592" s="319"/>
      <c r="E592" s="319"/>
      <c r="F592" s="319"/>
      <c r="G592" s="32">
        <v>5080009</v>
      </c>
      <c r="H592" s="33">
        <v>17300</v>
      </c>
      <c r="I592" s="34">
        <f t="shared" si="44"/>
        <v>17300</v>
      </c>
    </row>
    <row r="593" spans="1:9" ht="21" customHeight="1" x14ac:dyDescent="0.25">
      <c r="A593" s="310"/>
      <c r="B593" s="370"/>
      <c r="C593" s="418" t="s">
        <v>1142</v>
      </c>
      <c r="D593" s="419"/>
      <c r="E593" s="419"/>
      <c r="F593" s="420"/>
      <c r="G593" s="25">
        <v>5080014</v>
      </c>
      <c r="H593" s="26">
        <v>11500</v>
      </c>
      <c r="I593" s="27">
        <f>H593-(H593*скидка/100)</f>
        <v>11500</v>
      </c>
    </row>
    <row r="594" spans="1:9" ht="21.6" customHeight="1" x14ac:dyDescent="0.25">
      <c r="A594" s="311"/>
      <c r="B594" s="370"/>
      <c r="C594" s="384" t="s">
        <v>1143</v>
      </c>
      <c r="D594" s="384"/>
      <c r="E594" s="384"/>
      <c r="F594" s="384"/>
      <c r="G594" s="51">
        <v>5080004</v>
      </c>
      <c r="H594" s="22">
        <v>12900</v>
      </c>
      <c r="I594" s="44">
        <f>H594-(H594*скидка/100)</f>
        <v>12900</v>
      </c>
    </row>
    <row r="595" spans="1:9" ht="22.9" customHeight="1" x14ac:dyDescent="0.25">
      <c r="A595" s="311"/>
      <c r="B595" s="370"/>
      <c r="C595" s="393" t="s">
        <v>1144</v>
      </c>
      <c r="D595" s="394"/>
      <c r="E595" s="394"/>
      <c r="F595" s="395"/>
      <c r="G595" s="51">
        <v>5080016</v>
      </c>
      <c r="H595" s="22">
        <v>14700</v>
      </c>
      <c r="I595" s="44">
        <f>H595-(H595*скидка/100)</f>
        <v>14700</v>
      </c>
    </row>
    <row r="596" spans="1:9" ht="23.45" customHeight="1" x14ac:dyDescent="0.25">
      <c r="A596" s="311"/>
      <c r="B596" s="370"/>
      <c r="C596" s="393" t="s">
        <v>1145</v>
      </c>
      <c r="D596" s="394"/>
      <c r="E596" s="394"/>
      <c r="F596" s="395"/>
      <c r="G596" s="51">
        <v>5080018</v>
      </c>
      <c r="H596" s="22">
        <v>16200</v>
      </c>
      <c r="I596" s="44">
        <f>H596-(H596*скидка/100)</f>
        <v>16200</v>
      </c>
    </row>
    <row r="597" spans="1:9" ht="21" customHeight="1" x14ac:dyDescent="0.25">
      <c r="A597" s="311"/>
      <c r="B597" s="370"/>
      <c r="C597" s="316" t="s">
        <v>1146</v>
      </c>
      <c r="D597" s="316"/>
      <c r="E597" s="316"/>
      <c r="F597" s="316"/>
      <c r="G597" s="9">
        <v>5080008</v>
      </c>
      <c r="H597" s="10">
        <v>18000</v>
      </c>
      <c r="I597" s="29">
        <f t="shared" ref="I597:I598" si="45">H597-(H597*скидка/100)</f>
        <v>18000</v>
      </c>
    </row>
    <row r="598" spans="1:9" ht="25.9" customHeight="1" thickBot="1" x14ac:dyDescent="0.3">
      <c r="A598" s="312"/>
      <c r="B598" s="371"/>
      <c r="C598" s="319" t="s">
        <v>1147</v>
      </c>
      <c r="D598" s="319"/>
      <c r="E598" s="319"/>
      <c r="F598" s="319"/>
      <c r="G598" s="32">
        <v>5080012</v>
      </c>
      <c r="H598" s="33">
        <v>22500</v>
      </c>
      <c r="I598" s="34">
        <f t="shared" si="45"/>
        <v>22500</v>
      </c>
    </row>
    <row r="599" spans="1:9" ht="19.149999999999999" customHeight="1" thickBot="1" x14ac:dyDescent="0.3">
      <c r="A599" s="102"/>
      <c r="B599" s="103"/>
      <c r="C599" s="372" t="s">
        <v>480</v>
      </c>
      <c r="D599" s="372"/>
      <c r="E599" s="372"/>
      <c r="F599" s="372"/>
      <c r="G599" s="372"/>
      <c r="H599" s="372"/>
      <c r="I599" s="105"/>
    </row>
    <row r="600" spans="1:9" ht="45.6" customHeight="1" thickBot="1" x14ac:dyDescent="0.3">
      <c r="A600" s="365" t="s">
        <v>840</v>
      </c>
      <c r="B600" s="366"/>
      <c r="C600" s="366"/>
      <c r="D600" s="366"/>
      <c r="E600" s="366"/>
      <c r="F600" s="366"/>
      <c r="G600" s="366"/>
      <c r="H600" s="366"/>
      <c r="I600" s="367"/>
    </row>
    <row r="601" spans="1:9" ht="33" customHeight="1" x14ac:dyDescent="0.25">
      <c r="A601" s="310"/>
      <c r="B601" s="313" t="s">
        <v>800</v>
      </c>
      <c r="C601" s="315" t="s">
        <v>829</v>
      </c>
      <c r="D601" s="315"/>
      <c r="E601" s="315"/>
      <c r="F601" s="315"/>
      <c r="G601" s="25">
        <v>4010016</v>
      </c>
      <c r="H601" s="26">
        <v>12500</v>
      </c>
      <c r="I601" s="27">
        <f t="shared" ref="I601:I605" si="46">H601-(H601*скидка/100)</f>
        <v>12500</v>
      </c>
    </row>
    <row r="602" spans="1:9" ht="31.15" customHeight="1" x14ac:dyDescent="0.25">
      <c r="A602" s="311"/>
      <c r="B602" s="314"/>
      <c r="C602" s="316" t="s">
        <v>830</v>
      </c>
      <c r="D602" s="316"/>
      <c r="E602" s="316"/>
      <c r="F602" s="316"/>
      <c r="G602" s="9">
        <v>4010017</v>
      </c>
      <c r="H602" s="10">
        <v>20200</v>
      </c>
      <c r="I602" s="29">
        <f t="shared" si="46"/>
        <v>20200</v>
      </c>
    </row>
    <row r="603" spans="1:9" ht="30" customHeight="1" thickBot="1" x14ac:dyDescent="0.3">
      <c r="A603" s="311"/>
      <c r="B603" s="314"/>
      <c r="C603" s="317" t="s">
        <v>831</v>
      </c>
      <c r="D603" s="317"/>
      <c r="E603" s="317"/>
      <c r="F603" s="317"/>
      <c r="G603" s="47"/>
      <c r="H603" s="48">
        <v>22500</v>
      </c>
      <c r="I603" s="49">
        <f t="shared" si="46"/>
        <v>22500</v>
      </c>
    </row>
    <row r="604" spans="1:9" ht="30" customHeight="1" x14ac:dyDescent="0.25">
      <c r="A604" s="311"/>
      <c r="B604" s="313" t="s">
        <v>801</v>
      </c>
      <c r="C604" s="315" t="s">
        <v>832</v>
      </c>
      <c r="D604" s="315"/>
      <c r="E604" s="315"/>
      <c r="F604" s="315"/>
      <c r="G604" s="25">
        <v>4010072</v>
      </c>
      <c r="H604" s="26">
        <v>16300</v>
      </c>
      <c r="I604" s="27">
        <f t="shared" si="46"/>
        <v>16300</v>
      </c>
    </row>
    <row r="605" spans="1:9" ht="30" customHeight="1" thickBot="1" x14ac:dyDescent="0.3">
      <c r="A605" s="311"/>
      <c r="B605" s="314"/>
      <c r="C605" s="346" t="s">
        <v>833</v>
      </c>
      <c r="D605" s="346"/>
      <c r="E605" s="346"/>
      <c r="F605" s="346"/>
      <c r="G605" s="140">
        <v>4010073</v>
      </c>
      <c r="H605" s="48">
        <v>26300</v>
      </c>
      <c r="I605" s="49">
        <f t="shared" si="46"/>
        <v>26300</v>
      </c>
    </row>
    <row r="606" spans="1:9" ht="30" customHeight="1" x14ac:dyDescent="0.25">
      <c r="A606" s="310"/>
      <c r="B606" s="229" t="s">
        <v>800</v>
      </c>
      <c r="C606" s="315" t="s">
        <v>834</v>
      </c>
      <c r="D606" s="315"/>
      <c r="E606" s="315"/>
      <c r="F606" s="315"/>
      <c r="G606" s="25">
        <v>4010044</v>
      </c>
      <c r="H606" s="26">
        <v>12500</v>
      </c>
      <c r="I606" s="27">
        <f>H606-(H606*скидка/100)</f>
        <v>12500</v>
      </c>
    </row>
    <row r="607" spans="1:9" ht="34.15" customHeight="1" thickBot="1" x14ac:dyDescent="0.3">
      <c r="A607" s="312"/>
      <c r="B607" s="230" t="s">
        <v>801</v>
      </c>
      <c r="C607" s="529" t="s">
        <v>828</v>
      </c>
      <c r="D607" s="529"/>
      <c r="E607" s="529"/>
      <c r="F607" s="529"/>
      <c r="G607" s="32">
        <v>4010076</v>
      </c>
      <c r="H607" s="33">
        <v>16300</v>
      </c>
      <c r="I607" s="34">
        <f t="shared" ref="I607:I612" si="47">H607-(H607*скидка/100)</f>
        <v>16300</v>
      </c>
    </row>
    <row r="608" spans="1:9" ht="33.6" customHeight="1" x14ac:dyDescent="0.25">
      <c r="A608" s="310"/>
      <c r="B608" s="313" t="s">
        <v>800</v>
      </c>
      <c r="C608" s="320" t="s">
        <v>835</v>
      </c>
      <c r="D608" s="320"/>
      <c r="E608" s="320"/>
      <c r="F608" s="320"/>
      <c r="G608" s="25">
        <v>4010012</v>
      </c>
      <c r="H608" s="26">
        <v>12500</v>
      </c>
      <c r="I608" s="27">
        <f t="shared" si="47"/>
        <v>12500</v>
      </c>
    </row>
    <row r="609" spans="1:9" ht="31.15" customHeight="1" x14ac:dyDescent="0.25">
      <c r="A609" s="311"/>
      <c r="B609" s="314"/>
      <c r="C609" s="316" t="s">
        <v>836</v>
      </c>
      <c r="D609" s="316"/>
      <c r="E609" s="316"/>
      <c r="F609" s="316"/>
      <c r="G609" s="9">
        <v>4010013</v>
      </c>
      <c r="H609" s="10">
        <v>20200</v>
      </c>
      <c r="I609" s="29">
        <f t="shared" si="47"/>
        <v>20200</v>
      </c>
    </row>
    <row r="610" spans="1:9" ht="31.15" customHeight="1" thickBot="1" x14ac:dyDescent="0.3">
      <c r="A610" s="311"/>
      <c r="B610" s="314"/>
      <c r="C610" s="319" t="s">
        <v>837</v>
      </c>
      <c r="D610" s="319"/>
      <c r="E610" s="319"/>
      <c r="F610" s="319"/>
      <c r="G610" s="32"/>
      <c r="H610" s="33">
        <v>22500</v>
      </c>
      <c r="I610" s="34">
        <f t="shared" si="47"/>
        <v>22500</v>
      </c>
    </row>
    <row r="611" spans="1:9" ht="37.15" customHeight="1" x14ac:dyDescent="0.25">
      <c r="A611" s="311"/>
      <c r="B611" s="313" t="s">
        <v>801</v>
      </c>
      <c r="C611" s="429" t="s">
        <v>838</v>
      </c>
      <c r="D611" s="429"/>
      <c r="E611" s="429"/>
      <c r="F611" s="429"/>
      <c r="G611" s="51">
        <v>4010074</v>
      </c>
      <c r="H611" s="22">
        <v>16300</v>
      </c>
      <c r="I611" s="44">
        <f t="shared" si="47"/>
        <v>16300</v>
      </c>
    </row>
    <row r="612" spans="1:9" ht="40.15" customHeight="1" thickBot="1" x14ac:dyDescent="0.3">
      <c r="A612" s="312"/>
      <c r="B612" s="318"/>
      <c r="C612" s="319" t="s">
        <v>839</v>
      </c>
      <c r="D612" s="319"/>
      <c r="E612" s="319"/>
      <c r="F612" s="319"/>
      <c r="G612" s="32">
        <v>4010078</v>
      </c>
      <c r="H612" s="33">
        <v>26300</v>
      </c>
      <c r="I612" s="34">
        <f t="shared" si="47"/>
        <v>26300</v>
      </c>
    </row>
    <row r="613" spans="1:9" ht="52.15" customHeight="1" x14ac:dyDescent="0.25">
      <c r="A613" s="193"/>
      <c r="B613" s="8"/>
      <c r="C613" s="221"/>
      <c r="D613" s="410" t="s">
        <v>514</v>
      </c>
      <c r="E613" s="410"/>
      <c r="F613" s="410"/>
      <c r="G613" s="13"/>
      <c r="H613" s="10"/>
      <c r="I613" s="29"/>
    </row>
    <row r="614" spans="1:9" ht="51.6" customHeight="1" x14ac:dyDescent="0.25">
      <c r="A614" s="28"/>
      <c r="B614" s="8"/>
      <c r="C614" s="221"/>
      <c r="D614" s="410" t="s">
        <v>515</v>
      </c>
      <c r="E614" s="410"/>
      <c r="F614" s="410"/>
      <c r="G614" s="13"/>
      <c r="H614" s="10"/>
      <c r="I614" s="29"/>
    </row>
    <row r="615" spans="1:9" ht="49.15" customHeight="1" thickBot="1" x14ac:dyDescent="0.3">
      <c r="A615" s="65"/>
      <c r="B615" s="43"/>
      <c r="C615" s="225"/>
      <c r="D615" s="317" t="s">
        <v>142</v>
      </c>
      <c r="E615" s="317"/>
      <c r="F615" s="317"/>
      <c r="G615" s="47"/>
      <c r="H615" s="48"/>
      <c r="I615" s="49"/>
    </row>
    <row r="616" spans="1:9" ht="22.15" customHeight="1" thickBot="1" x14ac:dyDescent="0.3">
      <c r="A616" s="102"/>
      <c r="B616" s="103"/>
      <c r="C616" s="545" t="s">
        <v>481</v>
      </c>
      <c r="D616" s="545"/>
      <c r="E616" s="545"/>
      <c r="F616" s="545"/>
      <c r="G616" s="104"/>
      <c r="H616" s="104"/>
      <c r="I616" s="105"/>
    </row>
    <row r="617" spans="1:9" ht="32.450000000000003" customHeight="1" thickBot="1" x14ac:dyDescent="0.3">
      <c r="A617" s="365" t="s">
        <v>242</v>
      </c>
      <c r="B617" s="366"/>
      <c r="C617" s="366"/>
      <c r="D617" s="366"/>
      <c r="E617" s="366"/>
      <c r="F617" s="366"/>
      <c r="G617" s="366"/>
      <c r="H617" s="366"/>
      <c r="I617" s="367"/>
    </row>
    <row r="618" spans="1:9" ht="34.15" customHeight="1" x14ac:dyDescent="0.25">
      <c r="A618" s="546"/>
      <c r="B618" s="24"/>
      <c r="C618" s="341" t="s">
        <v>517</v>
      </c>
      <c r="D618" s="341"/>
      <c r="E618" s="341"/>
      <c r="F618" s="341"/>
      <c r="G618" s="38">
        <v>3330011</v>
      </c>
      <c r="H618" s="26">
        <v>39300</v>
      </c>
      <c r="I618" s="27">
        <f t="shared" si="39"/>
        <v>39300</v>
      </c>
    </row>
    <row r="619" spans="1:9" ht="33" customHeight="1" x14ac:dyDescent="0.25">
      <c r="A619" s="380"/>
      <c r="B619" s="8"/>
      <c r="C619" s="410" t="s">
        <v>516</v>
      </c>
      <c r="D619" s="410"/>
      <c r="E619" s="410"/>
      <c r="F619" s="410"/>
      <c r="G619" s="13">
        <v>3330005</v>
      </c>
      <c r="H619" s="10">
        <v>40400</v>
      </c>
      <c r="I619" s="29">
        <f t="shared" si="39"/>
        <v>40400</v>
      </c>
    </row>
    <row r="620" spans="1:9" ht="34.15" customHeight="1" x14ac:dyDescent="0.25">
      <c r="A620" s="380"/>
      <c r="B620" s="8"/>
      <c r="C620" s="410" t="s">
        <v>518</v>
      </c>
      <c r="D620" s="410"/>
      <c r="E620" s="410"/>
      <c r="F620" s="410"/>
      <c r="G620" s="13">
        <v>3330012</v>
      </c>
      <c r="H620" s="10">
        <v>41300</v>
      </c>
      <c r="I620" s="29">
        <f t="shared" si="39"/>
        <v>41300</v>
      </c>
    </row>
    <row r="621" spans="1:9" ht="33" customHeight="1" x14ac:dyDescent="0.25">
      <c r="A621" s="380"/>
      <c r="B621" s="8"/>
      <c r="C621" s="410" t="s">
        <v>519</v>
      </c>
      <c r="D621" s="410"/>
      <c r="E621" s="410"/>
      <c r="F621" s="410"/>
      <c r="G621" s="13">
        <v>3330013</v>
      </c>
      <c r="H621" s="10">
        <v>42400</v>
      </c>
      <c r="I621" s="29">
        <f t="shared" si="39"/>
        <v>42400</v>
      </c>
    </row>
    <row r="622" spans="1:9" ht="90" customHeight="1" x14ac:dyDescent="0.25">
      <c r="A622" s="222"/>
      <c r="B622" s="8"/>
      <c r="C622" s="316" t="s">
        <v>520</v>
      </c>
      <c r="D622" s="316"/>
      <c r="E622" s="316"/>
      <c r="F622" s="316"/>
      <c r="G622" s="13">
        <v>3330014</v>
      </c>
      <c r="H622" s="10">
        <v>53000</v>
      </c>
      <c r="I622" s="29">
        <f t="shared" si="39"/>
        <v>53000</v>
      </c>
    </row>
    <row r="623" spans="1:9" ht="73.150000000000006" customHeight="1" thickBot="1" x14ac:dyDescent="0.3">
      <c r="A623" s="227"/>
      <c r="B623" s="31"/>
      <c r="C623" s="319" t="s">
        <v>521</v>
      </c>
      <c r="D623" s="319"/>
      <c r="E623" s="319"/>
      <c r="F623" s="319"/>
      <c r="G623" s="41">
        <v>3330015</v>
      </c>
      <c r="H623" s="33">
        <v>65500</v>
      </c>
      <c r="I623" s="34">
        <f t="shared" si="39"/>
        <v>65500</v>
      </c>
    </row>
    <row r="624" spans="1:9" ht="20.45" customHeight="1" thickBot="1" x14ac:dyDescent="0.3">
      <c r="A624" s="53"/>
      <c r="B624" s="54"/>
      <c r="C624" s="54" t="s">
        <v>974</v>
      </c>
      <c r="D624" s="54"/>
      <c r="E624" s="54"/>
      <c r="F624" s="54"/>
      <c r="G624" s="54"/>
      <c r="H624" s="54"/>
      <c r="I624" s="159"/>
    </row>
    <row r="625" spans="1:9" ht="22.9" customHeight="1" thickBot="1" x14ac:dyDescent="0.3">
      <c r="A625" s="110"/>
      <c r="B625" s="111"/>
      <c r="C625" s="347" t="s">
        <v>482</v>
      </c>
      <c r="D625" s="347"/>
      <c r="E625" s="347"/>
      <c r="F625" s="347"/>
      <c r="G625" s="347"/>
      <c r="H625" s="347"/>
      <c r="I625" s="112"/>
    </row>
    <row r="626" spans="1:9" ht="69.599999999999994" customHeight="1" thickBot="1" x14ac:dyDescent="0.3">
      <c r="A626" s="23"/>
      <c r="B626" s="24"/>
      <c r="C626" s="320" t="s">
        <v>602</v>
      </c>
      <c r="D626" s="320"/>
      <c r="E626" s="320"/>
      <c r="F626" s="320"/>
      <c r="G626" s="38">
        <v>3330017</v>
      </c>
      <c r="H626" s="26">
        <v>39100</v>
      </c>
      <c r="I626" s="27">
        <f t="shared" si="39"/>
        <v>39100</v>
      </c>
    </row>
    <row r="627" spans="1:9" ht="69.599999999999994" customHeight="1" x14ac:dyDescent="0.25">
      <c r="A627" s="85"/>
      <c r="B627" s="52"/>
      <c r="C627" s="393" t="s">
        <v>603</v>
      </c>
      <c r="D627" s="394"/>
      <c r="E627" s="394"/>
      <c r="F627" s="395"/>
      <c r="G627" s="130">
        <v>3330016</v>
      </c>
      <c r="H627" s="131">
        <v>39100</v>
      </c>
      <c r="I627" s="27">
        <f>H627-(H627*скидка/100)</f>
        <v>39100</v>
      </c>
    </row>
    <row r="628" spans="1:9" ht="89.45" customHeight="1" thickBot="1" x14ac:dyDescent="0.3">
      <c r="A628" s="30"/>
      <c r="B628" s="31"/>
      <c r="C628" s="319" t="s">
        <v>128</v>
      </c>
      <c r="D628" s="319"/>
      <c r="E628" s="319"/>
      <c r="F628" s="319"/>
      <c r="G628" s="41">
        <v>3330007</v>
      </c>
      <c r="H628" s="33">
        <v>58600</v>
      </c>
      <c r="I628" s="34">
        <f t="shared" si="39"/>
        <v>58600</v>
      </c>
    </row>
    <row r="629" spans="1:9" ht="22.15" customHeight="1" thickBot="1" x14ac:dyDescent="0.3">
      <c r="A629" s="150"/>
      <c r="B629" s="132"/>
      <c r="C629" s="411" t="s">
        <v>474</v>
      </c>
      <c r="D629" s="411"/>
      <c r="E629" s="411"/>
      <c r="F629" s="411"/>
      <c r="G629" s="411"/>
      <c r="H629" s="411"/>
      <c r="I629" s="149"/>
    </row>
    <row r="630" spans="1:9" ht="67.150000000000006" customHeight="1" x14ac:dyDescent="0.25">
      <c r="A630" s="23"/>
      <c r="B630" s="24"/>
      <c r="C630" s="341" t="s">
        <v>7</v>
      </c>
      <c r="D630" s="341"/>
      <c r="E630" s="341"/>
      <c r="F630" s="341"/>
      <c r="G630" s="78" t="s">
        <v>318</v>
      </c>
      <c r="H630" s="83">
        <v>19100</v>
      </c>
      <c r="I630" s="27">
        <f t="shared" ref="I630:I633" si="48">H630-(H630*скидка/100)</f>
        <v>19100</v>
      </c>
    </row>
    <row r="631" spans="1:9" ht="63" customHeight="1" x14ac:dyDescent="0.25">
      <c r="A631" s="193"/>
      <c r="B631" s="8"/>
      <c r="C631" s="378" t="s">
        <v>8</v>
      </c>
      <c r="D631" s="378"/>
      <c r="E631" s="378"/>
      <c r="F631" s="378"/>
      <c r="G631" s="18" t="s">
        <v>321</v>
      </c>
      <c r="H631" s="11">
        <v>19100</v>
      </c>
      <c r="I631" s="29">
        <f t="shared" si="48"/>
        <v>19100</v>
      </c>
    </row>
    <row r="632" spans="1:9" ht="55.15" customHeight="1" x14ac:dyDescent="0.25">
      <c r="A632" s="193"/>
      <c r="B632" s="8"/>
      <c r="C632" s="410" t="s">
        <v>87</v>
      </c>
      <c r="D632" s="410"/>
      <c r="E632" s="410"/>
      <c r="F632" s="410"/>
      <c r="G632" s="13">
        <v>3220001</v>
      </c>
      <c r="H632" s="84">
        <v>22300</v>
      </c>
      <c r="I632" s="29">
        <f t="shared" si="48"/>
        <v>22300</v>
      </c>
    </row>
    <row r="633" spans="1:9" ht="58.15" customHeight="1" thickBot="1" x14ac:dyDescent="0.3">
      <c r="A633" s="30"/>
      <c r="B633" s="31"/>
      <c r="C633" s="397" t="s">
        <v>11</v>
      </c>
      <c r="D633" s="397"/>
      <c r="E633" s="397"/>
      <c r="F633" s="397"/>
      <c r="G633" s="80" t="s">
        <v>326</v>
      </c>
      <c r="H633" s="141">
        <v>24500</v>
      </c>
      <c r="I633" s="34">
        <f t="shared" si="48"/>
        <v>24500</v>
      </c>
    </row>
    <row r="634" spans="1:9" ht="18" customHeight="1" thickBot="1" x14ac:dyDescent="0.3">
      <c r="A634" s="87"/>
      <c r="B634" s="1"/>
      <c r="C634" s="147"/>
      <c r="D634" s="147"/>
      <c r="E634" s="147"/>
      <c r="F634" s="147"/>
      <c r="G634" s="148"/>
      <c r="H634" s="139"/>
      <c r="I634" s="88"/>
    </row>
    <row r="635" spans="1:9" ht="103.15" customHeight="1" thickBot="1" x14ac:dyDescent="0.3">
      <c r="A635" s="124"/>
      <c r="B635" s="125"/>
      <c r="C635" s="400" t="s">
        <v>127</v>
      </c>
      <c r="D635" s="400"/>
      <c r="E635" s="400"/>
      <c r="F635" s="400"/>
      <c r="G635" s="126"/>
      <c r="H635" s="126"/>
      <c r="I635" s="127"/>
    </row>
    <row r="636" spans="1:9" ht="21.6" customHeight="1" thickBot="1" x14ac:dyDescent="0.3">
      <c r="A636" s="110"/>
      <c r="B636" s="111"/>
      <c r="C636" s="347" t="s">
        <v>340</v>
      </c>
      <c r="D636" s="347"/>
      <c r="E636" s="347"/>
      <c r="F636" s="347"/>
      <c r="G636" s="347"/>
      <c r="H636" s="347"/>
      <c r="I636" s="112"/>
    </row>
    <row r="637" spans="1:9" ht="70.150000000000006" customHeight="1" thickBot="1" x14ac:dyDescent="0.3">
      <c r="A637" s="23"/>
      <c r="B637" s="24"/>
      <c r="C637" s="320" t="s">
        <v>341</v>
      </c>
      <c r="D637" s="320"/>
      <c r="E637" s="320"/>
      <c r="F637" s="320"/>
      <c r="G637" s="38">
        <v>4010056</v>
      </c>
      <c r="H637" s="26">
        <v>12500</v>
      </c>
      <c r="I637" s="27">
        <f>H637-(H637*скидка/100)</f>
        <v>12500</v>
      </c>
    </row>
    <row r="638" spans="1:9" ht="66.599999999999994" customHeight="1" thickBot="1" x14ac:dyDescent="0.3">
      <c r="A638" s="23"/>
      <c r="B638" s="24"/>
      <c r="C638" s="320" t="s">
        <v>342</v>
      </c>
      <c r="D638" s="320"/>
      <c r="E638" s="320"/>
      <c r="F638" s="320"/>
      <c r="G638" s="38">
        <v>4010058</v>
      </c>
      <c r="H638" s="26">
        <v>12500</v>
      </c>
      <c r="I638" s="27">
        <f t="shared" ref="I638:I645" si="49">H638-(H638*скидка/100)</f>
        <v>12500</v>
      </c>
    </row>
    <row r="639" spans="1:9" ht="24" customHeight="1" thickBot="1" x14ac:dyDescent="0.3">
      <c r="A639" s="102"/>
      <c r="B639" s="103"/>
      <c r="C639" s="372" t="s">
        <v>343</v>
      </c>
      <c r="D639" s="372"/>
      <c r="E639" s="372"/>
      <c r="F639" s="372"/>
      <c r="G639" s="372"/>
      <c r="H639" s="372"/>
      <c r="I639" s="105"/>
    </row>
    <row r="640" spans="1:9" ht="39.6" customHeight="1" thickBot="1" x14ac:dyDescent="0.3">
      <c r="A640" s="464" t="s">
        <v>425</v>
      </c>
      <c r="B640" s="465"/>
      <c r="C640" s="465"/>
      <c r="D640" s="465"/>
      <c r="E640" s="465"/>
      <c r="F640" s="465"/>
      <c r="G640" s="465"/>
      <c r="H640" s="465"/>
      <c r="I640" s="466"/>
    </row>
    <row r="641" spans="1:9" ht="77.45" customHeight="1" x14ac:dyDescent="0.25">
      <c r="A641" s="36"/>
      <c r="B641" s="37"/>
      <c r="C641" s="341" t="s">
        <v>423</v>
      </c>
      <c r="D641" s="341"/>
      <c r="E641" s="341"/>
      <c r="F641" s="341"/>
      <c r="G641" s="38">
        <v>3320007</v>
      </c>
      <c r="H641" s="26">
        <v>22400</v>
      </c>
      <c r="I641" s="27">
        <f t="shared" si="49"/>
        <v>22400</v>
      </c>
    </row>
    <row r="642" spans="1:9" ht="82.15" customHeight="1" thickBot="1" x14ac:dyDescent="0.3">
      <c r="A642" s="45"/>
      <c r="B642" s="46"/>
      <c r="C642" s="317" t="s">
        <v>424</v>
      </c>
      <c r="D642" s="317"/>
      <c r="E642" s="317"/>
      <c r="F642" s="317"/>
      <c r="G642" s="47">
        <v>3320008</v>
      </c>
      <c r="H642" s="48">
        <v>30300</v>
      </c>
      <c r="I642" s="49">
        <f t="shared" si="49"/>
        <v>30300</v>
      </c>
    </row>
    <row r="643" spans="1:9" ht="21" customHeight="1" thickBot="1" x14ac:dyDescent="0.3">
      <c r="A643" s="137"/>
      <c r="B643" s="138"/>
      <c r="C643" s="347" t="s">
        <v>474</v>
      </c>
      <c r="D643" s="347"/>
      <c r="E643" s="347"/>
      <c r="F643" s="347"/>
      <c r="G643" s="347"/>
      <c r="H643" s="347"/>
      <c r="I643" s="136"/>
    </row>
    <row r="644" spans="1:9" ht="67.150000000000006" customHeight="1" x14ac:dyDescent="0.25">
      <c r="A644" s="23"/>
      <c r="B644" s="24"/>
      <c r="C644" s="341" t="s">
        <v>7</v>
      </c>
      <c r="D644" s="341"/>
      <c r="E644" s="341"/>
      <c r="F644" s="341"/>
      <c r="G644" s="78" t="s">
        <v>318</v>
      </c>
      <c r="H644" s="83">
        <v>19100</v>
      </c>
      <c r="I644" s="27">
        <f t="shared" si="49"/>
        <v>19100</v>
      </c>
    </row>
    <row r="645" spans="1:9" ht="67.150000000000006" customHeight="1" thickBot="1" x14ac:dyDescent="0.3">
      <c r="A645" s="30"/>
      <c r="B645" s="31"/>
      <c r="C645" s="397" t="s">
        <v>8</v>
      </c>
      <c r="D645" s="397"/>
      <c r="E645" s="397"/>
      <c r="F645" s="397"/>
      <c r="G645" s="80" t="s">
        <v>321</v>
      </c>
      <c r="H645" s="141">
        <v>19100</v>
      </c>
      <c r="I645" s="34">
        <f t="shared" si="49"/>
        <v>19100</v>
      </c>
    </row>
    <row r="646" spans="1:9" ht="43.15" customHeight="1" thickBot="1" x14ac:dyDescent="0.3">
      <c r="A646" s="87"/>
      <c r="B646" s="1"/>
      <c r="C646" s="1"/>
      <c r="D646" s="1"/>
      <c r="E646" s="1"/>
      <c r="F646" s="1"/>
      <c r="G646" s="1"/>
      <c r="H646" s="1"/>
      <c r="I646" s="88"/>
    </row>
    <row r="647" spans="1:9" ht="117.6" customHeight="1" thickBot="1" x14ac:dyDescent="0.3">
      <c r="A647" s="91"/>
      <c r="B647" s="92"/>
      <c r="C647" s="399" t="s">
        <v>243</v>
      </c>
      <c r="D647" s="399"/>
      <c r="E647" s="399"/>
      <c r="F647" s="399"/>
      <c r="G647" s="93"/>
      <c r="H647" s="93"/>
      <c r="I647" s="117"/>
    </row>
    <row r="648" spans="1:9" ht="38.450000000000003" customHeight="1" thickBot="1" x14ac:dyDescent="0.3">
      <c r="A648" s="102"/>
      <c r="B648" s="103"/>
      <c r="C648" s="372" t="s">
        <v>244</v>
      </c>
      <c r="D648" s="372"/>
      <c r="E648" s="372"/>
      <c r="F648" s="372"/>
      <c r="G648" s="372"/>
      <c r="H648" s="372"/>
      <c r="I648" s="105"/>
    </row>
    <row r="649" spans="1:9" ht="69.599999999999994" customHeight="1" thickBot="1" x14ac:dyDescent="0.3">
      <c r="A649" s="464" t="s">
        <v>428</v>
      </c>
      <c r="B649" s="465"/>
      <c r="C649" s="465"/>
      <c r="D649" s="465"/>
      <c r="E649" s="465"/>
      <c r="F649" s="465"/>
      <c r="G649" s="465"/>
      <c r="H649" s="465"/>
      <c r="I649" s="466"/>
    </row>
    <row r="650" spans="1:9" ht="36" customHeight="1" x14ac:dyDescent="0.25">
      <c r="A650" s="23"/>
      <c r="B650" s="24"/>
      <c r="C650" s="320" t="s">
        <v>245</v>
      </c>
      <c r="D650" s="320"/>
      <c r="E650" s="320"/>
      <c r="F650" s="320"/>
      <c r="G650" s="38">
        <v>5010001</v>
      </c>
      <c r="H650" s="26">
        <v>22800</v>
      </c>
      <c r="I650" s="27">
        <f t="shared" si="39"/>
        <v>22800</v>
      </c>
    </row>
    <row r="651" spans="1:9" ht="34.9" customHeight="1" thickBot="1" x14ac:dyDescent="0.3">
      <c r="A651" s="30"/>
      <c r="B651" s="31"/>
      <c r="C651" s="319" t="s">
        <v>246</v>
      </c>
      <c r="D651" s="319"/>
      <c r="E651" s="319"/>
      <c r="F651" s="319"/>
      <c r="G651" s="41">
        <v>5010002</v>
      </c>
      <c r="H651" s="33">
        <v>29700</v>
      </c>
      <c r="I651" s="34">
        <f t="shared" si="39"/>
        <v>29700</v>
      </c>
    </row>
    <row r="652" spans="1:9" ht="29.45" customHeight="1" x14ac:dyDescent="0.25">
      <c r="A652" s="23"/>
      <c r="B652" s="24"/>
      <c r="C652" s="320" t="s">
        <v>247</v>
      </c>
      <c r="D652" s="320"/>
      <c r="E652" s="320"/>
      <c r="F652" s="320"/>
      <c r="G652" s="38">
        <v>5010003</v>
      </c>
      <c r="H652" s="26">
        <v>25600</v>
      </c>
      <c r="I652" s="27">
        <f t="shared" si="39"/>
        <v>25600</v>
      </c>
    </row>
    <row r="653" spans="1:9" ht="31.15" customHeight="1" thickBot="1" x14ac:dyDescent="0.3">
      <c r="A653" s="30"/>
      <c r="B653" s="31"/>
      <c r="C653" s="319" t="s">
        <v>248</v>
      </c>
      <c r="D653" s="319"/>
      <c r="E653" s="319"/>
      <c r="F653" s="319"/>
      <c r="G653" s="41">
        <v>5010004</v>
      </c>
      <c r="H653" s="33">
        <v>33300</v>
      </c>
      <c r="I653" s="34">
        <f t="shared" ref="I653:I691" si="50">H653-(H653*скидка/100)</f>
        <v>33300</v>
      </c>
    </row>
    <row r="654" spans="1:9" ht="24" customHeight="1" x14ac:dyDescent="0.25">
      <c r="A654" s="23"/>
      <c r="B654" s="24"/>
      <c r="C654" s="320" t="s">
        <v>249</v>
      </c>
      <c r="D654" s="320"/>
      <c r="E654" s="320"/>
      <c r="F654" s="320"/>
      <c r="G654" s="38">
        <v>5010005</v>
      </c>
      <c r="H654" s="26">
        <v>28200</v>
      </c>
      <c r="I654" s="27">
        <f t="shared" si="50"/>
        <v>28200</v>
      </c>
    </row>
    <row r="655" spans="1:9" ht="30.6" customHeight="1" thickBot="1" x14ac:dyDescent="0.3">
      <c r="A655" s="30"/>
      <c r="B655" s="31"/>
      <c r="C655" s="319" t="s">
        <v>250</v>
      </c>
      <c r="D655" s="319"/>
      <c r="E655" s="319"/>
      <c r="F655" s="319"/>
      <c r="G655" s="41">
        <v>5010006</v>
      </c>
      <c r="H655" s="33">
        <v>36700</v>
      </c>
      <c r="I655" s="34">
        <f t="shared" si="50"/>
        <v>36700</v>
      </c>
    </row>
    <row r="656" spans="1:9" ht="25.9" customHeight="1" x14ac:dyDescent="0.25">
      <c r="A656" s="192"/>
      <c r="B656" s="24"/>
      <c r="C656" s="320" t="s">
        <v>251</v>
      </c>
      <c r="D656" s="320"/>
      <c r="E656" s="320"/>
      <c r="F656" s="320"/>
      <c r="G656" s="38">
        <v>5010007</v>
      </c>
      <c r="H656" s="26">
        <v>30700</v>
      </c>
      <c r="I656" s="27">
        <f t="shared" si="50"/>
        <v>30700</v>
      </c>
    </row>
    <row r="657" spans="1:9" ht="22.9" customHeight="1" thickBot="1" x14ac:dyDescent="0.3">
      <c r="A657" s="194"/>
      <c r="B657" s="31"/>
      <c r="C657" s="319" t="s">
        <v>252</v>
      </c>
      <c r="D657" s="319"/>
      <c r="E657" s="319"/>
      <c r="F657" s="319"/>
      <c r="G657" s="41">
        <v>5010008</v>
      </c>
      <c r="H657" s="33">
        <v>40000</v>
      </c>
      <c r="I657" s="34">
        <f t="shared" si="50"/>
        <v>40000</v>
      </c>
    </row>
    <row r="658" spans="1:9" ht="27" customHeight="1" x14ac:dyDescent="0.25">
      <c r="A658" s="23"/>
      <c r="B658" s="24"/>
      <c r="C658" s="320" t="s">
        <v>253</v>
      </c>
      <c r="D658" s="320"/>
      <c r="E658" s="320"/>
      <c r="F658" s="320"/>
      <c r="G658" s="38">
        <v>5010009</v>
      </c>
      <c r="H658" s="26">
        <v>33400</v>
      </c>
      <c r="I658" s="27">
        <f t="shared" si="50"/>
        <v>33400</v>
      </c>
    </row>
    <row r="659" spans="1:9" ht="35.450000000000003" customHeight="1" thickBot="1" x14ac:dyDescent="0.3">
      <c r="A659" s="30"/>
      <c r="B659" s="31"/>
      <c r="C659" s="319" t="s">
        <v>254</v>
      </c>
      <c r="D659" s="319"/>
      <c r="E659" s="319"/>
      <c r="F659" s="319"/>
      <c r="G659" s="41">
        <v>5010010</v>
      </c>
      <c r="H659" s="33">
        <v>43500</v>
      </c>
      <c r="I659" s="34">
        <f t="shared" si="50"/>
        <v>43500</v>
      </c>
    </row>
    <row r="660" spans="1:9" ht="31.15" customHeight="1" x14ac:dyDescent="0.25">
      <c r="A660" s="23"/>
      <c r="B660" s="24"/>
      <c r="C660" s="320" t="s">
        <v>255</v>
      </c>
      <c r="D660" s="320"/>
      <c r="E660" s="320"/>
      <c r="F660" s="320"/>
      <c r="G660" s="38">
        <v>5010011</v>
      </c>
      <c r="H660" s="26">
        <v>36000</v>
      </c>
      <c r="I660" s="27">
        <f t="shared" si="50"/>
        <v>36000</v>
      </c>
    </row>
    <row r="661" spans="1:9" ht="32.450000000000003" customHeight="1" thickBot="1" x14ac:dyDescent="0.3">
      <c r="A661" s="30"/>
      <c r="B661" s="31"/>
      <c r="C661" s="319" t="s">
        <v>256</v>
      </c>
      <c r="D661" s="319"/>
      <c r="E661" s="319"/>
      <c r="F661" s="319"/>
      <c r="G661" s="41">
        <v>5010012</v>
      </c>
      <c r="H661" s="33">
        <v>46800</v>
      </c>
      <c r="I661" s="34">
        <f t="shared" si="50"/>
        <v>46800</v>
      </c>
    </row>
    <row r="662" spans="1:9" ht="30.6" customHeight="1" x14ac:dyDescent="0.25">
      <c r="A662" s="23"/>
      <c r="B662" s="24"/>
      <c r="C662" s="320" t="s">
        <v>257</v>
      </c>
      <c r="D662" s="320"/>
      <c r="E662" s="320"/>
      <c r="F662" s="320"/>
      <c r="G662" s="38">
        <v>5010013</v>
      </c>
      <c r="H662" s="26">
        <v>38500</v>
      </c>
      <c r="I662" s="27">
        <f t="shared" si="50"/>
        <v>38500</v>
      </c>
    </row>
    <row r="663" spans="1:9" ht="32.450000000000003" customHeight="1" thickBot="1" x14ac:dyDescent="0.3">
      <c r="A663" s="30"/>
      <c r="B663" s="31"/>
      <c r="C663" s="319" t="s">
        <v>258</v>
      </c>
      <c r="D663" s="319"/>
      <c r="E663" s="319"/>
      <c r="F663" s="319"/>
      <c r="G663" s="41">
        <v>5010014</v>
      </c>
      <c r="H663" s="33">
        <v>50100</v>
      </c>
      <c r="I663" s="34">
        <f t="shared" si="50"/>
        <v>50100</v>
      </c>
    </row>
    <row r="664" spans="1:9" ht="27" customHeight="1" x14ac:dyDescent="0.25">
      <c r="A664" s="23"/>
      <c r="B664" s="24"/>
      <c r="C664" s="320" t="s">
        <v>259</v>
      </c>
      <c r="D664" s="320"/>
      <c r="E664" s="320"/>
      <c r="F664" s="320"/>
      <c r="G664" s="38">
        <v>5010015</v>
      </c>
      <c r="H664" s="26">
        <v>41200</v>
      </c>
      <c r="I664" s="27">
        <f t="shared" si="50"/>
        <v>41200</v>
      </c>
    </row>
    <row r="665" spans="1:9" ht="35.450000000000003" customHeight="1" thickBot="1" x14ac:dyDescent="0.3">
      <c r="A665" s="194"/>
      <c r="B665" s="31"/>
      <c r="C665" s="319" t="s">
        <v>260</v>
      </c>
      <c r="D665" s="319"/>
      <c r="E665" s="319"/>
      <c r="F665" s="319"/>
      <c r="G665" s="41">
        <v>5010016</v>
      </c>
      <c r="H665" s="33">
        <v>53600</v>
      </c>
      <c r="I665" s="34">
        <f t="shared" si="50"/>
        <v>53600</v>
      </c>
    </row>
    <row r="666" spans="1:9" ht="27.6" customHeight="1" x14ac:dyDescent="0.25">
      <c r="A666" s="23"/>
      <c r="B666" s="24"/>
      <c r="C666" s="320" t="s">
        <v>261</v>
      </c>
      <c r="D666" s="320"/>
      <c r="E666" s="320"/>
      <c r="F666" s="320"/>
      <c r="G666" s="38">
        <v>5010017</v>
      </c>
      <c r="H666" s="26">
        <v>43800</v>
      </c>
      <c r="I666" s="27">
        <f t="shared" si="50"/>
        <v>43800</v>
      </c>
    </row>
    <row r="667" spans="1:9" ht="27" customHeight="1" thickBot="1" x14ac:dyDescent="0.3">
      <c r="A667" s="65"/>
      <c r="B667" s="43"/>
      <c r="C667" s="346" t="s">
        <v>262</v>
      </c>
      <c r="D667" s="346"/>
      <c r="E667" s="346"/>
      <c r="F667" s="346"/>
      <c r="G667" s="47">
        <v>5010018</v>
      </c>
      <c r="H667" s="48">
        <v>57000</v>
      </c>
      <c r="I667" s="49">
        <f t="shared" si="50"/>
        <v>57000</v>
      </c>
    </row>
    <row r="668" spans="1:9" ht="29.45" customHeight="1" thickBot="1" x14ac:dyDescent="0.3">
      <c r="A668" s="102"/>
      <c r="B668" s="103"/>
      <c r="C668" s="372" t="s">
        <v>317</v>
      </c>
      <c r="D668" s="372"/>
      <c r="E668" s="372"/>
      <c r="F668" s="372"/>
      <c r="G668" s="372"/>
      <c r="H668" s="372"/>
      <c r="I668" s="105"/>
    </row>
    <row r="669" spans="1:9" ht="33" customHeight="1" x14ac:dyDescent="0.25">
      <c r="A669" s="324" t="s">
        <v>466</v>
      </c>
      <c r="B669" s="325"/>
      <c r="C669" s="325"/>
      <c r="D669" s="325"/>
      <c r="E669" s="325"/>
      <c r="F669" s="325"/>
      <c r="G669" s="325"/>
      <c r="H669" s="325"/>
      <c r="I669" s="326"/>
    </row>
    <row r="670" spans="1:9" ht="34.15" customHeight="1" x14ac:dyDescent="0.25">
      <c r="A670" s="556" t="s">
        <v>313</v>
      </c>
      <c r="B670" s="557"/>
      <c r="C670" s="557"/>
      <c r="D670" s="557"/>
      <c r="E670" s="557"/>
      <c r="F670" s="557"/>
      <c r="G670" s="557"/>
      <c r="H670" s="557"/>
      <c r="I670" s="558"/>
    </row>
    <row r="671" spans="1:9" ht="21" customHeight="1" x14ac:dyDescent="0.25">
      <c r="A671" s="556" t="s">
        <v>314</v>
      </c>
      <c r="B671" s="557"/>
      <c r="C671" s="557"/>
      <c r="D671" s="557"/>
      <c r="E671" s="557"/>
      <c r="F671" s="557"/>
      <c r="G671" s="557"/>
      <c r="H671" s="557"/>
      <c r="I671" s="558"/>
    </row>
    <row r="672" spans="1:9" ht="21.6" customHeight="1" thickBot="1" x14ac:dyDescent="0.3">
      <c r="A672" s="457" t="s">
        <v>315</v>
      </c>
      <c r="B672" s="458"/>
      <c r="C672" s="458"/>
      <c r="D672" s="458"/>
      <c r="E672" s="458"/>
      <c r="F672" s="458"/>
      <c r="G672" s="458"/>
      <c r="H672" s="458"/>
      <c r="I672" s="459"/>
    </row>
    <row r="673" spans="1:9" ht="94.15" customHeight="1" x14ac:dyDescent="0.25">
      <c r="A673" s="50"/>
      <c r="B673" s="21"/>
      <c r="C673" s="384" t="s">
        <v>465</v>
      </c>
      <c r="D673" s="384"/>
      <c r="E673" s="384"/>
      <c r="F673" s="384"/>
      <c r="G673" s="35">
        <v>3150004</v>
      </c>
      <c r="H673" s="22">
        <v>22300</v>
      </c>
      <c r="I673" s="44">
        <f t="shared" si="50"/>
        <v>22300</v>
      </c>
    </row>
    <row r="674" spans="1:9" ht="96" customHeight="1" x14ac:dyDescent="0.25">
      <c r="A674" s="28"/>
      <c r="B674" s="8"/>
      <c r="C674" s="316" t="s">
        <v>464</v>
      </c>
      <c r="D674" s="316"/>
      <c r="E674" s="316"/>
      <c r="F674" s="316"/>
      <c r="G674" s="13">
        <v>3150005</v>
      </c>
      <c r="H674" s="10">
        <v>9000</v>
      </c>
      <c r="I674" s="29">
        <f t="shared" si="50"/>
        <v>9000</v>
      </c>
    </row>
    <row r="675" spans="1:9" ht="78" customHeight="1" x14ac:dyDescent="0.25">
      <c r="A675" s="193"/>
      <c r="B675" s="8"/>
      <c r="C675" s="316" t="s">
        <v>463</v>
      </c>
      <c r="D675" s="316"/>
      <c r="E675" s="316"/>
      <c r="F675" s="316"/>
      <c r="G675" s="13">
        <v>3150006</v>
      </c>
      <c r="H675" s="10">
        <v>21900</v>
      </c>
      <c r="I675" s="29">
        <f t="shared" si="50"/>
        <v>21900</v>
      </c>
    </row>
    <row r="676" spans="1:9" ht="74.45" customHeight="1" x14ac:dyDescent="0.25">
      <c r="A676" s="28"/>
      <c r="B676" s="8"/>
      <c r="C676" s="316" t="s">
        <v>462</v>
      </c>
      <c r="D676" s="316"/>
      <c r="E676" s="316"/>
      <c r="F676" s="316"/>
      <c r="G676" s="13">
        <v>3150007</v>
      </c>
      <c r="H676" s="10">
        <v>19600</v>
      </c>
      <c r="I676" s="29">
        <f t="shared" si="50"/>
        <v>19600</v>
      </c>
    </row>
    <row r="677" spans="1:9" ht="74.45" customHeight="1" x14ac:dyDescent="0.25">
      <c r="A677" s="28"/>
      <c r="B677" s="8"/>
      <c r="C677" s="316" t="s">
        <v>461</v>
      </c>
      <c r="D677" s="316"/>
      <c r="E677" s="316"/>
      <c r="F677" s="316"/>
      <c r="G677" s="13">
        <v>3150008</v>
      </c>
      <c r="H677" s="10">
        <v>12900</v>
      </c>
      <c r="I677" s="29">
        <f t="shared" si="50"/>
        <v>12900</v>
      </c>
    </row>
    <row r="678" spans="1:9" ht="73.150000000000006" customHeight="1" x14ac:dyDescent="0.25">
      <c r="A678" s="193"/>
      <c r="B678" s="8"/>
      <c r="C678" s="316" t="s">
        <v>460</v>
      </c>
      <c r="D678" s="316"/>
      <c r="E678" s="316"/>
      <c r="F678" s="316"/>
      <c r="G678" s="13">
        <v>3150009</v>
      </c>
      <c r="H678" s="10">
        <v>21900</v>
      </c>
      <c r="I678" s="29">
        <f t="shared" si="50"/>
        <v>21900</v>
      </c>
    </row>
    <row r="679" spans="1:9" ht="72" customHeight="1" x14ac:dyDescent="0.25">
      <c r="A679" s="28"/>
      <c r="B679" s="8"/>
      <c r="C679" s="316" t="s">
        <v>467</v>
      </c>
      <c r="D679" s="316"/>
      <c r="E679" s="316"/>
      <c r="F679" s="316"/>
      <c r="G679" s="13">
        <v>3150010</v>
      </c>
      <c r="H679" s="10">
        <v>36000</v>
      </c>
      <c r="I679" s="29">
        <f t="shared" si="50"/>
        <v>36000</v>
      </c>
    </row>
    <row r="680" spans="1:9" ht="69.599999999999994" customHeight="1" x14ac:dyDescent="0.25">
      <c r="A680" s="193"/>
      <c r="B680" s="8"/>
      <c r="C680" s="316" t="s">
        <v>468</v>
      </c>
      <c r="D680" s="316"/>
      <c r="E680" s="316"/>
      <c r="F680" s="316"/>
      <c r="G680" s="13">
        <v>3150011</v>
      </c>
      <c r="H680" s="10">
        <v>23500</v>
      </c>
      <c r="I680" s="29">
        <f t="shared" si="50"/>
        <v>23500</v>
      </c>
    </row>
    <row r="681" spans="1:9" ht="102.6" customHeight="1" x14ac:dyDescent="0.25">
      <c r="A681" s="28"/>
      <c r="B681" s="8"/>
      <c r="C681" s="316" t="s">
        <v>469</v>
      </c>
      <c r="D681" s="316"/>
      <c r="E681" s="316"/>
      <c r="F681" s="316"/>
      <c r="G681" s="13">
        <v>3150012</v>
      </c>
      <c r="H681" s="10">
        <v>39400</v>
      </c>
      <c r="I681" s="29">
        <f t="shared" si="50"/>
        <v>39400</v>
      </c>
    </row>
    <row r="682" spans="1:9" ht="85.15" customHeight="1" x14ac:dyDescent="0.25">
      <c r="A682" s="28"/>
      <c r="B682" s="8"/>
      <c r="C682" s="316" t="s">
        <v>429</v>
      </c>
      <c r="D682" s="316"/>
      <c r="E682" s="316"/>
      <c r="F682" s="316"/>
      <c r="G682" s="13">
        <v>3150013</v>
      </c>
      <c r="H682" s="10">
        <v>7400</v>
      </c>
      <c r="I682" s="29">
        <f t="shared" si="50"/>
        <v>7400</v>
      </c>
    </row>
    <row r="683" spans="1:9" ht="66" customHeight="1" x14ac:dyDescent="0.25">
      <c r="A683" s="28"/>
      <c r="B683" s="8"/>
      <c r="C683" s="460" t="s">
        <v>475</v>
      </c>
      <c r="D683" s="461"/>
      <c r="E683" s="461"/>
      <c r="F683" s="462"/>
      <c r="G683" s="13">
        <v>3150014</v>
      </c>
      <c r="H683" s="10">
        <v>1700</v>
      </c>
      <c r="I683" s="29">
        <f t="shared" si="50"/>
        <v>1700</v>
      </c>
    </row>
    <row r="684" spans="1:9" ht="24.6" customHeight="1" thickBot="1" x14ac:dyDescent="0.3">
      <c r="A684" s="65"/>
      <c r="B684" s="43"/>
      <c r="C684" s="346" t="s">
        <v>45</v>
      </c>
      <c r="D684" s="346"/>
      <c r="E684" s="346"/>
      <c r="F684" s="346"/>
      <c r="G684" s="47">
        <v>3150003</v>
      </c>
      <c r="H684" s="67">
        <v>400</v>
      </c>
      <c r="I684" s="49">
        <f t="shared" si="50"/>
        <v>400</v>
      </c>
    </row>
    <row r="685" spans="1:9" ht="18" customHeight="1" thickBot="1" x14ac:dyDescent="0.3">
      <c r="A685" s="102"/>
      <c r="B685" s="103"/>
      <c r="C685" s="372" t="s">
        <v>263</v>
      </c>
      <c r="D685" s="372"/>
      <c r="E685" s="372"/>
      <c r="F685" s="372"/>
      <c r="G685" s="372"/>
      <c r="H685" s="372"/>
      <c r="I685" s="105"/>
    </row>
    <row r="686" spans="1:9" ht="37.9" customHeight="1" x14ac:dyDescent="0.25">
      <c r="A686" s="310"/>
      <c r="B686" s="21"/>
      <c r="C686" s="384" t="s">
        <v>43</v>
      </c>
      <c r="D686" s="384"/>
      <c r="E686" s="384"/>
      <c r="F686" s="384"/>
      <c r="G686" s="35">
        <v>3150001</v>
      </c>
      <c r="H686" s="22">
        <v>12500</v>
      </c>
      <c r="I686" s="44">
        <f t="shared" si="50"/>
        <v>12500</v>
      </c>
    </row>
    <row r="687" spans="1:9" ht="64.150000000000006" customHeight="1" x14ac:dyDescent="0.25">
      <c r="A687" s="352"/>
      <c r="B687" s="8"/>
      <c r="C687" s="316" t="s">
        <v>44</v>
      </c>
      <c r="D687" s="316"/>
      <c r="E687" s="316"/>
      <c r="F687" s="316"/>
      <c r="G687" s="13">
        <v>3150002</v>
      </c>
      <c r="H687" s="10">
        <v>17800</v>
      </c>
      <c r="I687" s="29">
        <f t="shared" si="50"/>
        <v>17800</v>
      </c>
    </row>
    <row r="688" spans="1:9" ht="19.899999999999999" customHeight="1" x14ac:dyDescent="0.25">
      <c r="A688" s="28"/>
      <c r="B688" s="8"/>
      <c r="C688" s="316" t="s">
        <v>305</v>
      </c>
      <c r="D688" s="316"/>
      <c r="E688" s="316"/>
      <c r="F688" s="316"/>
      <c r="G688" s="16" t="s">
        <v>6</v>
      </c>
      <c r="H688" s="10">
        <v>4100</v>
      </c>
      <c r="I688" s="29">
        <f t="shared" si="50"/>
        <v>4100</v>
      </c>
    </row>
    <row r="689" spans="1:9" ht="73.150000000000006" customHeight="1" x14ac:dyDescent="0.25">
      <c r="A689" s="28"/>
      <c r="B689" s="8"/>
      <c r="C689" s="316" t="s">
        <v>46</v>
      </c>
      <c r="D689" s="316"/>
      <c r="E689" s="316"/>
      <c r="F689" s="316"/>
      <c r="G689" s="13">
        <v>3150015</v>
      </c>
      <c r="H689" s="10">
        <v>4600</v>
      </c>
      <c r="I689" s="29">
        <f t="shared" si="50"/>
        <v>4600</v>
      </c>
    </row>
    <row r="690" spans="1:9" ht="20.45" customHeight="1" x14ac:dyDescent="0.25">
      <c r="A690" s="28"/>
      <c r="B690" s="8"/>
      <c r="C690" s="316" t="s">
        <v>47</v>
      </c>
      <c r="D690" s="316"/>
      <c r="E690" s="316"/>
      <c r="F690" s="316"/>
      <c r="G690" s="13">
        <v>3150016</v>
      </c>
      <c r="H690" s="10">
        <v>8000</v>
      </c>
      <c r="I690" s="29">
        <f t="shared" si="50"/>
        <v>8000</v>
      </c>
    </row>
    <row r="691" spans="1:9" ht="24" customHeight="1" thickBot="1" x14ac:dyDescent="0.3">
      <c r="A691" s="65"/>
      <c r="B691" s="43"/>
      <c r="C691" s="346" t="s">
        <v>48</v>
      </c>
      <c r="D691" s="346"/>
      <c r="E691" s="346"/>
      <c r="F691" s="346"/>
      <c r="G691" s="47">
        <v>3150017</v>
      </c>
      <c r="H691" s="48">
        <v>11500</v>
      </c>
      <c r="I691" s="49">
        <f t="shared" si="50"/>
        <v>11500</v>
      </c>
    </row>
    <row r="692" spans="1:9" ht="26.45" customHeight="1" thickBot="1" x14ac:dyDescent="0.3">
      <c r="A692" s="133"/>
      <c r="B692" s="134"/>
      <c r="C692" s="372" t="s">
        <v>264</v>
      </c>
      <c r="D692" s="372"/>
      <c r="E692" s="372"/>
      <c r="F692" s="372"/>
      <c r="G692" s="372"/>
      <c r="H692" s="372"/>
      <c r="I692" s="135"/>
    </row>
    <row r="693" spans="1:9" ht="22.15" customHeight="1" x14ac:dyDescent="0.25">
      <c r="A693" s="324" t="s">
        <v>315</v>
      </c>
      <c r="B693" s="325"/>
      <c r="C693" s="325"/>
      <c r="D693" s="325"/>
      <c r="E693" s="325"/>
      <c r="F693" s="325"/>
      <c r="G693" s="325"/>
      <c r="H693" s="325"/>
      <c r="I693" s="326"/>
    </row>
    <row r="694" spans="1:9" ht="20.45" customHeight="1" thickBot="1" x14ac:dyDescent="0.3">
      <c r="A694" s="457" t="s">
        <v>316</v>
      </c>
      <c r="B694" s="458"/>
      <c r="C694" s="458"/>
      <c r="D694" s="458"/>
      <c r="E694" s="458"/>
      <c r="F694" s="458"/>
      <c r="G694" s="458"/>
      <c r="H694" s="458"/>
      <c r="I694" s="459"/>
    </row>
    <row r="695" spans="1:9" ht="67.900000000000006" customHeight="1" thickBot="1" x14ac:dyDescent="0.3">
      <c r="A695" s="60"/>
      <c r="B695" s="61"/>
      <c r="C695" s="463" t="s">
        <v>435</v>
      </c>
      <c r="D695" s="463"/>
      <c r="E695" s="463"/>
      <c r="F695" s="463"/>
      <c r="G695" s="62">
        <v>3150018</v>
      </c>
      <c r="H695" s="63">
        <v>12900</v>
      </c>
      <c r="I695" s="64">
        <f t="shared" ref="I695:I711" si="51">H695-(H695*скидка/100)</f>
        <v>12900</v>
      </c>
    </row>
    <row r="696" spans="1:9" ht="21.6" customHeight="1" thickBot="1" x14ac:dyDescent="0.3">
      <c r="A696" s="87"/>
      <c r="B696" s="1"/>
      <c r="C696" s="120"/>
      <c r="D696" s="120"/>
      <c r="E696" s="120"/>
      <c r="F696" s="120"/>
      <c r="G696" s="2"/>
      <c r="H696" s="3"/>
      <c r="I696" s="88"/>
    </row>
    <row r="697" spans="1:9" ht="117" customHeight="1" thickBot="1" x14ac:dyDescent="0.3">
      <c r="A697" s="91"/>
      <c r="B697" s="92"/>
      <c r="C697" s="399" t="s">
        <v>41</v>
      </c>
      <c r="D697" s="399"/>
      <c r="E697" s="399"/>
      <c r="F697" s="399"/>
      <c r="G697" s="93"/>
      <c r="H697" s="93"/>
      <c r="I697" s="117"/>
    </row>
    <row r="698" spans="1:9" ht="28.15" customHeight="1" thickBot="1" x14ac:dyDescent="0.3">
      <c r="A698" s="152"/>
      <c r="B698" s="129"/>
      <c r="C698" s="411" t="s">
        <v>309</v>
      </c>
      <c r="D698" s="411"/>
      <c r="E698" s="411"/>
      <c r="F698" s="411"/>
      <c r="G698" s="411"/>
      <c r="H698" s="411"/>
      <c r="I698" s="151"/>
    </row>
    <row r="699" spans="1:9" ht="45" customHeight="1" x14ac:dyDescent="0.25">
      <c r="A699" s="23"/>
      <c r="B699" s="24"/>
      <c r="C699" s="320" t="s">
        <v>3</v>
      </c>
      <c r="D699" s="320"/>
      <c r="E699" s="320"/>
      <c r="F699" s="320"/>
      <c r="G699" s="38">
        <v>5040001</v>
      </c>
      <c r="H699" s="26">
        <v>17200</v>
      </c>
      <c r="I699" s="27">
        <f t="shared" si="51"/>
        <v>17200</v>
      </c>
    </row>
    <row r="700" spans="1:9" ht="44.45" customHeight="1" thickBot="1" x14ac:dyDescent="0.3">
      <c r="A700" s="65"/>
      <c r="B700" s="43"/>
      <c r="C700" s="346" t="s">
        <v>4</v>
      </c>
      <c r="D700" s="346"/>
      <c r="E700" s="346"/>
      <c r="F700" s="346"/>
      <c r="G700" s="47">
        <v>5040002</v>
      </c>
      <c r="H700" s="48">
        <v>17200</v>
      </c>
      <c r="I700" s="49">
        <f t="shared" si="51"/>
        <v>17200</v>
      </c>
    </row>
    <row r="701" spans="1:9" ht="15.75" thickBot="1" x14ac:dyDescent="0.3">
      <c r="A701" s="102"/>
      <c r="B701" s="103"/>
      <c r="C701" s="372" t="s">
        <v>589</v>
      </c>
      <c r="D701" s="372"/>
      <c r="E701" s="372"/>
      <c r="F701" s="372"/>
      <c r="G701" s="372"/>
      <c r="H701" s="372"/>
      <c r="I701" s="105"/>
    </row>
    <row r="702" spans="1:9" ht="23.45" customHeight="1" thickBot="1" x14ac:dyDescent="0.3">
      <c r="A702" s="464" t="s">
        <v>588</v>
      </c>
      <c r="B702" s="465"/>
      <c r="C702" s="465"/>
      <c r="D702" s="465"/>
      <c r="E702" s="465"/>
      <c r="F702" s="465"/>
      <c r="G702" s="465"/>
      <c r="H702" s="465"/>
      <c r="I702" s="466"/>
    </row>
    <row r="703" spans="1:9" ht="72.599999999999994" customHeight="1" x14ac:dyDescent="0.25">
      <c r="A703" s="23"/>
      <c r="B703" s="24"/>
      <c r="C703" s="341" t="s">
        <v>427</v>
      </c>
      <c r="D703" s="341"/>
      <c r="E703" s="341"/>
      <c r="F703" s="341"/>
      <c r="G703" s="38">
        <v>3140002</v>
      </c>
      <c r="H703" s="26">
        <v>20000</v>
      </c>
      <c r="I703" s="27">
        <f t="shared" si="51"/>
        <v>20000</v>
      </c>
    </row>
    <row r="704" spans="1:9" ht="83.45" customHeight="1" thickBot="1" x14ac:dyDescent="0.3">
      <c r="A704" s="194"/>
      <c r="B704" s="31"/>
      <c r="C704" s="379" t="s">
        <v>42</v>
      </c>
      <c r="D704" s="379"/>
      <c r="E704" s="379"/>
      <c r="F704" s="379"/>
      <c r="G704" s="13">
        <v>3140005</v>
      </c>
      <c r="H704" s="10">
        <v>1500</v>
      </c>
      <c r="I704" s="29">
        <f t="shared" si="51"/>
        <v>1500</v>
      </c>
    </row>
    <row r="705" spans="1:9" ht="64.900000000000006" customHeight="1" x14ac:dyDescent="0.25">
      <c r="A705" s="23"/>
      <c r="B705" s="24"/>
      <c r="C705" s="341" t="s">
        <v>426</v>
      </c>
      <c r="D705" s="341"/>
      <c r="E705" s="341"/>
      <c r="F705" s="341"/>
      <c r="G705" s="13">
        <v>3140004</v>
      </c>
      <c r="H705" s="10">
        <v>20000</v>
      </c>
      <c r="I705" s="29">
        <f t="shared" si="51"/>
        <v>20000</v>
      </c>
    </row>
    <row r="706" spans="1:9" ht="79.900000000000006" customHeight="1" thickBot="1" x14ac:dyDescent="0.3">
      <c r="A706" s="30"/>
      <c r="B706" s="31"/>
      <c r="C706" s="379" t="s">
        <v>42</v>
      </c>
      <c r="D706" s="379"/>
      <c r="E706" s="379"/>
      <c r="F706" s="379"/>
      <c r="G706" s="41">
        <v>3140005</v>
      </c>
      <c r="H706" s="33">
        <v>1500</v>
      </c>
      <c r="I706" s="34">
        <f t="shared" si="51"/>
        <v>1500</v>
      </c>
    </row>
    <row r="707" spans="1:9" ht="27.6" customHeight="1" thickBot="1" x14ac:dyDescent="0.3">
      <c r="A707" s="87"/>
      <c r="B707" s="1"/>
      <c r="C707" s="119"/>
      <c r="D707" s="119"/>
      <c r="E707" s="119"/>
      <c r="F707" s="119"/>
      <c r="G707" s="2"/>
      <c r="H707" s="3"/>
      <c r="I707" s="88"/>
    </row>
    <row r="708" spans="1:9" ht="94.9" customHeight="1" thickBot="1" x14ac:dyDescent="0.3">
      <c r="A708" s="91"/>
      <c r="B708" s="92"/>
      <c r="C708" s="399" t="s">
        <v>21</v>
      </c>
      <c r="D708" s="399"/>
      <c r="E708" s="399"/>
      <c r="F708" s="399"/>
      <c r="G708" s="93"/>
      <c r="H708" s="93"/>
      <c r="I708" s="117"/>
    </row>
    <row r="709" spans="1:9" ht="22.9" customHeight="1" thickBot="1" x14ac:dyDescent="0.3">
      <c r="A709" s="102"/>
      <c r="B709" s="103"/>
      <c r="C709" s="372" t="s">
        <v>265</v>
      </c>
      <c r="D709" s="372"/>
      <c r="E709" s="372"/>
      <c r="F709" s="372"/>
      <c r="G709" s="372"/>
      <c r="H709" s="372"/>
      <c r="I709" s="105"/>
    </row>
    <row r="710" spans="1:9" ht="31.9" customHeight="1" x14ac:dyDescent="0.25">
      <c r="A710" s="310"/>
      <c r="B710" s="21"/>
      <c r="C710" s="384" t="s">
        <v>1</v>
      </c>
      <c r="D710" s="384"/>
      <c r="E710" s="384"/>
      <c r="F710" s="384"/>
      <c r="G710" s="35">
        <v>4010006</v>
      </c>
      <c r="H710" s="22">
        <v>14700</v>
      </c>
      <c r="I710" s="44">
        <f t="shared" si="51"/>
        <v>14700</v>
      </c>
    </row>
    <row r="711" spans="1:9" ht="39.6" customHeight="1" thickBot="1" x14ac:dyDescent="0.3">
      <c r="A711" s="312"/>
      <c r="B711" s="8"/>
      <c r="C711" s="316" t="s">
        <v>2</v>
      </c>
      <c r="D711" s="316"/>
      <c r="E711" s="316"/>
      <c r="F711" s="316"/>
      <c r="G711" s="13">
        <v>4010008</v>
      </c>
      <c r="H711" s="10">
        <v>15900</v>
      </c>
      <c r="I711" s="29">
        <f t="shared" si="51"/>
        <v>15900</v>
      </c>
    </row>
    <row r="712" spans="1:9" ht="18.600000000000001" customHeight="1" thickBot="1" x14ac:dyDescent="0.3">
      <c r="A712" s="110"/>
      <c r="B712" s="111"/>
      <c r="C712" s="347" t="s">
        <v>522</v>
      </c>
      <c r="D712" s="347"/>
      <c r="E712" s="347"/>
      <c r="F712" s="347"/>
      <c r="G712" s="347"/>
      <c r="H712" s="347"/>
      <c r="I712" s="112"/>
    </row>
    <row r="713" spans="1:9" ht="23.45" customHeight="1" thickBot="1" x14ac:dyDescent="0.3">
      <c r="A713" s="464" t="s">
        <v>609</v>
      </c>
      <c r="B713" s="465"/>
      <c r="C713" s="465"/>
      <c r="D713" s="465"/>
      <c r="E713" s="465"/>
      <c r="F713" s="465"/>
      <c r="G713" s="465"/>
      <c r="H713" s="465"/>
      <c r="I713" s="466"/>
    </row>
    <row r="714" spans="1:9" ht="86.45" customHeight="1" x14ac:dyDescent="0.25">
      <c r="A714" s="23"/>
      <c r="B714" s="24"/>
      <c r="C714" s="320" t="s">
        <v>268</v>
      </c>
      <c r="D714" s="320"/>
      <c r="E714" s="320"/>
      <c r="F714" s="320"/>
      <c r="G714" s="38">
        <v>3060003</v>
      </c>
      <c r="H714" s="26">
        <v>28000</v>
      </c>
      <c r="I714" s="27">
        <f t="shared" ref="I714:I722" si="52">H714-(H714*скидка/100)</f>
        <v>28000</v>
      </c>
    </row>
    <row r="715" spans="1:9" ht="80.45" customHeight="1" x14ac:dyDescent="0.25">
      <c r="A715" s="28"/>
      <c r="B715" s="8"/>
      <c r="C715" s="316" t="s">
        <v>269</v>
      </c>
      <c r="D715" s="316"/>
      <c r="E715" s="316"/>
      <c r="F715" s="316"/>
      <c r="G715" s="13">
        <v>3060004</v>
      </c>
      <c r="H715" s="10">
        <v>41600</v>
      </c>
      <c r="I715" s="29">
        <f t="shared" si="52"/>
        <v>41600</v>
      </c>
    </row>
    <row r="716" spans="1:9" ht="93" customHeight="1" thickBot="1" x14ac:dyDescent="0.3">
      <c r="A716" s="30"/>
      <c r="B716" s="31"/>
      <c r="C716" s="319" t="s">
        <v>787</v>
      </c>
      <c r="D716" s="319"/>
      <c r="E716" s="319"/>
      <c r="F716" s="319"/>
      <c r="G716" s="13">
        <v>3060005</v>
      </c>
      <c r="H716" s="10">
        <v>50600</v>
      </c>
      <c r="I716" s="29">
        <f t="shared" si="52"/>
        <v>50600</v>
      </c>
    </row>
    <row r="717" spans="1:9" ht="84.6" customHeight="1" x14ac:dyDescent="0.25">
      <c r="A717" s="192"/>
      <c r="B717" s="24"/>
      <c r="C717" s="320" t="s">
        <v>270</v>
      </c>
      <c r="D717" s="320"/>
      <c r="E717" s="320"/>
      <c r="F717" s="320"/>
      <c r="G717" s="13">
        <v>3060006</v>
      </c>
      <c r="H717" s="10">
        <v>31500</v>
      </c>
      <c r="I717" s="29">
        <f t="shared" si="52"/>
        <v>31500</v>
      </c>
    </row>
    <row r="718" spans="1:9" ht="86.45" customHeight="1" thickBot="1" x14ac:dyDescent="0.3">
      <c r="A718" s="194"/>
      <c r="B718" s="31"/>
      <c r="C718" s="319" t="s">
        <v>271</v>
      </c>
      <c r="D718" s="319"/>
      <c r="E718" s="319"/>
      <c r="F718" s="319"/>
      <c r="G718" s="13">
        <v>3060007</v>
      </c>
      <c r="H718" s="10">
        <v>45100</v>
      </c>
      <c r="I718" s="29">
        <f t="shared" si="52"/>
        <v>45100</v>
      </c>
    </row>
    <row r="719" spans="1:9" ht="93.6" customHeight="1" thickBot="1" x14ac:dyDescent="0.3">
      <c r="A719" s="53"/>
      <c r="B719" s="54"/>
      <c r="C719" s="467" t="s">
        <v>272</v>
      </c>
      <c r="D719" s="467"/>
      <c r="E719" s="467"/>
      <c r="F719" s="467"/>
      <c r="G719" s="13">
        <v>3060008</v>
      </c>
      <c r="H719" s="10">
        <v>54200</v>
      </c>
      <c r="I719" s="29">
        <f t="shared" si="52"/>
        <v>54200</v>
      </c>
    </row>
    <row r="720" spans="1:9" ht="72.599999999999994" customHeight="1" x14ac:dyDescent="0.25">
      <c r="A720" s="23"/>
      <c r="B720" s="24"/>
      <c r="C720" s="320" t="s">
        <v>391</v>
      </c>
      <c r="D720" s="320"/>
      <c r="E720" s="320"/>
      <c r="F720" s="320"/>
      <c r="G720" s="13">
        <v>3060009</v>
      </c>
      <c r="H720" s="10">
        <v>29100</v>
      </c>
      <c r="I720" s="29">
        <f t="shared" si="52"/>
        <v>29100</v>
      </c>
    </row>
    <row r="721" spans="1:9" ht="72.599999999999994" customHeight="1" x14ac:dyDescent="0.25">
      <c r="A721" s="28"/>
      <c r="B721" s="8"/>
      <c r="C721" s="316" t="s">
        <v>22</v>
      </c>
      <c r="D721" s="316"/>
      <c r="E721" s="316"/>
      <c r="F721" s="316"/>
      <c r="G721" s="13">
        <v>3060010</v>
      </c>
      <c r="H721" s="10">
        <v>20200</v>
      </c>
      <c r="I721" s="29">
        <f t="shared" si="52"/>
        <v>20200</v>
      </c>
    </row>
    <row r="722" spans="1:9" ht="75.599999999999994" customHeight="1" x14ac:dyDescent="0.25">
      <c r="A722" s="28"/>
      <c r="B722" s="8"/>
      <c r="C722" s="316" t="s">
        <v>23</v>
      </c>
      <c r="D722" s="316"/>
      <c r="E722" s="316"/>
      <c r="F722" s="316"/>
      <c r="G722" s="13">
        <v>3060011</v>
      </c>
      <c r="H722" s="10">
        <v>20200</v>
      </c>
      <c r="I722" s="29">
        <f t="shared" si="52"/>
        <v>20200</v>
      </c>
    </row>
    <row r="723" spans="1:9" ht="75.599999999999994" customHeight="1" x14ac:dyDescent="0.25">
      <c r="A723" s="193"/>
      <c r="B723" s="8"/>
      <c r="C723" s="316" t="s">
        <v>266</v>
      </c>
      <c r="D723" s="316"/>
      <c r="E723" s="316"/>
      <c r="F723" s="316"/>
      <c r="G723" s="13">
        <v>3060012</v>
      </c>
      <c r="H723" s="17"/>
      <c r="I723" s="29"/>
    </row>
    <row r="724" spans="1:9" ht="69.599999999999994" customHeight="1" x14ac:dyDescent="0.25">
      <c r="A724" s="28"/>
      <c r="B724" s="8"/>
      <c r="C724" s="316" t="s">
        <v>267</v>
      </c>
      <c r="D724" s="316"/>
      <c r="E724" s="316"/>
      <c r="F724" s="316"/>
      <c r="G724" s="13">
        <v>3060013</v>
      </c>
      <c r="H724" s="17"/>
      <c r="I724" s="29"/>
    </row>
    <row r="725" spans="1:9" ht="70.150000000000006" customHeight="1" thickBot="1" x14ac:dyDescent="0.3">
      <c r="A725" s="30"/>
      <c r="B725" s="31"/>
      <c r="C725" s="379" t="s">
        <v>282</v>
      </c>
      <c r="D725" s="379"/>
      <c r="E725" s="379"/>
      <c r="F725" s="379"/>
      <c r="G725" s="68" t="s">
        <v>5</v>
      </c>
      <c r="H725" s="33">
        <v>3900</v>
      </c>
      <c r="I725" s="69">
        <v>2800</v>
      </c>
    </row>
    <row r="726" spans="1:9" ht="15.75" thickBot="1" x14ac:dyDescent="0.3">
      <c r="A726" s="87"/>
      <c r="B726" s="1"/>
      <c r="C726" s="1"/>
      <c r="D726" s="1"/>
      <c r="E726" s="1"/>
      <c r="F726" s="1"/>
      <c r="G726" s="1"/>
      <c r="H726" s="1"/>
      <c r="I726" s="88"/>
    </row>
    <row r="727" spans="1:9" ht="106.15" customHeight="1" thickBot="1" x14ac:dyDescent="0.3">
      <c r="A727" s="91"/>
      <c r="B727" s="92"/>
      <c r="C727" s="399" t="s">
        <v>24</v>
      </c>
      <c r="D727" s="399"/>
      <c r="E727" s="399"/>
      <c r="F727" s="399"/>
      <c r="G727" s="93"/>
      <c r="H727" s="93"/>
      <c r="I727" s="117"/>
    </row>
    <row r="728" spans="1:9" ht="23.45" customHeight="1" thickBot="1" x14ac:dyDescent="0.3">
      <c r="A728" s="110"/>
      <c r="B728" s="111"/>
      <c r="C728" s="347" t="s">
        <v>273</v>
      </c>
      <c r="D728" s="347"/>
      <c r="E728" s="347"/>
      <c r="F728" s="347"/>
      <c r="G728" s="347"/>
      <c r="H728" s="347"/>
      <c r="I728" s="112"/>
    </row>
    <row r="729" spans="1:9" ht="48.6" customHeight="1" x14ac:dyDescent="0.25">
      <c r="A729" s="23"/>
      <c r="B729" s="24"/>
      <c r="C729" s="320" t="s">
        <v>310</v>
      </c>
      <c r="D729" s="320"/>
      <c r="E729" s="320"/>
      <c r="F729" s="320"/>
      <c r="G729" s="38">
        <v>4010021</v>
      </c>
      <c r="H729" s="26">
        <v>14700</v>
      </c>
      <c r="I729" s="27">
        <f t="shared" ref="I729:I732" si="53">H729-(H729*скидка/100)</f>
        <v>14700</v>
      </c>
    </row>
    <row r="730" spans="1:9" ht="54.6" customHeight="1" thickBot="1" x14ac:dyDescent="0.3">
      <c r="A730" s="30"/>
      <c r="B730" s="31"/>
      <c r="C730" s="319" t="s">
        <v>311</v>
      </c>
      <c r="D730" s="319"/>
      <c r="E730" s="319"/>
      <c r="F730" s="319"/>
      <c r="G730" s="41">
        <v>4010003</v>
      </c>
      <c r="H730" s="33">
        <v>14700</v>
      </c>
      <c r="I730" s="34">
        <f t="shared" si="53"/>
        <v>14700</v>
      </c>
    </row>
    <row r="731" spans="1:9" ht="51" customHeight="1" x14ac:dyDescent="0.25">
      <c r="A731" s="23"/>
      <c r="B731" s="24"/>
      <c r="C731" s="320" t="s">
        <v>312</v>
      </c>
      <c r="D731" s="320"/>
      <c r="E731" s="320"/>
      <c r="F731" s="320"/>
      <c r="G731" s="38">
        <v>4010018</v>
      </c>
      <c r="H731" s="26">
        <v>17600</v>
      </c>
      <c r="I731" s="27">
        <f t="shared" si="53"/>
        <v>17600</v>
      </c>
    </row>
    <row r="732" spans="1:9" ht="53.45" customHeight="1" thickBot="1" x14ac:dyDescent="0.3">
      <c r="A732" s="53"/>
      <c r="B732" s="54"/>
      <c r="C732" s="467" t="s">
        <v>274</v>
      </c>
      <c r="D732" s="467"/>
      <c r="E732" s="467"/>
      <c r="F732" s="467"/>
      <c r="G732" s="41">
        <v>4010001</v>
      </c>
      <c r="H732" s="33">
        <v>17600</v>
      </c>
      <c r="I732" s="34">
        <f t="shared" si="53"/>
        <v>17600</v>
      </c>
    </row>
    <row r="733" spans="1:9" ht="36" customHeight="1" thickBot="1" x14ac:dyDescent="0.3">
      <c r="A733" s="102"/>
      <c r="B733" s="103"/>
      <c r="C733" s="372" t="s">
        <v>523</v>
      </c>
      <c r="D733" s="372"/>
      <c r="E733" s="372"/>
      <c r="F733" s="372"/>
      <c r="G733" s="372"/>
      <c r="H733" s="372"/>
      <c r="I733" s="105"/>
    </row>
    <row r="734" spans="1:9" ht="18.600000000000001" customHeight="1" thickBot="1" x14ac:dyDescent="0.3">
      <c r="A734" s="464" t="s">
        <v>276</v>
      </c>
      <c r="B734" s="465"/>
      <c r="C734" s="465"/>
      <c r="D734" s="465"/>
      <c r="E734" s="465"/>
      <c r="F734" s="465"/>
      <c r="G734" s="465"/>
      <c r="H734" s="465"/>
      <c r="I734" s="466"/>
    </row>
    <row r="735" spans="1:9" ht="79.150000000000006" customHeight="1" x14ac:dyDescent="0.25">
      <c r="A735" s="23"/>
      <c r="B735" s="24"/>
      <c r="C735" s="320" t="s">
        <v>359</v>
      </c>
      <c r="D735" s="320"/>
      <c r="E735" s="320"/>
      <c r="F735" s="320"/>
      <c r="G735" s="38">
        <v>3080004</v>
      </c>
      <c r="H735" s="26">
        <v>30800</v>
      </c>
      <c r="I735" s="27">
        <f t="shared" ref="I735:I745" si="54">H735-(H735*скидка/100)</f>
        <v>30800</v>
      </c>
    </row>
    <row r="736" spans="1:9" ht="72.599999999999994" customHeight="1" x14ac:dyDescent="0.25">
      <c r="A736" s="28"/>
      <c r="B736" s="8"/>
      <c r="C736" s="316" t="s">
        <v>360</v>
      </c>
      <c r="D736" s="316"/>
      <c r="E736" s="316"/>
      <c r="F736" s="316"/>
      <c r="G736" s="13">
        <v>3080005</v>
      </c>
      <c r="H736" s="10">
        <v>48100</v>
      </c>
      <c r="I736" s="29">
        <f t="shared" si="54"/>
        <v>48100</v>
      </c>
    </row>
    <row r="737" spans="1:9" ht="93" customHeight="1" x14ac:dyDescent="0.25">
      <c r="A737" s="193"/>
      <c r="B737" s="8"/>
      <c r="C737" s="316" t="s">
        <v>361</v>
      </c>
      <c r="D737" s="316"/>
      <c r="E737" s="316"/>
      <c r="F737" s="316"/>
      <c r="G737" s="13">
        <v>3080006</v>
      </c>
      <c r="H737" s="10">
        <v>65100</v>
      </c>
      <c r="I737" s="29">
        <f t="shared" si="54"/>
        <v>65100</v>
      </c>
    </row>
    <row r="738" spans="1:9" ht="64.150000000000006" customHeight="1" thickBot="1" x14ac:dyDescent="0.3">
      <c r="A738" s="30"/>
      <c r="B738" s="31"/>
      <c r="C738" s="319" t="s">
        <v>278</v>
      </c>
      <c r="D738" s="319"/>
      <c r="E738" s="319"/>
      <c r="F738" s="319"/>
      <c r="G738" s="41">
        <v>3070018</v>
      </c>
      <c r="H738" s="33">
        <v>2500</v>
      </c>
      <c r="I738" s="34">
        <f t="shared" si="54"/>
        <v>2500</v>
      </c>
    </row>
    <row r="739" spans="1:9" ht="83.45" customHeight="1" x14ac:dyDescent="0.25">
      <c r="A739" s="23"/>
      <c r="B739" s="24"/>
      <c r="C739" s="320" t="s">
        <v>364</v>
      </c>
      <c r="D739" s="320"/>
      <c r="E739" s="320"/>
      <c r="F739" s="320"/>
      <c r="G739" s="38">
        <v>3080001</v>
      </c>
      <c r="H739" s="26">
        <v>32300</v>
      </c>
      <c r="I739" s="27">
        <f t="shared" si="54"/>
        <v>32300</v>
      </c>
    </row>
    <row r="740" spans="1:9" ht="79.900000000000006" customHeight="1" x14ac:dyDescent="0.25">
      <c r="A740" s="28"/>
      <c r="B740" s="8"/>
      <c r="C740" s="316" t="s">
        <v>365</v>
      </c>
      <c r="D740" s="316"/>
      <c r="E740" s="316"/>
      <c r="F740" s="316"/>
      <c r="G740" s="13">
        <v>3080002</v>
      </c>
      <c r="H740" s="10">
        <v>49500</v>
      </c>
      <c r="I740" s="29">
        <f t="shared" si="54"/>
        <v>49500</v>
      </c>
    </row>
    <row r="741" spans="1:9" ht="84" customHeight="1" x14ac:dyDescent="0.25">
      <c r="A741" s="28"/>
      <c r="B741" s="8"/>
      <c r="C741" s="316" t="s">
        <v>784</v>
      </c>
      <c r="D741" s="316"/>
      <c r="E741" s="316"/>
      <c r="F741" s="316"/>
      <c r="G741" s="13">
        <v>3080003</v>
      </c>
      <c r="H741" s="10">
        <v>70400</v>
      </c>
      <c r="I741" s="29">
        <f t="shared" si="54"/>
        <v>70400</v>
      </c>
    </row>
    <row r="742" spans="1:9" ht="36.6" customHeight="1" thickBot="1" x14ac:dyDescent="0.3">
      <c r="A742" s="30"/>
      <c r="B742" s="31"/>
      <c r="C742" s="319" t="s">
        <v>279</v>
      </c>
      <c r="D742" s="319"/>
      <c r="E742" s="319"/>
      <c r="F742" s="319"/>
      <c r="G742" s="41">
        <v>3070019</v>
      </c>
      <c r="H742" s="33">
        <v>3800</v>
      </c>
      <c r="I742" s="34">
        <f t="shared" si="54"/>
        <v>3800</v>
      </c>
    </row>
    <row r="743" spans="1:9" ht="99" customHeight="1" x14ac:dyDescent="0.25">
      <c r="A743" s="192"/>
      <c r="B743" s="24"/>
      <c r="C743" s="320" t="s">
        <v>362</v>
      </c>
      <c r="D743" s="320"/>
      <c r="E743" s="320"/>
      <c r="F743" s="320"/>
      <c r="G743" s="38">
        <v>3080007</v>
      </c>
      <c r="H743" s="26">
        <v>45800</v>
      </c>
      <c r="I743" s="27">
        <f t="shared" si="54"/>
        <v>45800</v>
      </c>
    </row>
    <row r="744" spans="1:9" ht="92.45" customHeight="1" x14ac:dyDescent="0.25">
      <c r="A744" s="28"/>
      <c r="B744" s="8"/>
      <c r="C744" s="316" t="s">
        <v>363</v>
      </c>
      <c r="D744" s="316"/>
      <c r="E744" s="316"/>
      <c r="F744" s="316"/>
      <c r="G744" s="13">
        <v>3080008</v>
      </c>
      <c r="H744" s="10">
        <v>45800</v>
      </c>
      <c r="I744" s="29">
        <f t="shared" si="54"/>
        <v>45800</v>
      </c>
    </row>
    <row r="745" spans="1:9" ht="34.9" customHeight="1" x14ac:dyDescent="0.25">
      <c r="A745" s="28"/>
      <c r="B745" s="8"/>
      <c r="C745" s="316" t="s">
        <v>277</v>
      </c>
      <c r="D745" s="316"/>
      <c r="E745" s="316"/>
      <c r="F745" s="316"/>
      <c r="G745" s="13">
        <v>3070017</v>
      </c>
      <c r="H745" s="10">
        <v>1300</v>
      </c>
      <c r="I745" s="29">
        <f t="shared" si="54"/>
        <v>1300</v>
      </c>
    </row>
    <row r="746" spans="1:9" ht="64.900000000000006" customHeight="1" thickBot="1" x14ac:dyDescent="0.3">
      <c r="A746" s="39"/>
      <c r="B746" s="40"/>
      <c r="C746" s="379" t="s">
        <v>295</v>
      </c>
      <c r="D746" s="379"/>
      <c r="E746" s="379"/>
      <c r="F746" s="379"/>
      <c r="G746" s="68" t="s">
        <v>5</v>
      </c>
      <c r="H746" s="33">
        <v>3900</v>
      </c>
      <c r="I746" s="69">
        <v>2800</v>
      </c>
    </row>
    <row r="747" spans="1:9" ht="67.900000000000006" customHeight="1" x14ac:dyDescent="0.25">
      <c r="A747" s="23"/>
      <c r="B747" s="24"/>
      <c r="C747" s="320" t="s">
        <v>280</v>
      </c>
      <c r="D747" s="320"/>
      <c r="E747" s="320"/>
      <c r="F747" s="320"/>
      <c r="G747" s="38">
        <v>3080009</v>
      </c>
      <c r="H747" s="26">
        <v>26400</v>
      </c>
      <c r="I747" s="27">
        <f>H747-(H747*скидка/100)</f>
        <v>26400</v>
      </c>
    </row>
    <row r="748" spans="1:9" ht="76.900000000000006" customHeight="1" x14ac:dyDescent="0.25">
      <c r="A748" s="28"/>
      <c r="B748" s="8"/>
      <c r="C748" s="316" t="s">
        <v>281</v>
      </c>
      <c r="D748" s="316"/>
      <c r="E748" s="316"/>
      <c r="F748" s="316"/>
      <c r="G748" s="13">
        <v>3080010</v>
      </c>
      <c r="H748" s="10">
        <v>26400</v>
      </c>
      <c r="I748" s="29">
        <f>H748-(H748*скидка/100)</f>
        <v>26400</v>
      </c>
    </row>
    <row r="749" spans="1:9" ht="72" customHeight="1" thickBot="1" x14ac:dyDescent="0.3">
      <c r="A749" s="194"/>
      <c r="B749" s="40"/>
      <c r="C749" s="379" t="s">
        <v>295</v>
      </c>
      <c r="D749" s="379"/>
      <c r="E749" s="379"/>
      <c r="F749" s="379"/>
      <c r="G749" s="68" t="s">
        <v>5</v>
      </c>
      <c r="H749" s="33">
        <v>3900</v>
      </c>
      <c r="I749" s="69">
        <v>2800</v>
      </c>
    </row>
    <row r="750" spans="1:9" ht="29.45" customHeight="1" thickBot="1" x14ac:dyDescent="0.3">
      <c r="A750" s="87"/>
      <c r="B750" s="1"/>
      <c r="C750" s="1"/>
      <c r="D750" s="1"/>
      <c r="E750" s="1"/>
      <c r="F750" s="1"/>
      <c r="G750" s="1"/>
      <c r="H750" s="1"/>
      <c r="I750" s="88"/>
    </row>
    <row r="751" spans="1:9" ht="106.15" customHeight="1" thickBot="1" x14ac:dyDescent="0.3">
      <c r="A751" s="91"/>
      <c r="B751" s="92"/>
      <c r="C751" s="399" t="s">
        <v>283</v>
      </c>
      <c r="D751" s="399"/>
      <c r="E751" s="399"/>
      <c r="F751" s="399"/>
      <c r="G751" s="93"/>
      <c r="H751" s="93"/>
      <c r="I751" s="117"/>
    </row>
    <row r="752" spans="1:9" ht="31.9" customHeight="1" thickBot="1" x14ac:dyDescent="0.3">
      <c r="A752" s="110"/>
      <c r="B752" s="111"/>
      <c r="C752" s="347" t="s">
        <v>284</v>
      </c>
      <c r="D752" s="347"/>
      <c r="E752" s="347"/>
      <c r="F752" s="347"/>
      <c r="G752" s="347"/>
      <c r="H752" s="347"/>
      <c r="I752" s="112"/>
    </row>
    <row r="753" spans="1:9" ht="51" customHeight="1" x14ac:dyDescent="0.25">
      <c r="A753" s="23"/>
      <c r="B753" s="24"/>
      <c r="C753" s="320" t="s">
        <v>310</v>
      </c>
      <c r="D753" s="320"/>
      <c r="E753" s="320"/>
      <c r="F753" s="320"/>
      <c r="G753" s="38">
        <v>4010021</v>
      </c>
      <c r="H753" s="26">
        <v>14700</v>
      </c>
      <c r="I753" s="27">
        <f t="shared" ref="I753:I756" si="55">H753-(H753*скидка/100)</f>
        <v>14700</v>
      </c>
    </row>
    <row r="754" spans="1:9" ht="49.9" customHeight="1" thickBot="1" x14ac:dyDescent="0.3">
      <c r="A754" s="195"/>
      <c r="B754" s="43"/>
      <c r="C754" s="346" t="s">
        <v>311</v>
      </c>
      <c r="D754" s="346"/>
      <c r="E754" s="346"/>
      <c r="F754" s="346"/>
      <c r="G754" s="47">
        <v>4010003</v>
      </c>
      <c r="H754" s="48">
        <v>14700</v>
      </c>
      <c r="I754" s="49">
        <f t="shared" si="55"/>
        <v>14700</v>
      </c>
    </row>
    <row r="755" spans="1:9" ht="52.15" customHeight="1" x14ac:dyDescent="0.25">
      <c r="A755" s="23"/>
      <c r="B755" s="24"/>
      <c r="C755" s="320" t="s">
        <v>312</v>
      </c>
      <c r="D755" s="320"/>
      <c r="E755" s="320"/>
      <c r="F755" s="320"/>
      <c r="G755" s="38">
        <v>4010018</v>
      </c>
      <c r="H755" s="26">
        <v>17600</v>
      </c>
      <c r="I755" s="27">
        <f t="shared" si="55"/>
        <v>17600</v>
      </c>
    </row>
    <row r="756" spans="1:9" ht="54" customHeight="1" thickBot="1" x14ac:dyDescent="0.3">
      <c r="A756" s="30"/>
      <c r="B756" s="31"/>
      <c r="C756" s="319" t="s">
        <v>274</v>
      </c>
      <c r="D756" s="319"/>
      <c r="E756" s="319"/>
      <c r="F756" s="319"/>
      <c r="G756" s="41">
        <v>4010001</v>
      </c>
      <c r="H756" s="33">
        <v>17600</v>
      </c>
      <c r="I756" s="34">
        <f t="shared" si="55"/>
        <v>17600</v>
      </c>
    </row>
    <row r="757" spans="1:9" ht="26.45" customHeight="1" thickBot="1" x14ac:dyDescent="0.3">
      <c r="A757" s="174"/>
      <c r="B757" s="175"/>
      <c r="C757" s="469" t="s">
        <v>524</v>
      </c>
      <c r="D757" s="469"/>
      <c r="E757" s="469"/>
      <c r="F757" s="469"/>
      <c r="G757" s="469"/>
      <c r="H757" s="469"/>
      <c r="I757" s="114"/>
    </row>
    <row r="758" spans="1:9" ht="24" customHeight="1" thickBot="1" x14ac:dyDescent="0.3">
      <c r="A758" s="464" t="s">
        <v>276</v>
      </c>
      <c r="B758" s="465"/>
      <c r="C758" s="465"/>
      <c r="D758" s="465"/>
      <c r="E758" s="465"/>
      <c r="F758" s="465"/>
      <c r="G758" s="465"/>
      <c r="H758" s="465"/>
      <c r="I758" s="466"/>
    </row>
    <row r="759" spans="1:9" ht="81.599999999999994" customHeight="1" x14ac:dyDescent="0.25">
      <c r="A759" s="23"/>
      <c r="B759" s="24"/>
      <c r="C759" s="320" t="s">
        <v>304</v>
      </c>
      <c r="D759" s="320"/>
      <c r="E759" s="320"/>
      <c r="F759" s="320"/>
      <c r="G759" s="38">
        <v>3100003</v>
      </c>
      <c r="H759" s="26">
        <v>30800</v>
      </c>
      <c r="I759" s="27">
        <f t="shared" ref="I759:I764" si="56">H759-(H759*скидка/100)</f>
        <v>30800</v>
      </c>
    </row>
    <row r="760" spans="1:9" ht="78.599999999999994" customHeight="1" thickBot="1" x14ac:dyDescent="0.3">
      <c r="A760" s="30"/>
      <c r="B760" s="31"/>
      <c r="C760" s="319" t="s">
        <v>301</v>
      </c>
      <c r="D760" s="319"/>
      <c r="E760" s="319"/>
      <c r="F760" s="319"/>
      <c r="G760" s="41">
        <v>3100004</v>
      </c>
      <c r="H760" s="33">
        <v>48100</v>
      </c>
      <c r="I760" s="34">
        <f t="shared" si="56"/>
        <v>48100</v>
      </c>
    </row>
    <row r="761" spans="1:9" ht="78" customHeight="1" x14ac:dyDescent="0.25">
      <c r="A761" s="23"/>
      <c r="B761" s="24"/>
      <c r="C761" s="320" t="s">
        <v>302</v>
      </c>
      <c r="D761" s="320"/>
      <c r="E761" s="320"/>
      <c r="F761" s="320"/>
      <c r="G761" s="38">
        <v>3100001</v>
      </c>
      <c r="H761" s="26">
        <v>32300</v>
      </c>
      <c r="I761" s="27">
        <f t="shared" si="56"/>
        <v>32300</v>
      </c>
    </row>
    <row r="762" spans="1:9" ht="78.599999999999994" customHeight="1" thickBot="1" x14ac:dyDescent="0.3">
      <c r="A762" s="30"/>
      <c r="B762" s="31"/>
      <c r="C762" s="319" t="s">
        <v>303</v>
      </c>
      <c r="D762" s="319"/>
      <c r="E762" s="319"/>
      <c r="F762" s="319"/>
      <c r="G762" s="41">
        <v>3100002</v>
      </c>
      <c r="H762" s="33">
        <v>49500</v>
      </c>
      <c r="I762" s="34">
        <f t="shared" si="56"/>
        <v>49500</v>
      </c>
    </row>
    <row r="763" spans="1:9" ht="93.6" customHeight="1" x14ac:dyDescent="0.25">
      <c r="A763" s="192"/>
      <c r="B763" s="24"/>
      <c r="C763" s="320" t="s">
        <v>25</v>
      </c>
      <c r="D763" s="320"/>
      <c r="E763" s="320"/>
      <c r="F763" s="320"/>
      <c r="G763" s="38">
        <v>3100005</v>
      </c>
      <c r="H763" s="26">
        <v>43600</v>
      </c>
      <c r="I763" s="27">
        <f t="shared" si="56"/>
        <v>43600</v>
      </c>
    </row>
    <row r="764" spans="1:9" ht="95.45" customHeight="1" x14ac:dyDescent="0.25">
      <c r="A764" s="28"/>
      <c r="B764" s="8"/>
      <c r="C764" s="316" t="s">
        <v>26</v>
      </c>
      <c r="D764" s="316"/>
      <c r="E764" s="316"/>
      <c r="F764" s="316"/>
      <c r="G764" s="13">
        <v>3100006</v>
      </c>
      <c r="H764" s="10">
        <v>43600</v>
      </c>
      <c r="I764" s="29">
        <f t="shared" si="56"/>
        <v>43600</v>
      </c>
    </row>
    <row r="765" spans="1:9" ht="64.150000000000006" customHeight="1" thickBot="1" x14ac:dyDescent="0.3">
      <c r="A765" s="30"/>
      <c r="B765" s="31"/>
      <c r="C765" s="379" t="s">
        <v>275</v>
      </c>
      <c r="D765" s="379"/>
      <c r="E765" s="379"/>
      <c r="F765" s="379"/>
      <c r="G765" s="68" t="s">
        <v>5</v>
      </c>
      <c r="H765" s="33">
        <v>3900</v>
      </c>
      <c r="I765" s="69">
        <v>2800</v>
      </c>
    </row>
    <row r="766" spans="1:9" ht="18" customHeight="1" thickBot="1" x14ac:dyDescent="0.3">
      <c r="A766" s="87"/>
      <c r="B766" s="1"/>
      <c r="C766" s="1"/>
      <c r="D766" s="1"/>
      <c r="E766" s="1"/>
      <c r="F766" s="1"/>
      <c r="G766" s="1"/>
      <c r="H766" s="1"/>
      <c r="I766" s="88"/>
    </row>
    <row r="767" spans="1:9" ht="107.45" customHeight="1" thickBot="1" x14ac:dyDescent="0.3">
      <c r="A767" s="91"/>
      <c r="B767" s="92"/>
      <c r="C767" s="399" t="s">
        <v>49</v>
      </c>
      <c r="D767" s="399"/>
      <c r="E767" s="399"/>
      <c r="F767" s="399"/>
      <c r="G767" s="93"/>
      <c r="H767" s="93"/>
      <c r="I767" s="117"/>
    </row>
    <row r="768" spans="1:9" ht="28.15" customHeight="1" thickBot="1" x14ac:dyDescent="0.3">
      <c r="A768" s="110"/>
      <c r="B768" s="111"/>
      <c r="C768" s="347" t="s">
        <v>285</v>
      </c>
      <c r="D768" s="347"/>
      <c r="E768" s="347"/>
      <c r="F768" s="347"/>
      <c r="G768" s="347"/>
      <c r="H768" s="347"/>
      <c r="I768" s="112"/>
    </row>
    <row r="769" spans="1:9" ht="42" customHeight="1" thickBot="1" x14ac:dyDescent="0.3">
      <c r="A769" s="23"/>
      <c r="B769" s="24"/>
      <c r="C769" s="320" t="s">
        <v>286</v>
      </c>
      <c r="D769" s="320"/>
      <c r="E769" s="320"/>
      <c r="F769" s="320"/>
      <c r="G769" s="38">
        <v>4010036</v>
      </c>
      <c r="H769" s="26">
        <v>8800</v>
      </c>
      <c r="I769" s="27">
        <f t="shared" ref="I769:I774" si="57">H769-(H769*скидка/100)</f>
        <v>8800</v>
      </c>
    </row>
    <row r="770" spans="1:9" ht="62.45" customHeight="1" thickBot="1" x14ac:dyDescent="0.3">
      <c r="A770" s="23"/>
      <c r="B770" s="24"/>
      <c r="C770" s="320" t="s">
        <v>287</v>
      </c>
      <c r="D770" s="320"/>
      <c r="E770" s="320"/>
      <c r="F770" s="320"/>
      <c r="G770" s="38">
        <v>4010038</v>
      </c>
      <c r="H770" s="58">
        <v>11800</v>
      </c>
      <c r="I770" s="27">
        <f t="shared" si="57"/>
        <v>11800</v>
      </c>
    </row>
    <row r="771" spans="1:9" ht="20.45" customHeight="1" thickBot="1" x14ac:dyDescent="0.3">
      <c r="A771" s="102"/>
      <c r="B771" s="103"/>
      <c r="C771" s="476" t="s">
        <v>590</v>
      </c>
      <c r="D771" s="476"/>
      <c r="E771" s="476"/>
      <c r="F771" s="476"/>
      <c r="G771" s="104"/>
      <c r="H771" s="104"/>
      <c r="I771" s="105"/>
    </row>
    <row r="772" spans="1:9" ht="21" customHeight="1" x14ac:dyDescent="0.25">
      <c r="A772" s="473" t="s">
        <v>288</v>
      </c>
      <c r="B772" s="474"/>
      <c r="C772" s="474"/>
      <c r="D772" s="474"/>
      <c r="E772" s="474"/>
      <c r="F772" s="474"/>
      <c r="G772" s="474"/>
      <c r="H772" s="474"/>
      <c r="I772" s="475"/>
    </row>
    <row r="773" spans="1:9" ht="20.45" customHeight="1" thickBot="1" x14ac:dyDescent="0.3">
      <c r="A773" s="457" t="s">
        <v>591</v>
      </c>
      <c r="B773" s="458"/>
      <c r="C773" s="458"/>
      <c r="D773" s="458"/>
      <c r="E773" s="458"/>
      <c r="F773" s="458"/>
      <c r="G773" s="458"/>
      <c r="H773" s="458"/>
      <c r="I773" s="459"/>
    </row>
    <row r="774" spans="1:9" ht="76.900000000000006" customHeight="1" x14ac:dyDescent="0.25">
      <c r="A774" s="310"/>
      <c r="B774" s="24"/>
      <c r="C774" s="320" t="s">
        <v>53</v>
      </c>
      <c r="D774" s="320"/>
      <c r="E774" s="320"/>
      <c r="F774" s="320"/>
      <c r="G774" s="38">
        <v>3170001</v>
      </c>
      <c r="H774" s="26">
        <v>21600</v>
      </c>
      <c r="I774" s="27">
        <f t="shared" si="57"/>
        <v>21600</v>
      </c>
    </row>
    <row r="775" spans="1:9" ht="20.45" customHeight="1" thickBot="1" x14ac:dyDescent="0.3">
      <c r="A775" s="312"/>
      <c r="B775" s="31"/>
      <c r="C775" s="319" t="s">
        <v>59</v>
      </c>
      <c r="D775" s="319"/>
      <c r="E775" s="319"/>
      <c r="F775" s="319"/>
      <c r="G775" s="41">
        <v>3170007</v>
      </c>
      <c r="H775" s="33">
        <v>9200</v>
      </c>
      <c r="I775" s="34">
        <f t="shared" ref="I775:I792" si="58">H775-(H775*скидка/100)</f>
        <v>9200</v>
      </c>
    </row>
    <row r="776" spans="1:9" ht="76.150000000000006" customHeight="1" x14ac:dyDescent="0.25">
      <c r="A776" s="321"/>
      <c r="B776" s="24"/>
      <c r="C776" s="320" t="s">
        <v>54</v>
      </c>
      <c r="D776" s="320"/>
      <c r="E776" s="320"/>
      <c r="F776" s="320"/>
      <c r="G776" s="38">
        <v>3170002</v>
      </c>
      <c r="H776" s="26">
        <v>31200</v>
      </c>
      <c r="I776" s="27">
        <f t="shared" si="58"/>
        <v>31200</v>
      </c>
    </row>
    <row r="777" spans="1:9" ht="15.75" thickBot="1" x14ac:dyDescent="0.3">
      <c r="A777" s="323"/>
      <c r="B777" s="31"/>
      <c r="C777" s="319" t="s">
        <v>60</v>
      </c>
      <c r="D777" s="319"/>
      <c r="E777" s="319"/>
      <c r="F777" s="319"/>
      <c r="G777" s="41">
        <v>3170008</v>
      </c>
      <c r="H777" s="33">
        <v>8400</v>
      </c>
      <c r="I777" s="34">
        <f t="shared" si="58"/>
        <v>8400</v>
      </c>
    </row>
    <row r="778" spans="1:9" ht="81.599999999999994" customHeight="1" x14ac:dyDescent="0.25">
      <c r="A778" s="310"/>
      <c r="B778" s="24"/>
      <c r="C778" s="320" t="s">
        <v>55</v>
      </c>
      <c r="D778" s="320"/>
      <c r="E778" s="320"/>
      <c r="F778" s="320"/>
      <c r="G778" s="38">
        <v>3170003</v>
      </c>
      <c r="H778" s="26">
        <v>45100</v>
      </c>
      <c r="I778" s="27">
        <f t="shared" si="58"/>
        <v>45100</v>
      </c>
    </row>
    <row r="779" spans="1:9" ht="15.75" thickBot="1" x14ac:dyDescent="0.3">
      <c r="A779" s="312"/>
      <c r="B779" s="31"/>
      <c r="C779" s="319" t="s">
        <v>51</v>
      </c>
      <c r="D779" s="319"/>
      <c r="E779" s="319"/>
      <c r="F779" s="319"/>
      <c r="G779" s="41">
        <v>3160010</v>
      </c>
      <c r="H779" s="33">
        <v>3800</v>
      </c>
      <c r="I779" s="34">
        <f t="shared" si="58"/>
        <v>3800</v>
      </c>
    </row>
    <row r="780" spans="1:9" ht="79.900000000000006" customHeight="1" x14ac:dyDescent="0.25">
      <c r="A780" s="310"/>
      <c r="B780" s="24"/>
      <c r="C780" s="320" t="s">
        <v>56</v>
      </c>
      <c r="D780" s="320"/>
      <c r="E780" s="320"/>
      <c r="F780" s="320"/>
      <c r="G780" s="38">
        <v>3170004</v>
      </c>
      <c r="H780" s="26">
        <v>28400</v>
      </c>
      <c r="I780" s="27">
        <f t="shared" si="58"/>
        <v>28400</v>
      </c>
    </row>
    <row r="781" spans="1:9" ht="15.75" thickBot="1" x14ac:dyDescent="0.3">
      <c r="A781" s="312"/>
      <c r="B781" s="31"/>
      <c r="C781" s="319" t="s">
        <v>61</v>
      </c>
      <c r="D781" s="319"/>
      <c r="E781" s="319"/>
      <c r="F781" s="319"/>
      <c r="G781" s="41">
        <v>3170009</v>
      </c>
      <c r="H781" s="33">
        <v>12400</v>
      </c>
      <c r="I781" s="34">
        <f t="shared" si="58"/>
        <v>12400</v>
      </c>
    </row>
    <row r="782" spans="1:9" ht="73.900000000000006" customHeight="1" x14ac:dyDescent="0.25">
      <c r="A782" s="310"/>
      <c r="B782" s="24"/>
      <c r="C782" s="320" t="s">
        <v>57</v>
      </c>
      <c r="D782" s="320"/>
      <c r="E782" s="320"/>
      <c r="F782" s="320"/>
      <c r="G782" s="38">
        <v>3170005</v>
      </c>
      <c r="H782" s="26">
        <v>39200</v>
      </c>
      <c r="I782" s="27">
        <f t="shared" si="58"/>
        <v>39200</v>
      </c>
    </row>
    <row r="783" spans="1:9" ht="16.899999999999999" customHeight="1" thickBot="1" x14ac:dyDescent="0.3">
      <c r="A783" s="312"/>
      <c r="B783" s="31"/>
      <c r="C783" s="319" t="s">
        <v>62</v>
      </c>
      <c r="D783" s="319"/>
      <c r="E783" s="319"/>
      <c r="F783" s="319"/>
      <c r="G783" s="41">
        <v>3170010</v>
      </c>
      <c r="H783" s="33">
        <v>10900</v>
      </c>
      <c r="I783" s="34">
        <f t="shared" si="58"/>
        <v>10900</v>
      </c>
    </row>
    <row r="784" spans="1:9" ht="73.150000000000006" customHeight="1" x14ac:dyDescent="0.25">
      <c r="A784" s="310"/>
      <c r="B784" s="24"/>
      <c r="C784" s="320" t="s">
        <v>58</v>
      </c>
      <c r="D784" s="320"/>
      <c r="E784" s="320"/>
      <c r="F784" s="320"/>
      <c r="G784" s="38">
        <v>3170006</v>
      </c>
      <c r="H784" s="26">
        <v>52200</v>
      </c>
      <c r="I784" s="27">
        <f t="shared" si="58"/>
        <v>52200</v>
      </c>
    </row>
    <row r="785" spans="1:9" ht="15.75" thickBot="1" x14ac:dyDescent="0.3">
      <c r="A785" s="312"/>
      <c r="B785" s="31"/>
      <c r="C785" s="319" t="s">
        <v>52</v>
      </c>
      <c r="D785" s="319"/>
      <c r="E785" s="319"/>
      <c r="F785" s="319"/>
      <c r="G785" s="41">
        <v>3160013</v>
      </c>
      <c r="H785" s="33">
        <v>4000</v>
      </c>
      <c r="I785" s="34">
        <f t="shared" si="58"/>
        <v>4000</v>
      </c>
    </row>
    <row r="786" spans="1:9" ht="70.150000000000006" customHeight="1" thickBot="1" x14ac:dyDescent="0.3">
      <c r="A786" s="60"/>
      <c r="B786" s="61"/>
      <c r="C786" s="348" t="s">
        <v>50</v>
      </c>
      <c r="D786" s="348"/>
      <c r="E786" s="348"/>
      <c r="F786" s="348"/>
      <c r="G786" s="62">
        <v>3160001</v>
      </c>
      <c r="H786" s="63">
        <v>17500</v>
      </c>
      <c r="I786" s="64">
        <f>H786-(H786*скидка/100)</f>
        <v>17500</v>
      </c>
    </row>
    <row r="787" spans="1:9" ht="61.9" customHeight="1" x14ac:dyDescent="0.25">
      <c r="A787" s="23"/>
      <c r="B787" s="24"/>
      <c r="C787" s="320" t="s">
        <v>63</v>
      </c>
      <c r="D787" s="320"/>
      <c r="E787" s="320"/>
      <c r="F787" s="320"/>
      <c r="G787" s="38">
        <v>3170011</v>
      </c>
      <c r="H787" s="26">
        <v>27500</v>
      </c>
      <c r="I787" s="27">
        <f t="shared" si="58"/>
        <v>27500</v>
      </c>
    </row>
    <row r="788" spans="1:9" ht="70.900000000000006" customHeight="1" thickBot="1" x14ac:dyDescent="0.3">
      <c r="A788" s="30"/>
      <c r="B788" s="31"/>
      <c r="C788" s="319" t="s">
        <v>64</v>
      </c>
      <c r="D788" s="319"/>
      <c r="E788" s="319"/>
      <c r="F788" s="319"/>
      <c r="G788" s="41">
        <v>3170012</v>
      </c>
      <c r="H788" s="33">
        <v>27500</v>
      </c>
      <c r="I788" s="34">
        <f t="shared" si="58"/>
        <v>27500</v>
      </c>
    </row>
    <row r="789" spans="1:9" ht="69" customHeight="1" thickBot="1" x14ac:dyDescent="0.3">
      <c r="A789" s="197"/>
      <c r="B789" s="61"/>
      <c r="C789" s="348" t="s">
        <v>65</v>
      </c>
      <c r="D789" s="348"/>
      <c r="E789" s="348"/>
      <c r="F789" s="348"/>
      <c r="G789" s="62">
        <v>3170013</v>
      </c>
      <c r="H789" s="63">
        <v>29700</v>
      </c>
      <c r="I789" s="64">
        <f t="shared" si="58"/>
        <v>29700</v>
      </c>
    </row>
    <row r="790" spans="1:9" ht="67.900000000000006" customHeight="1" x14ac:dyDescent="0.25">
      <c r="A790" s="23"/>
      <c r="B790" s="24"/>
      <c r="C790" s="320" t="s">
        <v>66</v>
      </c>
      <c r="D790" s="320"/>
      <c r="E790" s="320"/>
      <c r="F790" s="320"/>
      <c r="G790" s="38">
        <v>3170014</v>
      </c>
      <c r="H790" s="26">
        <v>18700</v>
      </c>
      <c r="I790" s="27">
        <f t="shared" si="58"/>
        <v>18700</v>
      </c>
    </row>
    <row r="791" spans="1:9" ht="73.900000000000006" customHeight="1" thickBot="1" x14ac:dyDescent="0.3">
      <c r="A791" s="30"/>
      <c r="B791" s="31"/>
      <c r="C791" s="319" t="s">
        <v>67</v>
      </c>
      <c r="D791" s="319"/>
      <c r="E791" s="319"/>
      <c r="F791" s="319"/>
      <c r="G791" s="41">
        <v>3170015</v>
      </c>
      <c r="H791" s="33">
        <v>18700</v>
      </c>
      <c r="I791" s="34">
        <f t="shared" si="58"/>
        <v>18700</v>
      </c>
    </row>
    <row r="792" spans="1:9" ht="69" customHeight="1" thickBot="1" x14ac:dyDescent="0.3">
      <c r="A792" s="70"/>
      <c r="B792" s="71"/>
      <c r="C792" s="479" t="s">
        <v>68</v>
      </c>
      <c r="D792" s="479"/>
      <c r="E792" s="479"/>
      <c r="F792" s="479"/>
      <c r="G792" s="72">
        <v>3170016</v>
      </c>
      <c r="H792" s="73">
        <v>11500</v>
      </c>
      <c r="I792" s="74">
        <f t="shared" si="58"/>
        <v>11500</v>
      </c>
    </row>
    <row r="793" spans="1:9" ht="15.75" thickBot="1" x14ac:dyDescent="0.3">
      <c r="A793" s="121"/>
      <c r="B793" s="122"/>
      <c r="C793" s="122"/>
      <c r="D793" s="122"/>
      <c r="E793" s="122"/>
      <c r="F793" s="122"/>
      <c r="G793" s="122"/>
      <c r="H793" s="122"/>
      <c r="I793" s="123"/>
    </row>
    <row r="794" spans="1:9" ht="111" customHeight="1" thickBot="1" x14ac:dyDescent="0.3">
      <c r="A794" s="91"/>
      <c r="B794" s="92"/>
      <c r="C794" s="399" t="s">
        <v>86</v>
      </c>
      <c r="D794" s="399"/>
      <c r="E794" s="399"/>
      <c r="F794" s="399"/>
      <c r="G794" s="93"/>
      <c r="H794" s="93"/>
      <c r="I794" s="117"/>
    </row>
    <row r="795" spans="1:9" ht="15.75" thickBot="1" x14ac:dyDescent="0.3">
      <c r="A795" s="133"/>
      <c r="B795" s="134"/>
      <c r="C795" s="372" t="s">
        <v>289</v>
      </c>
      <c r="D795" s="372"/>
      <c r="E795" s="372"/>
      <c r="F795" s="372"/>
      <c r="G795" s="372"/>
      <c r="H795" s="372"/>
      <c r="I795" s="135"/>
    </row>
    <row r="796" spans="1:9" ht="41.45" customHeight="1" thickBot="1" x14ac:dyDescent="0.3">
      <c r="A796" s="50"/>
      <c r="B796" s="21"/>
      <c r="C796" s="384" t="s">
        <v>290</v>
      </c>
      <c r="D796" s="384"/>
      <c r="E796" s="384"/>
      <c r="F796" s="384"/>
      <c r="G796" s="35">
        <v>4010042</v>
      </c>
      <c r="H796" s="22">
        <v>18700</v>
      </c>
      <c r="I796" s="44">
        <f t="shared" ref="I796:I807" si="59">H796-(H796*скидка/100)</f>
        <v>18700</v>
      </c>
    </row>
    <row r="797" spans="1:9" ht="16.5" thickBot="1" x14ac:dyDescent="0.3">
      <c r="A797" s="102"/>
      <c r="B797" s="103"/>
      <c r="C797" s="396" t="s">
        <v>592</v>
      </c>
      <c r="D797" s="396"/>
      <c r="E797" s="396"/>
      <c r="F797" s="396"/>
      <c r="G797" s="104"/>
      <c r="H797" s="104"/>
      <c r="I797" s="105"/>
    </row>
    <row r="798" spans="1:9" ht="15" customHeight="1" thickBot="1" x14ac:dyDescent="0.3">
      <c r="A798" s="464" t="s">
        <v>593</v>
      </c>
      <c r="B798" s="465"/>
      <c r="C798" s="465"/>
      <c r="D798" s="465"/>
      <c r="E798" s="465"/>
      <c r="F798" s="465"/>
      <c r="G798" s="465"/>
      <c r="H798" s="465"/>
      <c r="I798" s="466"/>
    </row>
    <row r="799" spans="1:9" ht="81.599999999999994" customHeight="1" x14ac:dyDescent="0.25">
      <c r="A799" s="192"/>
      <c r="B799" s="24"/>
      <c r="C799" s="320" t="s">
        <v>385</v>
      </c>
      <c r="D799" s="320"/>
      <c r="E799" s="320"/>
      <c r="F799" s="320"/>
      <c r="G799" s="38">
        <v>3230001</v>
      </c>
      <c r="H799" s="26">
        <v>35200</v>
      </c>
      <c r="I799" s="27">
        <f t="shared" si="59"/>
        <v>35200</v>
      </c>
    </row>
    <row r="800" spans="1:9" ht="87" customHeight="1" x14ac:dyDescent="0.25">
      <c r="A800" s="193"/>
      <c r="B800" s="8"/>
      <c r="C800" s="316" t="s">
        <v>386</v>
      </c>
      <c r="D800" s="316"/>
      <c r="E800" s="316"/>
      <c r="F800" s="316"/>
      <c r="G800" s="13">
        <v>3230002</v>
      </c>
      <c r="H800" s="10">
        <v>53500</v>
      </c>
      <c r="I800" s="29">
        <f t="shared" si="59"/>
        <v>53500</v>
      </c>
    </row>
    <row r="801" spans="1:9" ht="92.45" customHeight="1" x14ac:dyDescent="0.25">
      <c r="A801" s="28"/>
      <c r="B801" s="8"/>
      <c r="C801" s="316" t="s">
        <v>785</v>
      </c>
      <c r="D801" s="316"/>
      <c r="E801" s="316"/>
      <c r="F801" s="316"/>
      <c r="G801" s="13">
        <v>3230003</v>
      </c>
      <c r="H801" s="10">
        <v>69100</v>
      </c>
      <c r="I801" s="29">
        <f t="shared" si="59"/>
        <v>69100</v>
      </c>
    </row>
    <row r="802" spans="1:9" ht="96" customHeight="1" thickBot="1" x14ac:dyDescent="0.3">
      <c r="A802" s="30"/>
      <c r="B802" s="31"/>
      <c r="C802" s="319" t="s">
        <v>786</v>
      </c>
      <c r="D802" s="319"/>
      <c r="E802" s="319"/>
      <c r="F802" s="319"/>
      <c r="G802" s="41">
        <v>3230004</v>
      </c>
      <c r="H802" s="33">
        <v>48400</v>
      </c>
      <c r="I802" s="34">
        <f t="shared" si="59"/>
        <v>48400</v>
      </c>
    </row>
    <row r="803" spans="1:9" ht="76.900000000000006" customHeight="1" x14ac:dyDescent="0.25">
      <c r="A803" s="23"/>
      <c r="B803" s="24"/>
      <c r="C803" s="320" t="s">
        <v>387</v>
      </c>
      <c r="D803" s="320"/>
      <c r="E803" s="320"/>
      <c r="F803" s="320"/>
      <c r="G803" s="38">
        <v>3230005</v>
      </c>
      <c r="H803" s="26">
        <v>45800</v>
      </c>
      <c r="I803" s="27">
        <f t="shared" si="59"/>
        <v>45800</v>
      </c>
    </row>
    <row r="804" spans="1:9" ht="88.9" customHeight="1" thickBot="1" x14ac:dyDescent="0.3">
      <c r="A804" s="28"/>
      <c r="B804" s="8"/>
      <c r="C804" s="316" t="s">
        <v>388</v>
      </c>
      <c r="D804" s="316"/>
      <c r="E804" s="316"/>
      <c r="F804" s="316"/>
      <c r="G804" s="13">
        <v>3230006</v>
      </c>
      <c r="H804" s="10">
        <v>46400</v>
      </c>
      <c r="I804" s="29">
        <f t="shared" si="59"/>
        <v>46400</v>
      </c>
    </row>
    <row r="805" spans="1:9" ht="69.599999999999994" customHeight="1" thickBot="1" x14ac:dyDescent="0.3">
      <c r="A805" s="60"/>
      <c r="B805" s="61"/>
      <c r="C805" s="484" t="s">
        <v>87</v>
      </c>
      <c r="D805" s="484"/>
      <c r="E805" s="484"/>
      <c r="F805" s="484"/>
      <c r="G805" s="62">
        <v>3220001</v>
      </c>
      <c r="H805" s="63">
        <v>22300</v>
      </c>
      <c r="I805" s="64">
        <f t="shared" ref="I805" si="60">H805-(H805*скидка/100)</f>
        <v>22300</v>
      </c>
    </row>
    <row r="806" spans="1:9" ht="79.150000000000006" customHeight="1" x14ac:dyDescent="0.25">
      <c r="A806" s="193"/>
      <c r="B806" s="8"/>
      <c r="C806" s="316" t="s">
        <v>389</v>
      </c>
      <c r="D806" s="316"/>
      <c r="E806" s="316"/>
      <c r="F806" s="316"/>
      <c r="G806" s="13">
        <v>3230007</v>
      </c>
      <c r="H806" s="10">
        <v>26400</v>
      </c>
      <c r="I806" s="29">
        <f t="shared" si="59"/>
        <v>26400</v>
      </c>
    </row>
    <row r="807" spans="1:9" ht="72.599999999999994" customHeight="1" thickBot="1" x14ac:dyDescent="0.3">
      <c r="A807" s="30"/>
      <c r="B807" s="31"/>
      <c r="C807" s="319" t="s">
        <v>390</v>
      </c>
      <c r="D807" s="319"/>
      <c r="E807" s="319"/>
      <c r="F807" s="319"/>
      <c r="G807" s="41">
        <v>3230008</v>
      </c>
      <c r="H807" s="33">
        <v>26400</v>
      </c>
      <c r="I807" s="34">
        <f t="shared" si="59"/>
        <v>26400</v>
      </c>
    </row>
    <row r="808" spans="1:9" ht="15.75" thickBot="1" x14ac:dyDescent="0.3">
      <c r="A808" s="87"/>
      <c r="B808" s="1"/>
      <c r="C808" s="1"/>
      <c r="D808" s="1"/>
      <c r="E808" s="1"/>
      <c r="F808" s="1"/>
      <c r="G808" s="1"/>
      <c r="H808" s="1"/>
      <c r="I808" s="88"/>
    </row>
    <row r="809" spans="1:9" ht="103.9" customHeight="1" thickBot="1" x14ac:dyDescent="0.3">
      <c r="A809" s="91"/>
      <c r="B809" s="92"/>
      <c r="C809" s="399" t="s">
        <v>114</v>
      </c>
      <c r="D809" s="399"/>
      <c r="E809" s="399"/>
      <c r="F809" s="399"/>
      <c r="G809" s="93"/>
      <c r="H809" s="93"/>
      <c r="I809" s="117"/>
    </row>
    <row r="810" spans="1:9" ht="15.75" thickBot="1" x14ac:dyDescent="0.3">
      <c r="A810" s="102"/>
      <c r="B810" s="103"/>
      <c r="C810" s="372" t="s">
        <v>291</v>
      </c>
      <c r="D810" s="372"/>
      <c r="E810" s="372"/>
      <c r="F810" s="372"/>
      <c r="G810" s="372"/>
      <c r="H810" s="372"/>
      <c r="I810" s="105"/>
    </row>
    <row r="811" spans="1:9" ht="25.15" customHeight="1" thickBot="1" x14ac:dyDescent="0.3">
      <c r="A811" s="310"/>
      <c r="B811" s="24"/>
      <c r="C811" s="320" t="s">
        <v>292</v>
      </c>
      <c r="D811" s="320"/>
      <c r="E811" s="320"/>
      <c r="F811" s="320"/>
      <c r="G811" s="38">
        <v>4010046</v>
      </c>
      <c r="H811" s="26">
        <v>14700</v>
      </c>
      <c r="I811" s="27">
        <f t="shared" ref="I811:I812" si="61">H811-(H811*скидка/100)</f>
        <v>14700</v>
      </c>
    </row>
    <row r="812" spans="1:9" ht="22.15" customHeight="1" thickBot="1" x14ac:dyDescent="0.3">
      <c r="A812" s="312"/>
      <c r="B812" s="24"/>
      <c r="C812" s="320" t="s">
        <v>293</v>
      </c>
      <c r="D812" s="320"/>
      <c r="E812" s="320"/>
      <c r="F812" s="320"/>
      <c r="G812" s="38">
        <v>4010048</v>
      </c>
      <c r="H812" s="26">
        <v>19000</v>
      </c>
      <c r="I812" s="27">
        <f t="shared" si="61"/>
        <v>19000</v>
      </c>
    </row>
    <row r="813" spans="1:9" ht="15.75" thickBot="1" x14ac:dyDescent="0.3">
      <c r="A813" s="102"/>
      <c r="B813" s="103"/>
      <c r="C813" s="373" t="s">
        <v>594</v>
      </c>
      <c r="D813" s="373"/>
      <c r="E813" s="373"/>
      <c r="F813" s="373"/>
      <c r="G813" s="373"/>
      <c r="H813" s="373"/>
      <c r="I813" s="105"/>
    </row>
    <row r="814" spans="1:9" ht="35.450000000000003" customHeight="1" thickBot="1" x14ac:dyDescent="0.3">
      <c r="A814" s="464" t="s">
        <v>294</v>
      </c>
      <c r="B814" s="465"/>
      <c r="C814" s="465"/>
      <c r="D814" s="465"/>
      <c r="E814" s="465"/>
      <c r="F814" s="465"/>
      <c r="G814" s="465"/>
      <c r="H814" s="465"/>
      <c r="I814" s="466"/>
    </row>
    <row r="815" spans="1:9" ht="40.9" customHeight="1" x14ac:dyDescent="0.25">
      <c r="A815" s="310"/>
      <c r="B815" s="24"/>
      <c r="C815" s="320" t="s">
        <v>383</v>
      </c>
      <c r="D815" s="320"/>
      <c r="E815" s="320"/>
      <c r="F815" s="320"/>
      <c r="G815" s="38">
        <v>3260001</v>
      </c>
      <c r="H815" s="26">
        <v>38000</v>
      </c>
      <c r="I815" s="27">
        <f t="shared" ref="I815:I821" si="62">H815-(H815*скидка/100)</f>
        <v>38000</v>
      </c>
    </row>
    <row r="816" spans="1:9" ht="45" customHeight="1" thickBot="1" x14ac:dyDescent="0.3">
      <c r="A816" s="312"/>
      <c r="B816" s="43"/>
      <c r="C816" s="346" t="s">
        <v>384</v>
      </c>
      <c r="D816" s="346"/>
      <c r="E816" s="346"/>
      <c r="F816" s="346"/>
      <c r="G816" s="47">
        <v>3260002</v>
      </c>
      <c r="H816" s="48">
        <v>42200</v>
      </c>
      <c r="I816" s="49">
        <f t="shared" si="62"/>
        <v>42200</v>
      </c>
    </row>
    <row r="817" spans="1:9" ht="17.45" customHeight="1" x14ac:dyDescent="0.25">
      <c r="A817" s="511"/>
      <c r="B817" s="37"/>
      <c r="C817" s="320" t="s">
        <v>115</v>
      </c>
      <c r="D817" s="320"/>
      <c r="E817" s="320"/>
      <c r="F817" s="320"/>
      <c r="G817" s="38">
        <v>3250001</v>
      </c>
      <c r="H817" s="26">
        <v>18100</v>
      </c>
      <c r="I817" s="27">
        <f t="shared" si="62"/>
        <v>18100</v>
      </c>
    </row>
    <row r="818" spans="1:9" ht="17.45" customHeight="1" x14ac:dyDescent="0.25">
      <c r="A818" s="512"/>
      <c r="B818" s="12"/>
      <c r="C818" s="316" t="s">
        <v>116</v>
      </c>
      <c r="D818" s="316"/>
      <c r="E818" s="316"/>
      <c r="F818" s="316"/>
      <c r="G818" s="13">
        <v>3250002</v>
      </c>
      <c r="H818" s="10">
        <v>20900</v>
      </c>
      <c r="I818" s="29">
        <f t="shared" si="62"/>
        <v>20900</v>
      </c>
    </row>
    <row r="819" spans="1:9" ht="24.6" customHeight="1" thickBot="1" x14ac:dyDescent="0.3">
      <c r="A819" s="513"/>
      <c r="B819" s="31"/>
      <c r="C819" s="319" t="s">
        <v>305</v>
      </c>
      <c r="D819" s="319"/>
      <c r="E819" s="319"/>
      <c r="F819" s="319"/>
      <c r="G819" s="68" t="s">
        <v>6</v>
      </c>
      <c r="H819" s="33">
        <v>4100</v>
      </c>
      <c r="I819" s="69">
        <v>2960</v>
      </c>
    </row>
    <row r="820" spans="1:9" ht="78" customHeight="1" x14ac:dyDescent="0.25">
      <c r="A820" s="50"/>
      <c r="B820" s="21"/>
      <c r="C820" s="384" t="s">
        <v>117</v>
      </c>
      <c r="D820" s="384"/>
      <c r="E820" s="384"/>
      <c r="F820" s="384"/>
      <c r="G820" s="35">
        <v>3260003</v>
      </c>
      <c r="H820" s="22">
        <v>38000</v>
      </c>
      <c r="I820" s="44">
        <f t="shared" si="62"/>
        <v>38000</v>
      </c>
    </row>
    <row r="821" spans="1:9" ht="82.15" customHeight="1" x14ac:dyDescent="0.25">
      <c r="A821" s="28"/>
      <c r="B821" s="8"/>
      <c r="C821" s="316" t="s">
        <v>118</v>
      </c>
      <c r="D821" s="316"/>
      <c r="E821" s="316"/>
      <c r="F821" s="316"/>
      <c r="G821" s="13">
        <v>3260004</v>
      </c>
      <c r="H821" s="10">
        <v>38000</v>
      </c>
      <c r="I821" s="29">
        <f t="shared" si="62"/>
        <v>38000</v>
      </c>
    </row>
    <row r="822" spans="1:9" ht="64.150000000000006" customHeight="1" thickBot="1" x14ac:dyDescent="0.3">
      <c r="A822" s="30"/>
      <c r="B822" s="31"/>
      <c r="C822" s="379" t="s">
        <v>275</v>
      </c>
      <c r="D822" s="379"/>
      <c r="E822" s="379"/>
      <c r="F822" s="379"/>
      <c r="G822" s="68" t="s">
        <v>5</v>
      </c>
      <c r="H822" s="33">
        <v>3900</v>
      </c>
      <c r="I822" s="69">
        <v>2800</v>
      </c>
    </row>
    <row r="823" spans="1:9" ht="15.75" thickBot="1" x14ac:dyDescent="0.3">
      <c r="A823" s="87"/>
      <c r="B823" s="1"/>
      <c r="C823" s="1"/>
      <c r="D823" s="1"/>
      <c r="E823" s="1"/>
      <c r="F823" s="1"/>
      <c r="G823" s="1"/>
      <c r="H823" s="1"/>
      <c r="I823" s="88"/>
    </row>
    <row r="824" spans="1:9" ht="100.9" customHeight="1" thickBot="1" x14ac:dyDescent="0.3">
      <c r="A824" s="91"/>
      <c r="B824" s="92"/>
      <c r="C824" s="399" t="s">
        <v>119</v>
      </c>
      <c r="D824" s="399"/>
      <c r="E824" s="399"/>
      <c r="F824" s="399"/>
      <c r="G824" s="93"/>
      <c r="H824" s="93"/>
      <c r="I824" s="117"/>
    </row>
    <row r="825" spans="1:9" x14ac:dyDescent="0.25">
      <c r="A825" s="110"/>
      <c r="B825" s="111"/>
      <c r="C825" s="347" t="s">
        <v>296</v>
      </c>
      <c r="D825" s="347"/>
      <c r="E825" s="347"/>
      <c r="F825" s="347"/>
      <c r="G825" s="347"/>
      <c r="H825" s="347"/>
      <c r="I825" s="112"/>
    </row>
    <row r="826" spans="1:9" ht="22.9" customHeight="1" x14ac:dyDescent="0.25">
      <c r="A826" s="380"/>
      <c r="B826" s="8"/>
      <c r="C826" s="316" t="s">
        <v>298</v>
      </c>
      <c r="D826" s="316"/>
      <c r="E826" s="316"/>
      <c r="F826" s="316"/>
      <c r="G826" s="13">
        <v>4010052</v>
      </c>
      <c r="H826" s="10">
        <v>8800</v>
      </c>
      <c r="I826" s="29">
        <f t="shared" ref="I826:I827" si="63">H826-(H826*скидка/100)</f>
        <v>8800</v>
      </c>
    </row>
    <row r="827" spans="1:9" ht="28.9" customHeight="1" thickBot="1" x14ac:dyDescent="0.3">
      <c r="A827" s="381"/>
      <c r="B827" s="31"/>
      <c r="C827" s="319" t="s">
        <v>297</v>
      </c>
      <c r="D827" s="319"/>
      <c r="E827" s="319"/>
      <c r="F827" s="319"/>
      <c r="G827" s="41">
        <v>4010054</v>
      </c>
      <c r="H827" s="33">
        <v>10400</v>
      </c>
      <c r="I827" s="34">
        <f t="shared" si="63"/>
        <v>10400</v>
      </c>
    </row>
    <row r="828" spans="1:9" ht="15.75" thickBot="1" x14ac:dyDescent="0.3">
      <c r="A828" s="102"/>
      <c r="B828" s="103"/>
      <c r="C828" s="476" t="s">
        <v>595</v>
      </c>
      <c r="D828" s="476"/>
      <c r="E828" s="476"/>
      <c r="F828" s="476"/>
      <c r="G828" s="104"/>
      <c r="H828" s="104"/>
      <c r="I828" s="105"/>
    </row>
    <row r="829" spans="1:9" ht="15.75" thickBot="1" x14ac:dyDescent="0.3">
      <c r="A829" s="106"/>
      <c r="B829" s="107"/>
      <c r="C829" s="465" t="s">
        <v>276</v>
      </c>
      <c r="D829" s="465"/>
      <c r="E829" s="465"/>
      <c r="F829" s="465"/>
      <c r="G829" s="465"/>
      <c r="H829" s="465"/>
      <c r="I829" s="108"/>
    </row>
    <row r="830" spans="1:9" ht="63.6" customHeight="1" x14ac:dyDescent="0.25">
      <c r="A830" s="23"/>
      <c r="B830" s="24"/>
      <c r="C830" s="320" t="s">
        <v>120</v>
      </c>
      <c r="D830" s="320"/>
      <c r="E830" s="320"/>
      <c r="F830" s="320"/>
      <c r="G830" s="38">
        <v>3300005</v>
      </c>
      <c r="H830" s="26">
        <v>18100</v>
      </c>
      <c r="I830" s="27">
        <f t="shared" ref="I830:I836" si="64">H830-(H830*скидка/100)</f>
        <v>18100</v>
      </c>
    </row>
    <row r="831" spans="1:9" ht="70.150000000000006" customHeight="1" thickBot="1" x14ac:dyDescent="0.3">
      <c r="A831" s="194"/>
      <c r="B831" s="31"/>
      <c r="C831" s="319" t="s">
        <v>121</v>
      </c>
      <c r="D831" s="319"/>
      <c r="E831" s="319"/>
      <c r="F831" s="319"/>
      <c r="G831" s="13">
        <v>3300006</v>
      </c>
      <c r="H831" s="10">
        <v>31100</v>
      </c>
      <c r="I831" s="29">
        <f t="shared" si="64"/>
        <v>31100</v>
      </c>
    </row>
    <row r="832" spans="1:9" ht="81.599999999999994" customHeight="1" thickBot="1" x14ac:dyDescent="0.3">
      <c r="A832" s="28"/>
      <c r="B832" s="8"/>
      <c r="C832" s="316" t="s">
        <v>122</v>
      </c>
      <c r="D832" s="316"/>
      <c r="E832" s="316"/>
      <c r="F832" s="316"/>
      <c r="G832" s="13">
        <v>3300008</v>
      </c>
      <c r="H832" s="10">
        <v>16800</v>
      </c>
      <c r="I832" s="29">
        <f t="shared" si="64"/>
        <v>16800</v>
      </c>
    </row>
    <row r="833" spans="1:9" ht="66.599999999999994" customHeight="1" x14ac:dyDescent="0.25">
      <c r="A833" s="23"/>
      <c r="B833" s="24"/>
      <c r="C833" s="320" t="s">
        <v>123</v>
      </c>
      <c r="D833" s="320"/>
      <c r="E833" s="320"/>
      <c r="F833" s="320"/>
      <c r="G833" s="38">
        <v>3300010</v>
      </c>
      <c r="H833" s="26">
        <v>18900</v>
      </c>
      <c r="I833" s="27">
        <f t="shared" si="64"/>
        <v>18900</v>
      </c>
    </row>
    <row r="834" spans="1:9" ht="78.599999999999994" customHeight="1" thickBot="1" x14ac:dyDescent="0.3">
      <c r="A834" s="28"/>
      <c r="B834" s="8"/>
      <c r="C834" s="316" t="s">
        <v>124</v>
      </c>
      <c r="D834" s="316"/>
      <c r="E834" s="316"/>
      <c r="F834" s="316"/>
      <c r="G834" s="13">
        <v>3300011</v>
      </c>
      <c r="H834" s="10">
        <v>31700</v>
      </c>
      <c r="I834" s="29">
        <f t="shared" si="64"/>
        <v>31700</v>
      </c>
    </row>
    <row r="835" spans="1:9" ht="76.150000000000006" customHeight="1" thickBot="1" x14ac:dyDescent="0.3">
      <c r="A835" s="60"/>
      <c r="B835" s="61"/>
      <c r="C835" s="348" t="s">
        <v>300</v>
      </c>
      <c r="D835" s="348"/>
      <c r="E835" s="348"/>
      <c r="F835" s="348"/>
      <c r="G835" s="41">
        <v>3300001</v>
      </c>
      <c r="H835" s="33">
        <v>17500</v>
      </c>
      <c r="I835" s="34">
        <f t="shared" si="64"/>
        <v>17500</v>
      </c>
    </row>
    <row r="836" spans="1:9" ht="69" customHeight="1" thickBot="1" x14ac:dyDescent="0.3">
      <c r="A836" s="60"/>
      <c r="B836" s="61"/>
      <c r="C836" s="348" t="s">
        <v>299</v>
      </c>
      <c r="D836" s="348"/>
      <c r="E836" s="348"/>
      <c r="F836" s="348"/>
      <c r="G836" s="62">
        <v>3290001</v>
      </c>
      <c r="H836" s="63">
        <v>9000</v>
      </c>
      <c r="I836" s="64">
        <f t="shared" si="64"/>
        <v>9000</v>
      </c>
    </row>
    <row r="837" spans="1:9" ht="15.75" thickBot="1" x14ac:dyDescent="0.3">
      <c r="A837" s="60"/>
      <c r="B837" s="61"/>
      <c r="C837" s="348" t="s">
        <v>470</v>
      </c>
      <c r="D837" s="348"/>
      <c r="E837" s="348"/>
      <c r="F837" s="348"/>
      <c r="G837" s="75" t="s">
        <v>6</v>
      </c>
      <c r="H837" s="63">
        <v>4100</v>
      </c>
      <c r="I837" s="55">
        <v>2960</v>
      </c>
    </row>
    <row r="838" spans="1:9" ht="93.6" customHeight="1" x14ac:dyDescent="0.25">
      <c r="A838" s="23"/>
      <c r="B838" s="24"/>
      <c r="C838" s="320" t="s">
        <v>125</v>
      </c>
      <c r="D838" s="320"/>
      <c r="E838" s="320"/>
      <c r="F838" s="320"/>
      <c r="G838" s="38">
        <v>3300016</v>
      </c>
      <c r="H838" s="26">
        <v>27000</v>
      </c>
      <c r="I838" s="27">
        <f t="shared" ref="I838:I839" si="65">H838-(H838*скидка/100)</f>
        <v>27000</v>
      </c>
    </row>
    <row r="839" spans="1:9" ht="94.15" customHeight="1" thickBot="1" x14ac:dyDescent="0.3">
      <c r="A839" s="194"/>
      <c r="B839" s="31"/>
      <c r="C839" s="319" t="s">
        <v>126</v>
      </c>
      <c r="D839" s="319"/>
      <c r="E839" s="319"/>
      <c r="F839" s="319"/>
      <c r="G839" s="41">
        <v>3300017</v>
      </c>
      <c r="H839" s="33">
        <v>27000</v>
      </c>
      <c r="I839" s="34">
        <f t="shared" si="65"/>
        <v>27000</v>
      </c>
    </row>
    <row r="840" spans="1:9" ht="15.75" thickBot="1" x14ac:dyDescent="0.3">
      <c r="A840" s="87"/>
      <c r="B840" s="1"/>
      <c r="C840" s="1"/>
      <c r="D840" s="1"/>
      <c r="E840" s="1"/>
      <c r="F840" s="1"/>
      <c r="G840" s="1"/>
      <c r="H840" s="1"/>
      <c r="I840" s="88"/>
    </row>
    <row r="841" spans="1:9" ht="104.45" customHeight="1" thickBot="1" x14ac:dyDescent="0.3">
      <c r="A841" s="91"/>
      <c r="B841" s="92"/>
      <c r="C841" s="399" t="s">
        <v>37</v>
      </c>
      <c r="D841" s="399"/>
      <c r="E841" s="399"/>
      <c r="F841" s="399"/>
      <c r="G841" s="93"/>
      <c r="H841" s="93"/>
      <c r="I841" s="117"/>
    </row>
    <row r="842" spans="1:9" ht="15.75" thickBot="1" x14ac:dyDescent="0.3">
      <c r="A842" s="110"/>
      <c r="B842" s="111"/>
      <c r="C842" s="347" t="s">
        <v>525</v>
      </c>
      <c r="D842" s="347"/>
      <c r="E842" s="347"/>
      <c r="F842" s="347"/>
      <c r="G842" s="347"/>
      <c r="H842" s="347"/>
      <c r="I842" s="112"/>
    </row>
    <row r="843" spans="1:9" ht="14.45" customHeight="1" x14ac:dyDescent="0.25">
      <c r="A843" s="521" t="s">
        <v>796</v>
      </c>
      <c r="B843" s="514" t="s">
        <v>801</v>
      </c>
      <c r="C843" s="398" t="s">
        <v>1148</v>
      </c>
      <c r="D843" s="385"/>
      <c r="E843" s="385"/>
      <c r="F843" s="386"/>
      <c r="G843" s="38">
        <v>5160002</v>
      </c>
      <c r="H843" s="26">
        <v>9500</v>
      </c>
      <c r="I843" s="27">
        <f>H843-(H843*скидка/100)</f>
        <v>9500</v>
      </c>
    </row>
    <row r="844" spans="1:9" ht="14.45" customHeight="1" x14ac:dyDescent="0.25">
      <c r="A844" s="522"/>
      <c r="B844" s="515"/>
      <c r="C844" s="387" t="s">
        <v>1149</v>
      </c>
      <c r="D844" s="405"/>
      <c r="E844" s="405"/>
      <c r="F844" s="406"/>
      <c r="G844" s="13">
        <v>5160004</v>
      </c>
      <c r="H844" s="10">
        <v>10800</v>
      </c>
      <c r="I844" s="29">
        <f t="shared" ref="I844:I854" si="66">H844-(H844*скидка/100)</f>
        <v>10800</v>
      </c>
    </row>
    <row r="845" spans="1:9" ht="14.45" customHeight="1" x14ac:dyDescent="0.25">
      <c r="A845" s="522"/>
      <c r="B845" s="515"/>
      <c r="C845" s="387" t="s">
        <v>1150</v>
      </c>
      <c r="D845" s="405"/>
      <c r="E845" s="405"/>
      <c r="F845" s="406"/>
      <c r="G845" s="13">
        <v>5160006</v>
      </c>
      <c r="H845" s="10">
        <v>12100</v>
      </c>
      <c r="I845" s="29">
        <f t="shared" si="66"/>
        <v>12100</v>
      </c>
    </row>
    <row r="846" spans="1:9" ht="15" customHeight="1" thickBot="1" x14ac:dyDescent="0.3">
      <c r="A846" s="522"/>
      <c r="B846" s="515"/>
      <c r="C846" s="518" t="s">
        <v>1151</v>
      </c>
      <c r="D846" s="519"/>
      <c r="E846" s="519"/>
      <c r="F846" s="520"/>
      <c r="G846" s="47">
        <v>5160008</v>
      </c>
      <c r="H846" s="48">
        <v>13500</v>
      </c>
      <c r="I846" s="49">
        <f t="shared" si="66"/>
        <v>13500</v>
      </c>
    </row>
    <row r="847" spans="1:9" ht="15" customHeight="1" x14ac:dyDescent="0.25">
      <c r="A847" s="522"/>
      <c r="B847" s="517"/>
      <c r="C847" s="497" t="s">
        <v>1152</v>
      </c>
      <c r="D847" s="341"/>
      <c r="E847" s="341"/>
      <c r="F847" s="341"/>
      <c r="G847" s="38">
        <v>5160009</v>
      </c>
      <c r="H847" s="298">
        <v>9500</v>
      </c>
      <c r="I847" s="299">
        <f t="shared" si="66"/>
        <v>9500</v>
      </c>
    </row>
    <row r="848" spans="1:9" ht="15" customHeight="1" x14ac:dyDescent="0.25">
      <c r="A848" s="522"/>
      <c r="B848" s="517"/>
      <c r="C848" s="443" t="s">
        <v>1153</v>
      </c>
      <c r="D848" s="410"/>
      <c r="E848" s="410"/>
      <c r="F848" s="410"/>
      <c r="G848" s="13">
        <v>5160010</v>
      </c>
      <c r="H848" s="300">
        <v>10800</v>
      </c>
      <c r="I848" s="301">
        <f t="shared" si="66"/>
        <v>10800</v>
      </c>
    </row>
    <row r="849" spans="1:9" ht="15" customHeight="1" x14ac:dyDescent="0.25">
      <c r="A849" s="522"/>
      <c r="B849" s="517"/>
      <c r="C849" s="443" t="s">
        <v>1154</v>
      </c>
      <c r="D849" s="410"/>
      <c r="E849" s="410"/>
      <c r="F849" s="410"/>
      <c r="G849" s="13">
        <v>5160011</v>
      </c>
      <c r="H849" s="300">
        <v>12100</v>
      </c>
      <c r="I849" s="301">
        <f t="shared" si="66"/>
        <v>12100</v>
      </c>
    </row>
    <row r="850" spans="1:9" ht="15" customHeight="1" thickBot="1" x14ac:dyDescent="0.3">
      <c r="A850" s="522"/>
      <c r="B850" s="517"/>
      <c r="C850" s="433" t="s">
        <v>1155</v>
      </c>
      <c r="D850" s="379"/>
      <c r="E850" s="379"/>
      <c r="F850" s="379"/>
      <c r="G850" s="41">
        <v>5160012</v>
      </c>
      <c r="H850" s="302">
        <v>13500</v>
      </c>
      <c r="I850" s="303">
        <f t="shared" si="66"/>
        <v>13500</v>
      </c>
    </row>
    <row r="851" spans="1:9" ht="14.45" customHeight="1" x14ac:dyDescent="0.25">
      <c r="A851" s="522"/>
      <c r="B851" s="515"/>
      <c r="C851" s="402" t="s">
        <v>1156</v>
      </c>
      <c r="D851" s="403"/>
      <c r="E851" s="403"/>
      <c r="F851" s="404"/>
      <c r="G851" s="35">
        <v>5160001</v>
      </c>
      <c r="H851" s="22">
        <v>12400</v>
      </c>
      <c r="I851" s="44">
        <f t="shared" si="66"/>
        <v>12400</v>
      </c>
    </row>
    <row r="852" spans="1:9" ht="14.45" customHeight="1" x14ac:dyDescent="0.25">
      <c r="A852" s="522"/>
      <c r="B852" s="515"/>
      <c r="C852" s="387" t="s">
        <v>1157</v>
      </c>
      <c r="D852" s="405"/>
      <c r="E852" s="405"/>
      <c r="F852" s="406"/>
      <c r="G852" s="13">
        <v>5160003</v>
      </c>
      <c r="H852" s="10">
        <v>14100</v>
      </c>
      <c r="I852" s="29">
        <f t="shared" si="66"/>
        <v>14100</v>
      </c>
    </row>
    <row r="853" spans="1:9" ht="14.45" customHeight="1" x14ac:dyDescent="0.25">
      <c r="A853" s="522"/>
      <c r="B853" s="515"/>
      <c r="C853" s="387" t="s">
        <v>1158</v>
      </c>
      <c r="D853" s="405"/>
      <c r="E853" s="405"/>
      <c r="F853" s="406"/>
      <c r="G853" s="13">
        <v>5160005</v>
      </c>
      <c r="H853" s="10">
        <v>15800</v>
      </c>
      <c r="I853" s="29">
        <f t="shared" si="66"/>
        <v>15800</v>
      </c>
    </row>
    <row r="854" spans="1:9" ht="15" customHeight="1" thickBot="1" x14ac:dyDescent="0.3">
      <c r="A854" s="523"/>
      <c r="B854" s="516"/>
      <c r="C854" s="389" t="s">
        <v>1159</v>
      </c>
      <c r="D854" s="390"/>
      <c r="E854" s="390"/>
      <c r="F854" s="391"/>
      <c r="G854" s="41">
        <v>5160007</v>
      </c>
      <c r="H854" s="33">
        <v>17600</v>
      </c>
      <c r="I854" s="34">
        <f t="shared" si="66"/>
        <v>17600</v>
      </c>
    </row>
    <row r="855" spans="1:9" x14ac:dyDescent="0.25">
      <c r="A855" s="511"/>
      <c r="B855" s="514" t="s">
        <v>841</v>
      </c>
      <c r="C855" s="398" t="s">
        <v>1166</v>
      </c>
      <c r="D855" s="385"/>
      <c r="E855" s="385"/>
      <c r="F855" s="386"/>
      <c r="G855" s="38">
        <v>5090026</v>
      </c>
      <c r="H855" s="26">
        <v>9500</v>
      </c>
      <c r="I855" s="27">
        <f>H855-(H855*скидка/100)</f>
        <v>9500</v>
      </c>
    </row>
    <row r="856" spans="1:9" ht="14.45" customHeight="1" x14ac:dyDescent="0.25">
      <c r="A856" s="512"/>
      <c r="B856" s="515"/>
      <c r="C856" s="387" t="s">
        <v>1160</v>
      </c>
      <c r="D856" s="405"/>
      <c r="E856" s="405"/>
      <c r="F856" s="406"/>
      <c r="G856" s="13">
        <v>5090024</v>
      </c>
      <c r="H856" s="10">
        <v>10800</v>
      </c>
      <c r="I856" s="29">
        <f t="shared" ref="I856:I862" si="67">H856-(H856*скидка/100)</f>
        <v>10800</v>
      </c>
    </row>
    <row r="857" spans="1:9" x14ac:dyDescent="0.25">
      <c r="A857" s="512"/>
      <c r="B857" s="515"/>
      <c r="C857" s="387" t="s">
        <v>1161</v>
      </c>
      <c r="D857" s="405"/>
      <c r="E857" s="405"/>
      <c r="F857" s="406"/>
      <c r="G857" s="13">
        <v>5090022</v>
      </c>
      <c r="H857" s="10">
        <v>12100</v>
      </c>
      <c r="I857" s="29">
        <f t="shared" si="67"/>
        <v>12100</v>
      </c>
    </row>
    <row r="858" spans="1:9" ht="15.75" thickBot="1" x14ac:dyDescent="0.3">
      <c r="A858" s="512"/>
      <c r="B858" s="515"/>
      <c r="C858" s="389" t="s">
        <v>1162</v>
      </c>
      <c r="D858" s="390"/>
      <c r="E858" s="390"/>
      <c r="F858" s="391"/>
      <c r="G858" s="47">
        <v>5090019</v>
      </c>
      <c r="H858" s="48">
        <v>13500</v>
      </c>
      <c r="I858" s="49">
        <f t="shared" si="67"/>
        <v>13500</v>
      </c>
    </row>
    <row r="859" spans="1:9" ht="13.9" customHeight="1" x14ac:dyDescent="0.25">
      <c r="A859" s="512"/>
      <c r="B859" s="515"/>
      <c r="C859" s="398" t="s">
        <v>1163</v>
      </c>
      <c r="D859" s="385"/>
      <c r="E859" s="385"/>
      <c r="F859" s="386"/>
      <c r="G859" s="38">
        <v>5090025</v>
      </c>
      <c r="H859" s="26">
        <v>12400</v>
      </c>
      <c r="I859" s="27">
        <f t="shared" si="67"/>
        <v>12400</v>
      </c>
    </row>
    <row r="860" spans="1:9" ht="16.899999999999999" customHeight="1" x14ac:dyDescent="0.25">
      <c r="A860" s="512"/>
      <c r="B860" s="515"/>
      <c r="C860" s="387" t="s">
        <v>1164</v>
      </c>
      <c r="D860" s="405"/>
      <c r="E860" s="405"/>
      <c r="F860" s="406"/>
      <c r="G860" s="13">
        <v>5090023</v>
      </c>
      <c r="H860" s="10">
        <v>14100</v>
      </c>
      <c r="I860" s="29">
        <f t="shared" si="67"/>
        <v>14100</v>
      </c>
    </row>
    <row r="861" spans="1:9" ht="15" customHeight="1" x14ac:dyDescent="0.25">
      <c r="A861" s="512"/>
      <c r="B861" s="515"/>
      <c r="C861" s="387" t="s">
        <v>1165</v>
      </c>
      <c r="D861" s="405"/>
      <c r="E861" s="405"/>
      <c r="F861" s="406"/>
      <c r="G861" s="13">
        <v>5090021</v>
      </c>
      <c r="H861" s="10">
        <v>15800</v>
      </c>
      <c r="I861" s="29">
        <f t="shared" si="67"/>
        <v>15800</v>
      </c>
    </row>
    <row r="862" spans="1:9" ht="15.6" customHeight="1" thickBot="1" x14ac:dyDescent="0.3">
      <c r="A862" s="513"/>
      <c r="B862" s="516"/>
      <c r="C862" s="389" t="s">
        <v>1167</v>
      </c>
      <c r="D862" s="390"/>
      <c r="E862" s="390"/>
      <c r="F862" s="391"/>
      <c r="G862" s="41">
        <v>5090020</v>
      </c>
      <c r="H862" s="33">
        <v>17600</v>
      </c>
      <c r="I862" s="34">
        <f t="shared" si="67"/>
        <v>17600</v>
      </c>
    </row>
    <row r="863" spans="1:9" ht="27" customHeight="1" thickBot="1" x14ac:dyDescent="0.3">
      <c r="A863" s="102"/>
      <c r="B863" s="165"/>
      <c r="C863" s="477" t="s">
        <v>526</v>
      </c>
      <c r="D863" s="477"/>
      <c r="E863" s="477"/>
      <c r="F863" s="477"/>
      <c r="G863" s="477"/>
      <c r="H863" s="477"/>
      <c r="I863" s="478"/>
    </row>
    <row r="864" spans="1:9" ht="40.9" customHeight="1" x14ac:dyDescent="0.25">
      <c r="A864" s="310"/>
      <c r="B864" s="229" t="s">
        <v>800</v>
      </c>
      <c r="C864" s="315" t="s">
        <v>842</v>
      </c>
      <c r="D864" s="315"/>
      <c r="E864" s="315"/>
      <c r="F864" s="315"/>
      <c r="G864" s="25">
        <v>4010044</v>
      </c>
      <c r="H864" s="26">
        <v>12500</v>
      </c>
      <c r="I864" s="27">
        <f>H864-(H864*скидка/100)</f>
        <v>12500</v>
      </c>
    </row>
    <row r="865" spans="1:9" ht="41.45" customHeight="1" thickBot="1" x14ac:dyDescent="0.3">
      <c r="A865" s="312"/>
      <c r="B865" s="230" t="s">
        <v>801</v>
      </c>
      <c r="C865" s="529" t="s">
        <v>843</v>
      </c>
      <c r="D865" s="529"/>
      <c r="E865" s="529"/>
      <c r="F865" s="529"/>
      <c r="G865" s="32">
        <v>4010076</v>
      </c>
      <c r="H865" s="33">
        <v>16300</v>
      </c>
      <c r="I865" s="34">
        <f t="shared" ref="I865" si="68">H865-(H865*скидка/100)</f>
        <v>16300</v>
      </c>
    </row>
    <row r="866" spans="1:9" ht="25.15" customHeight="1" thickBot="1" x14ac:dyDescent="0.3">
      <c r="A866" s="102"/>
      <c r="B866" s="103"/>
      <c r="C866" s="480" t="s">
        <v>38</v>
      </c>
      <c r="D866" s="480"/>
      <c r="E866" s="480"/>
      <c r="F866" s="480"/>
      <c r="G866" s="104"/>
      <c r="H866" s="104"/>
      <c r="I866" s="105"/>
    </row>
    <row r="867" spans="1:9" ht="25.15" customHeight="1" thickBot="1" x14ac:dyDescent="0.3">
      <c r="A867" s="115"/>
      <c r="B867" s="116"/>
      <c r="C867" s="325" t="s">
        <v>535</v>
      </c>
      <c r="D867" s="325"/>
      <c r="E867" s="325"/>
      <c r="F867" s="325"/>
      <c r="G867" s="325"/>
      <c r="H867" s="325"/>
      <c r="I867" s="109"/>
    </row>
    <row r="868" spans="1:9" ht="91.15" customHeight="1" x14ac:dyDescent="0.25">
      <c r="A868" s="192"/>
      <c r="B868" s="24"/>
      <c r="C868" s="320" t="s">
        <v>527</v>
      </c>
      <c r="D868" s="320"/>
      <c r="E868" s="320"/>
      <c r="F868" s="320"/>
      <c r="G868" s="38">
        <v>3130002</v>
      </c>
      <c r="H868" s="26">
        <v>34500</v>
      </c>
      <c r="I868" s="167">
        <f t="shared" ref="I868:I870" si="69">H868-(H868*скидка/100)</f>
        <v>34500</v>
      </c>
    </row>
    <row r="869" spans="1:9" ht="81.599999999999994" customHeight="1" x14ac:dyDescent="0.25">
      <c r="A869" s="28"/>
      <c r="B869" s="8"/>
      <c r="C869" s="316" t="s">
        <v>528</v>
      </c>
      <c r="D869" s="316"/>
      <c r="E869" s="316"/>
      <c r="F869" s="316"/>
      <c r="G869" s="13">
        <v>3130003</v>
      </c>
      <c r="H869" s="10">
        <v>49700</v>
      </c>
      <c r="I869" s="173">
        <f t="shared" si="69"/>
        <v>49700</v>
      </c>
    </row>
    <row r="870" spans="1:9" ht="94.9" customHeight="1" x14ac:dyDescent="0.25">
      <c r="A870" s="42"/>
      <c r="B870" s="12"/>
      <c r="C870" s="316" t="s">
        <v>529</v>
      </c>
      <c r="D870" s="316"/>
      <c r="E870" s="316"/>
      <c r="F870" s="316"/>
      <c r="G870" s="13">
        <v>3130008</v>
      </c>
      <c r="H870" s="10">
        <v>35600</v>
      </c>
      <c r="I870" s="173">
        <f t="shared" si="69"/>
        <v>35600</v>
      </c>
    </row>
    <row r="871" spans="1:9" ht="93" customHeight="1" x14ac:dyDescent="0.25">
      <c r="A871" s="42"/>
      <c r="B871" s="12"/>
      <c r="C871" s="410" t="s">
        <v>530</v>
      </c>
      <c r="D871" s="410"/>
      <c r="E871" s="410"/>
      <c r="F871" s="410"/>
      <c r="G871" s="13">
        <v>3130009</v>
      </c>
      <c r="H871" s="10">
        <v>50800</v>
      </c>
      <c r="I871" s="173">
        <f>H871-(H871*скидка/100)</f>
        <v>50800</v>
      </c>
    </row>
    <row r="872" spans="1:9" ht="87" customHeight="1" x14ac:dyDescent="0.25">
      <c r="A872" s="42"/>
      <c r="B872" s="12"/>
      <c r="C872" s="410" t="s">
        <v>531</v>
      </c>
      <c r="D872" s="410"/>
      <c r="E872" s="410"/>
      <c r="F872" s="410"/>
      <c r="G872" s="13">
        <v>3130004</v>
      </c>
      <c r="H872" s="10">
        <v>36500</v>
      </c>
      <c r="I872" s="173">
        <f>H872-(H872*скидка/100)</f>
        <v>36500</v>
      </c>
    </row>
    <row r="873" spans="1:9" ht="88.9" customHeight="1" x14ac:dyDescent="0.25">
      <c r="A873" s="193"/>
      <c r="B873" s="12"/>
      <c r="C873" s="410" t="s">
        <v>532</v>
      </c>
      <c r="D873" s="410"/>
      <c r="E873" s="410"/>
      <c r="F873" s="410"/>
      <c r="G873" s="13">
        <v>3130005</v>
      </c>
      <c r="H873" s="10">
        <v>51600</v>
      </c>
      <c r="I873" s="173">
        <f>H873-(H873*скидка/100)</f>
        <v>51600</v>
      </c>
    </row>
    <row r="874" spans="1:9" ht="90" customHeight="1" x14ac:dyDescent="0.25">
      <c r="A874" s="42"/>
      <c r="B874" s="12"/>
      <c r="C874" s="410" t="s">
        <v>533</v>
      </c>
      <c r="D874" s="410"/>
      <c r="E874" s="410"/>
      <c r="F874" s="410"/>
      <c r="G874" s="13">
        <v>3130010</v>
      </c>
      <c r="H874" s="10">
        <v>37300</v>
      </c>
      <c r="I874" s="173">
        <f>H874-(H874*скидка/100)</f>
        <v>37300</v>
      </c>
    </row>
    <row r="875" spans="1:9" ht="93" customHeight="1" thickBot="1" x14ac:dyDescent="0.3">
      <c r="A875" s="28"/>
      <c r="B875" s="166"/>
      <c r="C875" s="410" t="s">
        <v>534</v>
      </c>
      <c r="D875" s="410"/>
      <c r="E875" s="410"/>
      <c r="F875" s="410"/>
      <c r="G875" s="226">
        <v>3130011</v>
      </c>
      <c r="H875" s="17">
        <v>52500</v>
      </c>
      <c r="I875" s="173">
        <f>H875-(H875*скидка/100)</f>
        <v>52500</v>
      </c>
    </row>
    <row r="876" spans="1:9" ht="74.45" customHeight="1" thickBot="1" x14ac:dyDescent="0.3">
      <c r="A876" s="60"/>
      <c r="B876" s="61"/>
      <c r="C876" s="348" t="s">
        <v>380</v>
      </c>
      <c r="D876" s="348"/>
      <c r="E876" s="348"/>
      <c r="F876" s="348"/>
      <c r="G876" s="62">
        <v>3240011</v>
      </c>
      <c r="H876" s="63">
        <v>22700</v>
      </c>
      <c r="I876" s="64">
        <f t="shared" ref="I876" si="70">H876-(H876*скидка/100)</f>
        <v>22700</v>
      </c>
    </row>
    <row r="877" spans="1:9" ht="74.45" customHeight="1" x14ac:dyDescent="0.25">
      <c r="A877" s="23"/>
      <c r="B877" s="24"/>
      <c r="C877" s="320" t="s">
        <v>39</v>
      </c>
      <c r="D877" s="320"/>
      <c r="E877" s="320"/>
      <c r="F877" s="320"/>
      <c r="G877" s="38">
        <v>3130006</v>
      </c>
      <c r="H877" s="26">
        <v>46000</v>
      </c>
      <c r="I877" s="167">
        <f t="shared" ref="I877:I901" si="71">H877-(H877*скидка/100)</f>
        <v>46000</v>
      </c>
    </row>
    <row r="878" spans="1:9" ht="68.45" customHeight="1" thickBot="1" x14ac:dyDescent="0.3">
      <c r="A878" s="194"/>
      <c r="B878" s="31"/>
      <c r="C878" s="319" t="s">
        <v>40</v>
      </c>
      <c r="D878" s="319"/>
      <c r="E878" s="319"/>
      <c r="F878" s="319"/>
      <c r="G878" s="41">
        <v>3130007</v>
      </c>
      <c r="H878" s="33">
        <v>46000</v>
      </c>
      <c r="I878" s="170">
        <f t="shared" si="71"/>
        <v>46000</v>
      </c>
    </row>
    <row r="879" spans="1:9" ht="15.75" thickBot="1" x14ac:dyDescent="0.3">
      <c r="A879" s="87"/>
      <c r="B879" s="1"/>
      <c r="C879" s="1"/>
      <c r="D879" s="1"/>
      <c r="E879" s="1"/>
      <c r="F879" s="1"/>
      <c r="G879" s="1"/>
      <c r="H879" s="1"/>
      <c r="I879" s="88"/>
    </row>
    <row r="880" spans="1:9" ht="101.45" customHeight="1" thickBot="1" x14ac:dyDescent="0.3">
      <c r="A880" s="91"/>
      <c r="B880" s="92"/>
      <c r="C880" s="399" t="s">
        <v>85</v>
      </c>
      <c r="D880" s="399"/>
      <c r="E880" s="399"/>
      <c r="F880" s="399"/>
      <c r="G880" s="93"/>
      <c r="H880" s="93"/>
      <c r="I880" s="117"/>
    </row>
    <row r="881" spans="1:9" ht="18" customHeight="1" thickBot="1" x14ac:dyDescent="0.3">
      <c r="A881" s="110"/>
      <c r="B881" s="111"/>
      <c r="C881" s="347" t="s">
        <v>306</v>
      </c>
      <c r="D881" s="347"/>
      <c r="E881" s="347"/>
      <c r="F881" s="347"/>
      <c r="G881" s="347"/>
      <c r="H881" s="347"/>
      <c r="I881" s="112"/>
    </row>
    <row r="882" spans="1:9" ht="19.899999999999999" customHeight="1" thickBot="1" x14ac:dyDescent="0.3">
      <c r="A882" s="36"/>
      <c r="B882" s="37"/>
      <c r="C882" s="320" t="s">
        <v>307</v>
      </c>
      <c r="D882" s="320"/>
      <c r="E882" s="320"/>
      <c r="F882" s="320"/>
      <c r="G882" s="38">
        <v>4010040</v>
      </c>
      <c r="H882" s="26">
        <v>6800</v>
      </c>
      <c r="I882" s="27">
        <f t="shared" si="71"/>
        <v>6800</v>
      </c>
    </row>
    <row r="883" spans="1:9" ht="21.6" customHeight="1" thickBot="1" x14ac:dyDescent="0.3">
      <c r="A883" s="102"/>
      <c r="B883" s="103"/>
      <c r="C883" s="372" t="s">
        <v>596</v>
      </c>
      <c r="D883" s="372"/>
      <c r="E883" s="372"/>
      <c r="F883" s="372"/>
      <c r="G883" s="372"/>
      <c r="H883" s="372"/>
      <c r="I883" s="105"/>
    </row>
    <row r="884" spans="1:9" ht="21" customHeight="1" thickBot="1" x14ac:dyDescent="0.3">
      <c r="A884" s="106"/>
      <c r="B884" s="107"/>
      <c r="C884" s="465" t="s">
        <v>588</v>
      </c>
      <c r="D884" s="465"/>
      <c r="E884" s="465"/>
      <c r="F884" s="465"/>
      <c r="G884" s="465"/>
      <c r="H884" s="465"/>
      <c r="I884" s="108"/>
    </row>
    <row r="885" spans="1:9" ht="66" customHeight="1" x14ac:dyDescent="0.25">
      <c r="A885" s="192"/>
      <c r="B885" s="24"/>
      <c r="C885" s="320" t="s">
        <v>381</v>
      </c>
      <c r="D885" s="320"/>
      <c r="E885" s="320"/>
      <c r="F885" s="320"/>
      <c r="G885" s="38">
        <v>3210003</v>
      </c>
      <c r="H885" s="26">
        <v>13500</v>
      </c>
      <c r="I885" s="27">
        <f t="shared" si="71"/>
        <v>13500</v>
      </c>
    </row>
    <row r="886" spans="1:9" ht="64.900000000000006" customHeight="1" thickBot="1" x14ac:dyDescent="0.3">
      <c r="A886" s="30"/>
      <c r="B886" s="31"/>
      <c r="C886" s="319" t="s">
        <v>382</v>
      </c>
      <c r="D886" s="319"/>
      <c r="E886" s="319"/>
      <c r="F886" s="319"/>
      <c r="G886" s="41">
        <v>3210006</v>
      </c>
      <c r="H886" s="33">
        <v>13500</v>
      </c>
      <c r="I886" s="34">
        <f t="shared" si="71"/>
        <v>13500</v>
      </c>
    </row>
    <row r="887" spans="1:9" ht="22.15" customHeight="1" thickBot="1" x14ac:dyDescent="0.3">
      <c r="A887" s="87"/>
      <c r="B887" s="1"/>
      <c r="C887" s="1"/>
      <c r="D887" s="1"/>
      <c r="E887" s="1"/>
      <c r="F887" s="1"/>
      <c r="G887" s="1"/>
      <c r="H887" s="1"/>
      <c r="I887" s="88"/>
    </row>
    <row r="888" spans="1:9" ht="29.45" customHeight="1" thickBot="1" x14ac:dyDescent="0.3">
      <c r="A888" s="91"/>
      <c r="B888" s="155"/>
      <c r="C888" s="552" t="s">
        <v>597</v>
      </c>
      <c r="D888" s="552"/>
      <c r="E888" s="552"/>
      <c r="F888" s="552"/>
      <c r="G888" s="92"/>
      <c r="H888" s="92"/>
      <c r="I888" s="117"/>
    </row>
    <row r="889" spans="1:9" ht="19.149999999999999" customHeight="1" thickBot="1" x14ac:dyDescent="0.3">
      <c r="A889" s="110"/>
      <c r="B889" s="111"/>
      <c r="C889" s="347"/>
      <c r="D889" s="347"/>
      <c r="E889" s="347"/>
      <c r="F889" s="347"/>
      <c r="G889" s="347"/>
      <c r="H889" s="347"/>
      <c r="I889" s="112"/>
    </row>
    <row r="890" spans="1:9" ht="72.599999999999994" customHeight="1" x14ac:dyDescent="0.25">
      <c r="A890" s="209"/>
      <c r="B890" s="71"/>
      <c r="C890" s="468" t="s">
        <v>685</v>
      </c>
      <c r="D890" s="468"/>
      <c r="E890" s="468"/>
      <c r="F890" s="468"/>
      <c r="G890" s="208" t="s">
        <v>318</v>
      </c>
      <c r="H890" s="261">
        <v>19100</v>
      </c>
      <c r="I890" s="74">
        <f t="shared" si="71"/>
        <v>19100</v>
      </c>
    </row>
    <row r="891" spans="1:9" ht="73.900000000000006" customHeight="1" x14ac:dyDescent="0.25">
      <c r="A891" s="193"/>
      <c r="B891" s="8"/>
      <c r="C891" s="410" t="s">
        <v>777</v>
      </c>
      <c r="D891" s="410"/>
      <c r="E891" s="410"/>
      <c r="F891" s="410"/>
      <c r="G891" s="18" t="s">
        <v>778</v>
      </c>
      <c r="H891" s="11">
        <v>27800</v>
      </c>
      <c r="I891" s="29">
        <f>H891-(H891*скидка/100)</f>
        <v>27800</v>
      </c>
    </row>
    <row r="892" spans="1:9" ht="81" customHeight="1" x14ac:dyDescent="0.25">
      <c r="A892" s="193"/>
      <c r="B892" s="8"/>
      <c r="C892" s="410" t="s">
        <v>779</v>
      </c>
      <c r="D892" s="410"/>
      <c r="E892" s="410"/>
      <c r="F892" s="410"/>
      <c r="G892" s="18" t="s">
        <v>780</v>
      </c>
      <c r="H892" s="11">
        <v>25900</v>
      </c>
      <c r="I892" s="29">
        <f>H892-(H892*скидка/100)</f>
        <v>25900</v>
      </c>
    </row>
    <row r="893" spans="1:9" ht="73.150000000000006" customHeight="1" x14ac:dyDescent="0.25">
      <c r="A893" s="193"/>
      <c r="B893" s="8"/>
      <c r="C893" s="410" t="s">
        <v>781</v>
      </c>
      <c r="D893" s="410"/>
      <c r="E893" s="410"/>
      <c r="F893" s="410"/>
      <c r="G893" s="18" t="s">
        <v>788</v>
      </c>
      <c r="H893" s="11">
        <v>21500</v>
      </c>
      <c r="I893" s="29">
        <f>H893-(H893*скидка/100)</f>
        <v>21500</v>
      </c>
    </row>
    <row r="894" spans="1:9" ht="73.150000000000006" customHeight="1" x14ac:dyDescent="0.25">
      <c r="B894" s="8"/>
      <c r="C894" s="393" t="s">
        <v>864</v>
      </c>
      <c r="D894" s="394"/>
      <c r="E894" s="394"/>
      <c r="F894" s="395"/>
      <c r="G894" s="18" t="s">
        <v>863</v>
      </c>
      <c r="H894" s="11">
        <v>24500</v>
      </c>
      <c r="I894" s="29">
        <f>H894-(H894*скидка/100)</f>
        <v>24500</v>
      </c>
    </row>
    <row r="895" spans="1:9" ht="75.599999999999994" customHeight="1" x14ac:dyDescent="0.25">
      <c r="A895" s="28"/>
      <c r="B895" s="8"/>
      <c r="C895" s="378" t="s">
        <v>319</v>
      </c>
      <c r="D895" s="378"/>
      <c r="E895" s="378"/>
      <c r="F895" s="378"/>
      <c r="G895" s="20" t="s">
        <v>320</v>
      </c>
      <c r="H895" s="84">
        <v>32400</v>
      </c>
      <c r="I895" s="29">
        <f t="shared" si="71"/>
        <v>32400</v>
      </c>
    </row>
    <row r="896" spans="1:9" ht="73.900000000000006" customHeight="1" x14ac:dyDescent="0.25">
      <c r="A896" s="28"/>
      <c r="B896" s="8"/>
      <c r="C896" s="378" t="s">
        <v>8</v>
      </c>
      <c r="D896" s="378"/>
      <c r="E896" s="378"/>
      <c r="F896" s="378"/>
      <c r="G896" s="18" t="s">
        <v>321</v>
      </c>
      <c r="H896" s="11">
        <v>19100</v>
      </c>
      <c r="I896" s="29">
        <f t="shared" si="71"/>
        <v>19100</v>
      </c>
    </row>
    <row r="897" spans="1:9" ht="70.900000000000006" customHeight="1" x14ac:dyDescent="0.25">
      <c r="A897" s="28"/>
      <c r="B897" s="8"/>
      <c r="C897" s="378" t="s">
        <v>9</v>
      </c>
      <c r="D897" s="378"/>
      <c r="E897" s="378"/>
      <c r="F897" s="378"/>
      <c r="G897" s="18" t="s">
        <v>322</v>
      </c>
      <c r="H897" s="11">
        <v>18100</v>
      </c>
      <c r="I897" s="29">
        <f t="shared" si="71"/>
        <v>18100</v>
      </c>
    </row>
    <row r="898" spans="1:9" ht="66.599999999999994" customHeight="1" x14ac:dyDescent="0.25">
      <c r="A898" s="193"/>
      <c r="B898" s="8"/>
      <c r="C898" s="378" t="s">
        <v>599</v>
      </c>
      <c r="D898" s="378"/>
      <c r="E898" s="378"/>
      <c r="F898" s="378"/>
      <c r="G898" s="18" t="s">
        <v>323</v>
      </c>
      <c r="H898" s="11">
        <v>19300</v>
      </c>
      <c r="I898" s="29">
        <f t="shared" si="71"/>
        <v>19300</v>
      </c>
    </row>
    <row r="899" spans="1:9" ht="71.45" customHeight="1" x14ac:dyDescent="0.25">
      <c r="A899" s="28"/>
      <c r="B899" s="8"/>
      <c r="C899" s="378" t="s">
        <v>598</v>
      </c>
      <c r="D899" s="378"/>
      <c r="E899" s="378"/>
      <c r="F899" s="378"/>
      <c r="G899" s="18" t="s">
        <v>324</v>
      </c>
      <c r="H899" s="11">
        <v>20200</v>
      </c>
      <c r="I899" s="29">
        <f t="shared" si="71"/>
        <v>20200</v>
      </c>
    </row>
    <row r="900" spans="1:9" ht="70.150000000000006" customHeight="1" x14ac:dyDescent="0.25">
      <c r="A900" s="28"/>
      <c r="B900" s="8"/>
      <c r="C900" s="378" t="s">
        <v>10</v>
      </c>
      <c r="D900" s="378"/>
      <c r="E900" s="378"/>
      <c r="F900" s="378"/>
      <c r="G900" s="18" t="s">
        <v>325</v>
      </c>
      <c r="H900" s="11">
        <v>21100</v>
      </c>
      <c r="I900" s="29">
        <f t="shared" si="71"/>
        <v>21100</v>
      </c>
    </row>
    <row r="901" spans="1:9" ht="63.6" customHeight="1" thickBot="1" x14ac:dyDescent="0.3">
      <c r="A901" s="30"/>
      <c r="B901" s="31"/>
      <c r="C901" s="397" t="s">
        <v>11</v>
      </c>
      <c r="D901" s="397"/>
      <c r="E901" s="397"/>
      <c r="F901" s="397"/>
      <c r="G901" s="80" t="s">
        <v>326</v>
      </c>
      <c r="H901" s="141">
        <v>24500</v>
      </c>
      <c r="I901" s="34">
        <f t="shared" si="71"/>
        <v>24500</v>
      </c>
    </row>
    <row r="902" spans="1:9" ht="25.15" customHeight="1" thickBot="1" x14ac:dyDescent="0.3">
      <c r="A902" s="174"/>
      <c r="B902" s="175"/>
      <c r="C902" s="469" t="s">
        <v>12</v>
      </c>
      <c r="D902" s="469"/>
      <c r="E902" s="469"/>
      <c r="F902" s="469"/>
      <c r="G902" s="469"/>
      <c r="H902" s="469"/>
      <c r="I902" s="114"/>
    </row>
    <row r="903" spans="1:9" ht="15" customHeight="1" thickBot="1" x14ac:dyDescent="0.3">
      <c r="A903" s="464" t="s">
        <v>308</v>
      </c>
      <c r="B903" s="465"/>
      <c r="C903" s="465"/>
      <c r="D903" s="465"/>
      <c r="E903" s="465"/>
      <c r="F903" s="465"/>
      <c r="G903" s="465"/>
      <c r="H903" s="465"/>
      <c r="I903" s="466"/>
    </row>
    <row r="904" spans="1:9" ht="77.45" customHeight="1" thickBot="1" x14ac:dyDescent="0.3">
      <c r="A904" s="60"/>
      <c r="B904" s="61"/>
      <c r="C904" s="81" t="s">
        <v>13</v>
      </c>
      <c r="D904" s="81"/>
      <c r="E904" s="81"/>
      <c r="F904" s="81"/>
      <c r="G904" s="82" t="s">
        <v>327</v>
      </c>
      <c r="H904" s="81">
        <v>22200</v>
      </c>
      <c r="I904" s="64">
        <f t="shared" ref="I904:I908" si="72">H904-(H904*скидка/100)</f>
        <v>22200</v>
      </c>
    </row>
    <row r="905" spans="1:9" ht="77.45" customHeight="1" thickBot="1" x14ac:dyDescent="0.3">
      <c r="A905" s="196"/>
      <c r="B905" s="52"/>
      <c r="C905" s="77" t="s">
        <v>14</v>
      </c>
      <c r="D905" s="77"/>
      <c r="E905" s="77"/>
      <c r="F905" s="77"/>
      <c r="G905" s="76" t="s">
        <v>328</v>
      </c>
      <c r="H905" s="77">
        <v>23400</v>
      </c>
      <c r="I905" s="86">
        <f t="shared" si="72"/>
        <v>23400</v>
      </c>
    </row>
    <row r="906" spans="1:9" ht="73.900000000000006" customHeight="1" thickBot="1" x14ac:dyDescent="0.3">
      <c r="A906" s="60"/>
      <c r="B906" s="61"/>
      <c r="C906" s="81" t="s">
        <v>15</v>
      </c>
      <c r="D906" s="81"/>
      <c r="E906" s="81"/>
      <c r="F906" s="81"/>
      <c r="G906" s="82" t="s">
        <v>329</v>
      </c>
      <c r="H906" s="81">
        <v>24900</v>
      </c>
      <c r="I906" s="64">
        <f t="shared" si="72"/>
        <v>24900</v>
      </c>
    </row>
    <row r="907" spans="1:9" ht="79.150000000000006" customHeight="1" thickBot="1" x14ac:dyDescent="0.3">
      <c r="A907" s="70"/>
      <c r="B907" s="71"/>
      <c r="C907" s="470" t="s">
        <v>776</v>
      </c>
      <c r="D907" s="471"/>
      <c r="E907" s="471"/>
      <c r="F907" s="472"/>
      <c r="G907" s="208" t="s">
        <v>782</v>
      </c>
      <c r="H907" s="207">
        <v>26400</v>
      </c>
      <c r="I907" s="64">
        <f t="shared" si="72"/>
        <v>26400</v>
      </c>
    </row>
    <row r="908" spans="1:9" ht="62.45" customHeight="1" x14ac:dyDescent="0.25">
      <c r="A908" s="23"/>
      <c r="B908" s="24"/>
      <c r="C908" s="79" t="s">
        <v>16</v>
      </c>
      <c r="D908" s="79"/>
      <c r="E908" s="79"/>
      <c r="F908" s="79"/>
      <c r="G908" s="78" t="s">
        <v>330</v>
      </c>
      <c r="H908" s="79">
        <v>23800</v>
      </c>
      <c r="I908" s="27">
        <f t="shared" si="72"/>
        <v>23800</v>
      </c>
    </row>
    <row r="909" spans="1:9" ht="15.75" thickBot="1" x14ac:dyDescent="0.3">
      <c r="A909" s="30"/>
      <c r="B909" s="31"/>
      <c r="C909" s="319" t="s">
        <v>305</v>
      </c>
      <c r="D909" s="319"/>
      <c r="E909" s="319"/>
      <c r="F909" s="319"/>
      <c r="G909" s="224" t="s">
        <v>6</v>
      </c>
      <c r="H909" s="33">
        <v>4100</v>
      </c>
      <c r="I909" s="69">
        <v>2960</v>
      </c>
    </row>
    <row r="910" spans="1:9" ht="60" customHeight="1" x14ac:dyDescent="0.25">
      <c r="A910" s="23"/>
      <c r="B910" s="24"/>
      <c r="C910" s="79" t="s">
        <v>17</v>
      </c>
      <c r="D910" s="79"/>
      <c r="E910" s="79"/>
      <c r="F910" s="79"/>
      <c r="G910" s="78" t="s">
        <v>331</v>
      </c>
      <c r="H910" s="79">
        <v>25800</v>
      </c>
      <c r="I910" s="27">
        <f>H910-(H910*скидка/100)</f>
        <v>25800</v>
      </c>
    </row>
    <row r="911" spans="1:9" ht="15.75" thickBot="1" x14ac:dyDescent="0.3">
      <c r="A911" s="30"/>
      <c r="B911" s="31"/>
      <c r="C911" s="319" t="s">
        <v>305</v>
      </c>
      <c r="D911" s="319"/>
      <c r="E911" s="319"/>
      <c r="F911" s="319"/>
      <c r="G911" s="224" t="s">
        <v>6</v>
      </c>
      <c r="H911" s="33">
        <v>4100</v>
      </c>
      <c r="I911" s="69">
        <v>2960</v>
      </c>
    </row>
    <row r="912" spans="1:9" ht="66" customHeight="1" x14ac:dyDescent="0.25">
      <c r="A912" s="23"/>
      <c r="B912" s="24"/>
      <c r="C912" s="79" t="s">
        <v>18</v>
      </c>
      <c r="D912" s="79"/>
      <c r="E912" s="79"/>
      <c r="F912" s="79"/>
      <c r="G912" s="78" t="s">
        <v>332</v>
      </c>
      <c r="H912" s="79">
        <v>27500</v>
      </c>
      <c r="I912" s="27">
        <f>H912-(H912*скидка/100)</f>
        <v>27500</v>
      </c>
    </row>
    <row r="913" spans="1:9" ht="15.75" thickBot="1" x14ac:dyDescent="0.3">
      <c r="A913" s="30"/>
      <c r="B913" s="31"/>
      <c r="C913" s="319" t="s">
        <v>305</v>
      </c>
      <c r="D913" s="319"/>
      <c r="E913" s="319"/>
      <c r="F913" s="319"/>
      <c r="G913" s="224" t="s">
        <v>6</v>
      </c>
      <c r="H913" s="33">
        <v>4100</v>
      </c>
      <c r="I913" s="69">
        <v>2960</v>
      </c>
    </row>
    <row r="914" spans="1:9" ht="60.6" customHeight="1" x14ac:dyDescent="0.25">
      <c r="A914" s="23"/>
      <c r="B914" s="24"/>
      <c r="C914" s="79" t="s">
        <v>19</v>
      </c>
      <c r="D914" s="79"/>
      <c r="E914" s="79"/>
      <c r="F914" s="79"/>
      <c r="G914" s="78" t="s">
        <v>333</v>
      </c>
      <c r="H914" s="79">
        <v>29100</v>
      </c>
      <c r="I914" s="27">
        <f>H914-(H914*скидка/100)</f>
        <v>29100</v>
      </c>
    </row>
    <row r="915" spans="1:9" ht="15.75" thickBot="1" x14ac:dyDescent="0.3">
      <c r="A915" s="30"/>
      <c r="B915" s="31"/>
      <c r="C915" s="319" t="s">
        <v>305</v>
      </c>
      <c r="D915" s="319"/>
      <c r="E915" s="319"/>
      <c r="F915" s="319"/>
      <c r="G915" s="224" t="s">
        <v>6</v>
      </c>
      <c r="H915" s="33">
        <v>4100</v>
      </c>
      <c r="I915" s="69">
        <v>2960</v>
      </c>
    </row>
    <row r="916" spans="1:9" ht="63" customHeight="1" x14ac:dyDescent="0.25">
      <c r="A916" s="23"/>
      <c r="B916" s="24"/>
      <c r="C916" s="79" t="s">
        <v>20</v>
      </c>
      <c r="D916" s="79"/>
      <c r="E916" s="79"/>
      <c r="F916" s="79"/>
      <c r="G916" s="78" t="s">
        <v>334</v>
      </c>
      <c r="H916" s="79">
        <v>31200</v>
      </c>
      <c r="I916" s="27">
        <f>H916-(H916*скидка/100)</f>
        <v>31200</v>
      </c>
    </row>
    <row r="917" spans="1:9" ht="15.75" thickBot="1" x14ac:dyDescent="0.3">
      <c r="A917" s="30"/>
      <c r="B917" s="31"/>
      <c r="C917" s="319" t="s">
        <v>305</v>
      </c>
      <c r="D917" s="319"/>
      <c r="E917" s="319"/>
      <c r="F917" s="319"/>
      <c r="G917" s="224" t="s">
        <v>6</v>
      </c>
      <c r="H917" s="33">
        <v>4100</v>
      </c>
      <c r="I917" s="69">
        <v>2960</v>
      </c>
    </row>
    <row r="918" spans="1:9" x14ac:dyDescent="0.25">
      <c r="G918" s="4"/>
    </row>
    <row r="919" spans="1:9" x14ac:dyDescent="0.25">
      <c r="G919" s="4"/>
    </row>
    <row r="920" spans="1:9" x14ac:dyDescent="0.25">
      <c r="G920" s="4"/>
    </row>
  </sheetData>
  <mergeCells count="995">
    <mergeCell ref="A1:I1"/>
    <mergeCell ref="C579:F579"/>
    <mergeCell ref="C580:F580"/>
    <mergeCell ref="C847:F847"/>
    <mergeCell ref="C848:F848"/>
    <mergeCell ref="C849:F849"/>
    <mergeCell ref="C606:F606"/>
    <mergeCell ref="C608:F608"/>
    <mergeCell ref="A640:I640"/>
    <mergeCell ref="A649:I649"/>
    <mergeCell ref="A669:I669"/>
    <mergeCell ref="A670:I670"/>
    <mergeCell ref="A671:I671"/>
    <mergeCell ref="C609:F609"/>
    <mergeCell ref="C610:F610"/>
    <mergeCell ref="B611:B612"/>
    <mergeCell ref="C665:F665"/>
    <mergeCell ref="C666:F666"/>
    <mergeCell ref="C667:F667"/>
    <mergeCell ref="C626:F626"/>
    <mergeCell ref="C628:F628"/>
    <mergeCell ref="C23:F23"/>
    <mergeCell ref="C22:F22"/>
    <mergeCell ref="C39:F39"/>
    <mergeCell ref="C130:F130"/>
    <mergeCell ref="C131:F131"/>
    <mergeCell ref="C132:F132"/>
    <mergeCell ref="C133:F133"/>
    <mergeCell ref="C35:F35"/>
    <mergeCell ref="C45:F45"/>
    <mergeCell ref="C48:F48"/>
    <mergeCell ref="C51:F51"/>
    <mergeCell ref="D73:F73"/>
    <mergeCell ref="C67:F67"/>
    <mergeCell ref="C68:F68"/>
    <mergeCell ref="D72:F72"/>
    <mergeCell ref="C85:F85"/>
    <mergeCell ref="D74:F74"/>
    <mergeCell ref="C98:F98"/>
    <mergeCell ref="C86:F86"/>
    <mergeCell ref="C87:F87"/>
    <mergeCell ref="C88:F88"/>
    <mergeCell ref="C89:F89"/>
    <mergeCell ref="C90:F90"/>
    <mergeCell ref="C91:F91"/>
    <mergeCell ref="C92:F92"/>
    <mergeCell ref="C884:H884"/>
    <mergeCell ref="C885:F885"/>
    <mergeCell ref="C886:F886"/>
    <mergeCell ref="C888:F888"/>
    <mergeCell ref="C812:F812"/>
    <mergeCell ref="C880:F880"/>
    <mergeCell ref="C881:H881"/>
    <mergeCell ref="C882:F882"/>
    <mergeCell ref="C868:F868"/>
    <mergeCell ref="C841:F841"/>
    <mergeCell ref="C862:F862"/>
    <mergeCell ref="C817:F817"/>
    <mergeCell ref="C883:H883"/>
    <mergeCell ref="C875:F875"/>
    <mergeCell ref="C830:F830"/>
    <mergeCell ref="C831:F831"/>
    <mergeCell ref="C832:F832"/>
    <mergeCell ref="C826:F826"/>
    <mergeCell ref="C827:F827"/>
    <mergeCell ref="C874:F874"/>
    <mergeCell ref="C873:F873"/>
    <mergeCell ref="C872:F872"/>
    <mergeCell ref="C877:F877"/>
    <mergeCell ref="C829:H829"/>
    <mergeCell ref="A601:A605"/>
    <mergeCell ref="B601:B603"/>
    <mergeCell ref="C601:F601"/>
    <mergeCell ref="C603:F603"/>
    <mergeCell ref="B604:B605"/>
    <mergeCell ref="C604:F604"/>
    <mergeCell ref="C605:F605"/>
    <mergeCell ref="A569:A574"/>
    <mergeCell ref="C569:F569"/>
    <mergeCell ref="C570:F570"/>
    <mergeCell ref="C571:F571"/>
    <mergeCell ref="C572:F572"/>
    <mergeCell ref="C573:F573"/>
    <mergeCell ref="C574:F574"/>
    <mergeCell ref="A581:A586"/>
    <mergeCell ref="C581:F581"/>
    <mergeCell ref="C582:F582"/>
    <mergeCell ref="C575:F575"/>
    <mergeCell ref="C576:F576"/>
    <mergeCell ref="C577:F577"/>
    <mergeCell ref="C578:F578"/>
    <mergeCell ref="C622:F622"/>
    <mergeCell ref="D613:F613"/>
    <mergeCell ref="D614:F614"/>
    <mergeCell ref="D615:F615"/>
    <mergeCell ref="C616:F616"/>
    <mergeCell ref="C620:F620"/>
    <mergeCell ref="C621:F621"/>
    <mergeCell ref="A618:A621"/>
    <mergeCell ref="C607:F607"/>
    <mergeCell ref="A608:A612"/>
    <mergeCell ref="B608:B610"/>
    <mergeCell ref="A402:I402"/>
    <mergeCell ref="A403:I403"/>
    <mergeCell ref="A404:I404"/>
    <mergeCell ref="A405:I405"/>
    <mergeCell ref="A406:I406"/>
    <mergeCell ref="A475:I475"/>
    <mergeCell ref="A476:I476"/>
    <mergeCell ref="A477:I477"/>
    <mergeCell ref="A499:I499"/>
    <mergeCell ref="B407:B409"/>
    <mergeCell ref="B452:B473"/>
    <mergeCell ref="A493:A497"/>
    <mergeCell ref="B493:B495"/>
    <mergeCell ref="C493:F493"/>
    <mergeCell ref="C494:F494"/>
    <mergeCell ref="C495:F495"/>
    <mergeCell ref="B496:B497"/>
    <mergeCell ref="C496:F496"/>
    <mergeCell ref="C497:F497"/>
    <mergeCell ref="C486:F486"/>
    <mergeCell ref="C487:F487"/>
    <mergeCell ref="C488:F488"/>
    <mergeCell ref="C489:F489"/>
    <mergeCell ref="C490:F490"/>
    <mergeCell ref="A401:I401"/>
    <mergeCell ref="B386:B388"/>
    <mergeCell ref="C386:F386"/>
    <mergeCell ref="C387:F387"/>
    <mergeCell ref="C388:F388"/>
    <mergeCell ref="B389:B390"/>
    <mergeCell ref="C389:F389"/>
    <mergeCell ref="C390:F390"/>
    <mergeCell ref="A391:A395"/>
    <mergeCell ref="B391:B393"/>
    <mergeCell ref="C391:F391"/>
    <mergeCell ref="C392:F392"/>
    <mergeCell ref="C393:F393"/>
    <mergeCell ref="B394:B395"/>
    <mergeCell ref="C394:F394"/>
    <mergeCell ref="C395:F395"/>
    <mergeCell ref="A386:A390"/>
    <mergeCell ref="C396:H396"/>
    <mergeCell ref="A397:I397"/>
    <mergeCell ref="A398:I398"/>
    <mergeCell ref="A399:I399"/>
    <mergeCell ref="A400:I400"/>
    <mergeCell ref="C134:F134"/>
    <mergeCell ref="C135:F135"/>
    <mergeCell ref="C328:F328"/>
    <mergeCell ref="C331:F331"/>
    <mergeCell ref="C334:F334"/>
    <mergeCell ref="C340:F340"/>
    <mergeCell ref="C343:F343"/>
    <mergeCell ref="C346:F346"/>
    <mergeCell ref="C349:F349"/>
    <mergeCell ref="C344:F344"/>
    <mergeCell ref="C345:F345"/>
    <mergeCell ref="C347:F347"/>
    <mergeCell ref="C348:F348"/>
    <mergeCell ref="A174:I174"/>
    <mergeCell ref="C162:F162"/>
    <mergeCell ref="C159:F159"/>
    <mergeCell ref="C143:F143"/>
    <mergeCell ref="C151:F151"/>
    <mergeCell ref="C150:F150"/>
    <mergeCell ref="C149:F149"/>
    <mergeCell ref="C241:F241"/>
    <mergeCell ref="C242:F242"/>
    <mergeCell ref="C301:F301"/>
    <mergeCell ref="A290:A292"/>
    <mergeCell ref="C352:F352"/>
    <mergeCell ref="C337:F337"/>
    <mergeCell ref="C31:F31"/>
    <mergeCell ref="C32:F32"/>
    <mergeCell ref="C27:F27"/>
    <mergeCell ref="C28:F28"/>
    <mergeCell ref="C29:F29"/>
    <mergeCell ref="C30:F30"/>
    <mergeCell ref="B27:B28"/>
    <mergeCell ref="B29:B30"/>
    <mergeCell ref="C34:F34"/>
    <mergeCell ref="A58:I58"/>
    <mergeCell ref="A76:I76"/>
    <mergeCell ref="A77:I77"/>
    <mergeCell ref="A78:I78"/>
    <mergeCell ref="A80:I80"/>
    <mergeCell ref="A81:I81"/>
    <mergeCell ref="A79:I79"/>
    <mergeCell ref="B36:B44"/>
    <mergeCell ref="B45:B50"/>
    <mergeCell ref="C61:F61"/>
    <mergeCell ref="C62:F62"/>
    <mergeCell ref="C66:F66"/>
    <mergeCell ref="C342:F342"/>
    <mergeCell ref="C21:F21"/>
    <mergeCell ref="C24:F24"/>
    <mergeCell ref="C25:F25"/>
    <mergeCell ref="A864:A865"/>
    <mergeCell ref="C864:F864"/>
    <mergeCell ref="C865:F865"/>
    <mergeCell ref="C861:F861"/>
    <mergeCell ref="C860:F860"/>
    <mergeCell ref="C856:F856"/>
    <mergeCell ref="A606:A607"/>
    <mergeCell ref="A686:A687"/>
    <mergeCell ref="A710:A711"/>
    <mergeCell ref="A774:A775"/>
    <mergeCell ref="A776:A777"/>
    <mergeCell ref="A778:A779"/>
    <mergeCell ref="A780:A781"/>
    <mergeCell ref="A782:A783"/>
    <mergeCell ref="C611:F611"/>
    <mergeCell ref="C612:F612"/>
    <mergeCell ref="C602:F602"/>
    <mergeCell ref="A26:I26"/>
    <mergeCell ref="C583:F583"/>
    <mergeCell ref="A600:I600"/>
    <mergeCell ref="B478:B480"/>
    <mergeCell ref="C7:F7"/>
    <mergeCell ref="C8:F8"/>
    <mergeCell ref="C10:F10"/>
    <mergeCell ref="A13:A16"/>
    <mergeCell ref="B13:B14"/>
    <mergeCell ref="C13:F13"/>
    <mergeCell ref="C14:F14"/>
    <mergeCell ref="B15:B16"/>
    <mergeCell ref="C15:F15"/>
    <mergeCell ref="C16:F16"/>
    <mergeCell ref="C11:F11"/>
    <mergeCell ref="A12:I12"/>
    <mergeCell ref="C17:F17"/>
    <mergeCell ref="C18:F18"/>
    <mergeCell ref="C20:F20"/>
    <mergeCell ref="A784:A785"/>
    <mergeCell ref="A811:A812"/>
    <mergeCell ref="A817:A819"/>
    <mergeCell ref="A815:A816"/>
    <mergeCell ref="B855:B862"/>
    <mergeCell ref="B843:B854"/>
    <mergeCell ref="C843:F843"/>
    <mergeCell ref="C844:F844"/>
    <mergeCell ref="C845:F845"/>
    <mergeCell ref="C846:F846"/>
    <mergeCell ref="C851:F851"/>
    <mergeCell ref="C852:F852"/>
    <mergeCell ref="C853:F853"/>
    <mergeCell ref="C854:F854"/>
    <mergeCell ref="A843:A854"/>
    <mergeCell ref="A855:A862"/>
    <mergeCell ref="C822:F822"/>
    <mergeCell ref="C824:F824"/>
    <mergeCell ref="C825:H825"/>
    <mergeCell ref="C819:F819"/>
    <mergeCell ref="C818:F818"/>
    <mergeCell ref="B481:B482"/>
    <mergeCell ref="A483:A487"/>
    <mergeCell ref="B483:B485"/>
    <mergeCell ref="B486:B487"/>
    <mergeCell ref="A488:A492"/>
    <mergeCell ref="B488:B490"/>
    <mergeCell ref="B491:B492"/>
    <mergeCell ref="C492:F492"/>
    <mergeCell ref="A478:A482"/>
    <mergeCell ref="C478:F478"/>
    <mergeCell ref="C479:F479"/>
    <mergeCell ref="C480:F480"/>
    <mergeCell ref="C481:F481"/>
    <mergeCell ref="C482:F482"/>
    <mergeCell ref="C483:F483"/>
    <mergeCell ref="C484:F484"/>
    <mergeCell ref="C485:F485"/>
    <mergeCell ref="C491:F491"/>
    <mergeCell ref="A425:A451"/>
    <mergeCell ref="C425:F425"/>
    <mergeCell ref="C427:F427"/>
    <mergeCell ref="C428:F428"/>
    <mergeCell ref="C430:F430"/>
    <mergeCell ref="C431:F431"/>
    <mergeCell ref="C433:F433"/>
    <mergeCell ref="C434:F434"/>
    <mergeCell ref="C436:F436"/>
    <mergeCell ref="C437:F437"/>
    <mergeCell ref="C439:F439"/>
    <mergeCell ref="C440:F440"/>
    <mergeCell ref="C442:F442"/>
    <mergeCell ref="C443:F443"/>
    <mergeCell ref="C445:F445"/>
    <mergeCell ref="C446:F446"/>
    <mergeCell ref="C448:F448"/>
    <mergeCell ref="C449:F449"/>
    <mergeCell ref="B425:B451"/>
    <mergeCell ref="C426:F426"/>
    <mergeCell ref="C429:F429"/>
    <mergeCell ref="C432:F432"/>
    <mergeCell ref="F3:H3"/>
    <mergeCell ref="C837:F837"/>
    <mergeCell ref="F4:H4"/>
    <mergeCell ref="C6:F6"/>
    <mergeCell ref="C751:F751"/>
    <mergeCell ref="C741:F741"/>
    <mergeCell ref="C742:F742"/>
    <mergeCell ref="C757:H757"/>
    <mergeCell ref="C724:F724"/>
    <mergeCell ref="C805:F805"/>
    <mergeCell ref="C781:F781"/>
    <mergeCell ref="C782:F782"/>
    <mergeCell ref="C783:F783"/>
    <mergeCell ref="C784:F784"/>
    <mergeCell ref="C785:F785"/>
    <mergeCell ref="C748:F748"/>
    <mergeCell ref="C749:F749"/>
    <mergeCell ref="C732:F732"/>
    <mergeCell ref="C598:F598"/>
    <mergeCell ref="C590:F590"/>
    <mergeCell ref="C589:F589"/>
    <mergeCell ref="C587:F587"/>
    <mergeCell ref="C596:F596"/>
    <mergeCell ref="C595:F595"/>
    <mergeCell ref="C811:F811"/>
    <mergeCell ref="C878:F878"/>
    <mergeCell ref="C876:F876"/>
    <mergeCell ref="C733:H733"/>
    <mergeCell ref="C735:F735"/>
    <mergeCell ref="C787:F787"/>
    <mergeCell ref="C786:F786"/>
    <mergeCell ref="C788:F788"/>
    <mergeCell ref="C789:F789"/>
    <mergeCell ref="C790:F790"/>
    <mergeCell ref="C791:F791"/>
    <mergeCell ref="C803:F803"/>
    <mergeCell ref="C794:F794"/>
    <mergeCell ref="C795:H795"/>
    <mergeCell ref="C796:F796"/>
    <mergeCell ref="C804:F804"/>
    <mergeCell ref="C792:F792"/>
    <mergeCell ref="C838:F838"/>
    <mergeCell ref="C839:F839"/>
    <mergeCell ref="C870:F870"/>
    <mergeCell ref="C850:F850"/>
    <mergeCell ref="C857:F857"/>
    <mergeCell ref="C866:F866"/>
    <mergeCell ref="C867:H867"/>
    <mergeCell ref="C869:F869"/>
    <mergeCell ref="C871:F871"/>
    <mergeCell ref="A758:I758"/>
    <mergeCell ref="A772:I772"/>
    <mergeCell ref="A773:I773"/>
    <mergeCell ref="A798:I798"/>
    <mergeCell ref="A814:I814"/>
    <mergeCell ref="C778:F778"/>
    <mergeCell ref="C779:F779"/>
    <mergeCell ref="C780:F780"/>
    <mergeCell ref="C771:F771"/>
    <mergeCell ref="C833:F833"/>
    <mergeCell ref="C834:F834"/>
    <mergeCell ref="C835:F835"/>
    <mergeCell ref="C863:I863"/>
    <mergeCell ref="C836:F836"/>
    <mergeCell ref="C828:F828"/>
    <mergeCell ref="C806:F806"/>
    <mergeCell ref="C807:F807"/>
    <mergeCell ref="C809:F809"/>
    <mergeCell ref="C810:H810"/>
    <mergeCell ref="C859:F859"/>
    <mergeCell ref="C842:H842"/>
    <mergeCell ref="C855:F855"/>
    <mergeCell ref="C752:H752"/>
    <mergeCell ref="C821:F821"/>
    <mergeCell ref="C753:F753"/>
    <mergeCell ref="C754:F754"/>
    <mergeCell ref="C755:F755"/>
    <mergeCell ref="C767:F767"/>
    <mergeCell ref="C768:H768"/>
    <mergeCell ref="C769:F769"/>
    <mergeCell ref="C770:F770"/>
    <mergeCell ref="C763:F763"/>
    <mergeCell ref="C764:F764"/>
    <mergeCell ref="C765:F765"/>
    <mergeCell ref="C761:F761"/>
    <mergeCell ref="C762:F762"/>
    <mergeCell ref="C759:F759"/>
    <mergeCell ref="C760:F760"/>
    <mergeCell ref="C777:F777"/>
    <mergeCell ref="C813:H813"/>
    <mergeCell ref="C801:F801"/>
    <mergeCell ref="C802:F802"/>
    <mergeCell ref="C774:F774"/>
    <mergeCell ref="C775:F775"/>
    <mergeCell ref="C776:F776"/>
    <mergeCell ref="C756:F756"/>
    <mergeCell ref="C745:F745"/>
    <mergeCell ref="C746:F746"/>
    <mergeCell ref="C747:F747"/>
    <mergeCell ref="C737:F737"/>
    <mergeCell ref="C738:F738"/>
    <mergeCell ref="C739:F739"/>
    <mergeCell ref="C740:F740"/>
    <mergeCell ref="C743:F743"/>
    <mergeCell ref="C744:F744"/>
    <mergeCell ref="C915:F915"/>
    <mergeCell ref="C917:F917"/>
    <mergeCell ref="C890:F890"/>
    <mergeCell ref="C889:H889"/>
    <mergeCell ref="C902:H902"/>
    <mergeCell ref="C909:F909"/>
    <mergeCell ref="C911:F911"/>
    <mergeCell ref="C901:F901"/>
    <mergeCell ref="C896:F896"/>
    <mergeCell ref="C895:F895"/>
    <mergeCell ref="C898:F898"/>
    <mergeCell ref="C897:F897"/>
    <mergeCell ref="C899:F899"/>
    <mergeCell ref="C900:F900"/>
    <mergeCell ref="C907:F907"/>
    <mergeCell ref="C893:F893"/>
    <mergeCell ref="C892:F892"/>
    <mergeCell ref="C891:F891"/>
    <mergeCell ref="C913:F913"/>
    <mergeCell ref="C894:F894"/>
    <mergeCell ref="A903:I903"/>
    <mergeCell ref="C717:F717"/>
    <mergeCell ref="C718:F718"/>
    <mergeCell ref="C719:F719"/>
    <mergeCell ref="C720:F720"/>
    <mergeCell ref="C721:F721"/>
    <mergeCell ref="C722:F722"/>
    <mergeCell ref="C723:F723"/>
    <mergeCell ref="C725:F725"/>
    <mergeCell ref="C736:F736"/>
    <mergeCell ref="C727:F727"/>
    <mergeCell ref="C728:H728"/>
    <mergeCell ref="C729:F729"/>
    <mergeCell ref="C730:F730"/>
    <mergeCell ref="C731:F731"/>
    <mergeCell ref="A734:I734"/>
    <mergeCell ref="C705:F705"/>
    <mergeCell ref="C706:F706"/>
    <mergeCell ref="C715:F715"/>
    <mergeCell ref="C716:F716"/>
    <mergeCell ref="C712:H712"/>
    <mergeCell ref="C708:F708"/>
    <mergeCell ref="C709:H709"/>
    <mergeCell ref="C710:F710"/>
    <mergeCell ref="C711:F711"/>
    <mergeCell ref="A713:I713"/>
    <mergeCell ref="C682:F682"/>
    <mergeCell ref="C683:F683"/>
    <mergeCell ref="C697:F697"/>
    <mergeCell ref="C698:H698"/>
    <mergeCell ref="C699:F699"/>
    <mergeCell ref="C700:F700"/>
    <mergeCell ref="C701:H701"/>
    <mergeCell ref="C703:F703"/>
    <mergeCell ref="C704:F704"/>
    <mergeCell ref="C685:H685"/>
    <mergeCell ref="C686:F686"/>
    <mergeCell ref="C687:F687"/>
    <mergeCell ref="C689:F689"/>
    <mergeCell ref="C690:F690"/>
    <mergeCell ref="C691:F691"/>
    <mergeCell ref="C692:H692"/>
    <mergeCell ref="C695:F695"/>
    <mergeCell ref="C688:F688"/>
    <mergeCell ref="A693:I693"/>
    <mergeCell ref="A694:I694"/>
    <mergeCell ref="A702:I702"/>
    <mergeCell ref="C535:F535"/>
    <mergeCell ref="A532:I532"/>
    <mergeCell ref="A533:I533"/>
    <mergeCell ref="B521:B527"/>
    <mergeCell ref="B509:B520"/>
    <mergeCell ref="C551:F551"/>
    <mergeCell ref="C552:F552"/>
    <mergeCell ref="C553:F553"/>
    <mergeCell ref="C593:F593"/>
    <mergeCell ref="C586:F586"/>
    <mergeCell ref="C556:F556"/>
    <mergeCell ref="C584:F584"/>
    <mergeCell ref="C585:F585"/>
    <mergeCell ref="C520:F520"/>
    <mergeCell ref="C511:F511"/>
    <mergeCell ref="C510:F510"/>
    <mergeCell ref="C517:F517"/>
    <mergeCell ref="C518:F518"/>
    <mergeCell ref="C519:F519"/>
    <mergeCell ref="C534:F534"/>
    <mergeCell ref="C544:F544"/>
    <mergeCell ref="B587:B598"/>
    <mergeCell ref="B569:B586"/>
    <mergeCell ref="C498:H498"/>
    <mergeCell ref="C504:F504"/>
    <mergeCell ref="C505:F505"/>
    <mergeCell ref="C506:F506"/>
    <mergeCell ref="A500:I500"/>
    <mergeCell ref="A501:I501"/>
    <mergeCell ref="A502:I502"/>
    <mergeCell ref="A503:I503"/>
    <mergeCell ref="B504:B508"/>
    <mergeCell ref="A509:A511"/>
    <mergeCell ref="C509:F509"/>
    <mergeCell ref="C410:F410"/>
    <mergeCell ref="C411:F411"/>
    <mergeCell ref="C414:F414"/>
    <mergeCell ref="C407:F407"/>
    <mergeCell ref="C409:F409"/>
    <mergeCell ref="C408:F408"/>
    <mergeCell ref="C456:F456"/>
    <mergeCell ref="C457:F457"/>
    <mergeCell ref="C452:F452"/>
    <mergeCell ref="C453:F453"/>
    <mergeCell ref="C415:F415"/>
    <mergeCell ref="C423:F423"/>
    <mergeCell ref="C424:H424"/>
    <mergeCell ref="C454:F454"/>
    <mergeCell ref="C455:F455"/>
    <mergeCell ref="C435:F435"/>
    <mergeCell ref="C438:F438"/>
    <mergeCell ref="C441:F441"/>
    <mergeCell ref="C444:F444"/>
    <mergeCell ref="C447:F447"/>
    <mergeCell ref="C450:F450"/>
    <mergeCell ref="C412:F412"/>
    <mergeCell ref="C413:F413"/>
    <mergeCell ref="C451:F451"/>
    <mergeCell ref="C385:F385"/>
    <mergeCell ref="C384:F384"/>
    <mergeCell ref="C382:F382"/>
    <mergeCell ref="C364:F364"/>
    <mergeCell ref="C365:F365"/>
    <mergeCell ref="C366:F366"/>
    <mergeCell ref="C367:F367"/>
    <mergeCell ref="C368:F368"/>
    <mergeCell ref="C369:F369"/>
    <mergeCell ref="C370:F370"/>
    <mergeCell ref="C371:F371"/>
    <mergeCell ref="C372:H372"/>
    <mergeCell ref="A374:I374"/>
    <mergeCell ref="A373:I373"/>
    <mergeCell ref="A375:I375"/>
    <mergeCell ref="A381:A385"/>
    <mergeCell ref="B381:B383"/>
    <mergeCell ref="B384:B385"/>
    <mergeCell ref="C417:H417"/>
    <mergeCell ref="C418:F418"/>
    <mergeCell ref="C419:F419"/>
    <mergeCell ref="C420:F420"/>
    <mergeCell ref="C164:F164"/>
    <mergeCell ref="D167:F167"/>
    <mergeCell ref="C183:F183"/>
    <mergeCell ref="C182:F182"/>
    <mergeCell ref="C181:F181"/>
    <mergeCell ref="C177:F177"/>
    <mergeCell ref="C178:F178"/>
    <mergeCell ref="C179:F179"/>
    <mergeCell ref="C180:F180"/>
    <mergeCell ref="D168:F168"/>
    <mergeCell ref="C169:F169"/>
    <mergeCell ref="A175:I175"/>
    <mergeCell ref="A176:I176"/>
    <mergeCell ref="B162:B164"/>
    <mergeCell ref="B165:B166"/>
    <mergeCell ref="A170:I170"/>
    <mergeCell ref="A171:I171"/>
    <mergeCell ref="A172:I172"/>
    <mergeCell ref="A173:I173"/>
    <mergeCell ref="C166:F166"/>
    <mergeCell ref="C163:F163"/>
    <mergeCell ref="C36:F36"/>
    <mergeCell ref="C37:F37"/>
    <mergeCell ref="C46:F46"/>
    <mergeCell ref="C47:F47"/>
    <mergeCell ref="C49:F49"/>
    <mergeCell ref="C50:F50"/>
    <mergeCell ref="C52:F52"/>
    <mergeCell ref="C53:F53"/>
    <mergeCell ref="C54:F54"/>
    <mergeCell ref="C40:F40"/>
    <mergeCell ref="C41:F41"/>
    <mergeCell ref="C38:F38"/>
    <mergeCell ref="C42:F42"/>
    <mergeCell ref="C43:F43"/>
    <mergeCell ref="C44:F44"/>
    <mergeCell ref="C109:F109"/>
    <mergeCell ref="C113:F113"/>
    <mergeCell ref="C158:F158"/>
    <mergeCell ref="C141:F141"/>
    <mergeCell ref="C124:F124"/>
    <mergeCell ref="C128:F128"/>
    <mergeCell ref="C129:F129"/>
    <mergeCell ref="C136:F136"/>
    <mergeCell ref="C140:F140"/>
    <mergeCell ref="C125:F125"/>
    <mergeCell ref="C126:F126"/>
    <mergeCell ref="C127:F127"/>
    <mergeCell ref="C139:F139"/>
    <mergeCell ref="C138:F138"/>
    <mergeCell ref="C93:F93"/>
    <mergeCell ref="C95:H95"/>
    <mergeCell ref="C97:F97"/>
    <mergeCell ref="C99:F99"/>
    <mergeCell ref="C100:F100"/>
    <mergeCell ref="C101:F101"/>
    <mergeCell ref="D216:F216"/>
    <mergeCell ref="D217:F217"/>
    <mergeCell ref="C218:F218"/>
    <mergeCell ref="C234:H234"/>
    <mergeCell ref="C229:F229"/>
    <mergeCell ref="C209:F209"/>
    <mergeCell ref="C210:F210"/>
    <mergeCell ref="C215:F215"/>
    <mergeCell ref="C189:F189"/>
    <mergeCell ref="C185:H185"/>
    <mergeCell ref="C187:F187"/>
    <mergeCell ref="C188:F188"/>
    <mergeCell ref="C191:H191"/>
    <mergeCell ref="C193:F193"/>
    <mergeCell ref="C197:F197"/>
    <mergeCell ref="C198:H198"/>
    <mergeCell ref="C195:F195"/>
    <mergeCell ref="C199:F199"/>
    <mergeCell ref="A293:A295"/>
    <mergeCell ref="A296:A298"/>
    <mergeCell ref="A299:A301"/>
    <mergeCell ref="C246:F246"/>
    <mergeCell ref="C248:F248"/>
    <mergeCell ref="C249:F249"/>
    <mergeCell ref="C250:F250"/>
    <mergeCell ref="C281:F281"/>
    <mergeCell ref="C282:F282"/>
    <mergeCell ref="C284:H284"/>
    <mergeCell ref="C295:F295"/>
    <mergeCell ref="C289:F289"/>
    <mergeCell ref="C290:F290"/>
    <mergeCell ref="C291:F291"/>
    <mergeCell ref="C292:F292"/>
    <mergeCell ref="A285:I285"/>
    <mergeCell ref="A286:I286"/>
    <mergeCell ref="C256:F256"/>
    <mergeCell ref="C257:F257"/>
    <mergeCell ref="C293:F293"/>
    <mergeCell ref="C294:F294"/>
    <mergeCell ref="C296:F296"/>
    <mergeCell ref="C297:F297"/>
    <mergeCell ref="C298:F298"/>
    <mergeCell ref="C536:F536"/>
    <mergeCell ref="C537:F537"/>
    <mergeCell ref="C303:F303"/>
    <mergeCell ref="C304:F304"/>
    <mergeCell ref="C324:F324"/>
    <mergeCell ref="C325:H325"/>
    <mergeCell ref="C356:F356"/>
    <mergeCell ref="C357:F357"/>
    <mergeCell ref="C360:F360"/>
    <mergeCell ref="C361:F361"/>
    <mergeCell ref="C362:F362"/>
    <mergeCell ref="C363:F363"/>
    <mergeCell ref="C355:F355"/>
    <mergeCell ref="C358:F358"/>
    <mergeCell ref="C359:F359"/>
    <mergeCell ref="C354:F354"/>
    <mergeCell ref="C338:F338"/>
    <mergeCell ref="C339:F339"/>
    <mergeCell ref="C350:F350"/>
    <mergeCell ref="C351:F351"/>
    <mergeCell ref="C353:F353"/>
    <mergeCell ref="A326:I326"/>
    <mergeCell ref="C381:F381"/>
    <mergeCell ref="C383:F383"/>
    <mergeCell ref="C629:H629"/>
    <mergeCell ref="C538:F538"/>
    <mergeCell ref="C539:F539"/>
    <mergeCell ref="C558:F558"/>
    <mergeCell ref="C561:F561"/>
    <mergeCell ref="C554:F554"/>
    <mergeCell ref="A542:I542"/>
    <mergeCell ref="A543:I543"/>
    <mergeCell ref="A593:A598"/>
    <mergeCell ref="A587:A592"/>
    <mergeCell ref="C599:H599"/>
    <mergeCell ref="C597:F597"/>
    <mergeCell ref="C567:F567"/>
    <mergeCell ref="C568:H568"/>
    <mergeCell ref="C588:F588"/>
    <mergeCell ref="C594:F594"/>
    <mergeCell ref="C591:F591"/>
    <mergeCell ref="C592:F592"/>
    <mergeCell ref="C618:F618"/>
    <mergeCell ref="C619:F619"/>
    <mergeCell ref="C627:F627"/>
    <mergeCell ref="C623:F623"/>
    <mergeCell ref="C625:H625"/>
    <mergeCell ref="A617:I617"/>
    <mergeCell ref="C565:F565"/>
    <mergeCell ref="C564:F564"/>
    <mergeCell ref="C545:F545"/>
    <mergeCell ref="C546:F546"/>
    <mergeCell ref="C547:F547"/>
    <mergeCell ref="C548:F548"/>
    <mergeCell ref="C549:F549"/>
    <mergeCell ref="C550:F550"/>
    <mergeCell ref="C555:F555"/>
    <mergeCell ref="B154:B156"/>
    <mergeCell ref="C146:F146"/>
    <mergeCell ref="C147:F147"/>
    <mergeCell ref="C152:F152"/>
    <mergeCell ref="C153:F153"/>
    <mergeCell ref="C155:F155"/>
    <mergeCell ref="C156:F156"/>
    <mergeCell ref="B61:B63"/>
    <mergeCell ref="C75:F75"/>
    <mergeCell ref="B67:B69"/>
    <mergeCell ref="B70:B71"/>
    <mergeCell ref="C70:F70"/>
    <mergeCell ref="C71:F71"/>
    <mergeCell ref="C82:F82"/>
    <mergeCell ref="C83:F83"/>
    <mergeCell ref="C84:F84"/>
    <mergeCell ref="A96:I96"/>
    <mergeCell ref="C122:F122"/>
    <mergeCell ref="C123:H123"/>
    <mergeCell ref="C142:F142"/>
    <mergeCell ref="C148:F148"/>
    <mergeCell ref="C154:F154"/>
    <mergeCell ref="C137:F137"/>
    <mergeCell ref="C102:F102"/>
    <mergeCell ref="B199:B201"/>
    <mergeCell ref="B202:B204"/>
    <mergeCell ref="B205:B207"/>
    <mergeCell ref="B208:B210"/>
    <mergeCell ref="B239:B242"/>
    <mergeCell ref="B243:B246"/>
    <mergeCell ref="B247:B250"/>
    <mergeCell ref="B251:B254"/>
    <mergeCell ref="A186:I186"/>
    <mergeCell ref="A192:I192"/>
    <mergeCell ref="A212:I212"/>
    <mergeCell ref="A219:I219"/>
    <mergeCell ref="A220:I220"/>
    <mergeCell ref="A221:I221"/>
    <mergeCell ref="A222:I222"/>
    <mergeCell ref="A223:I223"/>
    <mergeCell ref="C251:F251"/>
    <mergeCell ref="C252:F252"/>
    <mergeCell ref="C253:F253"/>
    <mergeCell ref="C254:F254"/>
    <mergeCell ref="A205:A207"/>
    <mergeCell ref="A208:A210"/>
    <mergeCell ref="A202:A204"/>
    <mergeCell ref="A199:A201"/>
    <mergeCell ref="C265:F265"/>
    <mergeCell ref="C270:F270"/>
    <mergeCell ref="C266:F266"/>
    <mergeCell ref="C271:F271"/>
    <mergeCell ref="C267:F267"/>
    <mergeCell ref="C275:F275"/>
    <mergeCell ref="C276:F276"/>
    <mergeCell ref="C277:F277"/>
    <mergeCell ref="C278:F278"/>
    <mergeCell ref="C272:F272"/>
    <mergeCell ref="C268:F268"/>
    <mergeCell ref="C273:F273"/>
    <mergeCell ref="C269:F269"/>
    <mergeCell ref="C274:F274"/>
    <mergeCell ref="C287:F287"/>
    <mergeCell ref="C288:F288"/>
    <mergeCell ref="C279:F279"/>
    <mergeCell ref="C280:F280"/>
    <mergeCell ref="C635:F635"/>
    <mergeCell ref="C636:H636"/>
    <mergeCell ref="C637:F637"/>
    <mergeCell ref="C507:F507"/>
    <mergeCell ref="C508:F508"/>
    <mergeCell ref="C512:F512"/>
    <mergeCell ref="C513:F513"/>
    <mergeCell ref="C514:F514"/>
    <mergeCell ref="C515:F515"/>
    <mergeCell ref="C516:F516"/>
    <mergeCell ref="C557:F557"/>
    <mergeCell ref="C529:F529"/>
    <mergeCell ref="C531:H531"/>
    <mergeCell ref="C630:F630"/>
    <mergeCell ref="C562:F562"/>
    <mergeCell ref="C631:F631"/>
    <mergeCell ref="C632:F632"/>
    <mergeCell ref="C633:F633"/>
    <mergeCell ref="C469:F469"/>
    <mergeCell ref="C470:F470"/>
    <mergeCell ref="C471:F471"/>
    <mergeCell ref="C472:F472"/>
    <mergeCell ref="C473:F473"/>
    <mergeCell ref="C474:H474"/>
    <mergeCell ref="C642:F642"/>
    <mergeCell ref="C643:H643"/>
    <mergeCell ref="C299:F299"/>
    <mergeCell ref="C300:F300"/>
    <mergeCell ref="C638:F638"/>
    <mergeCell ref="C639:H639"/>
    <mergeCell ref="C641:F641"/>
    <mergeCell ref="C521:F521"/>
    <mergeCell ref="C522:F522"/>
    <mergeCell ref="C523:F523"/>
    <mergeCell ref="C524:F524"/>
    <mergeCell ref="C525:F525"/>
    <mergeCell ref="C526:F526"/>
    <mergeCell ref="C527:F527"/>
    <mergeCell ref="C528:F528"/>
    <mergeCell ref="C541:F541"/>
    <mergeCell ref="C563:F563"/>
    <mergeCell ref="C560:H560"/>
    <mergeCell ref="C815:F815"/>
    <mergeCell ref="C799:F799"/>
    <mergeCell ref="C800:F800"/>
    <mergeCell ref="C644:F644"/>
    <mergeCell ref="C645:F645"/>
    <mergeCell ref="C647:F647"/>
    <mergeCell ref="C648:H648"/>
    <mergeCell ref="C650:F650"/>
    <mergeCell ref="C651:F651"/>
    <mergeCell ref="C652:F652"/>
    <mergeCell ref="C653:F653"/>
    <mergeCell ref="C654:F654"/>
    <mergeCell ref="C655:F655"/>
    <mergeCell ref="C656:F656"/>
    <mergeCell ref="C657:F657"/>
    <mergeCell ref="C659:F659"/>
    <mergeCell ref="C676:F676"/>
    <mergeCell ref="C677:F677"/>
    <mergeCell ref="A672:I672"/>
    <mergeCell ref="C714:F714"/>
    <mergeCell ref="C678:F678"/>
    <mergeCell ref="C679:F679"/>
    <mergeCell ref="C680:F680"/>
    <mergeCell ref="C681:F681"/>
    <mergeCell ref="C816:F816"/>
    <mergeCell ref="C820:F820"/>
    <mergeCell ref="C858:F858"/>
    <mergeCell ref="A407:A409"/>
    <mergeCell ref="C144:F144"/>
    <mergeCell ref="C145:F145"/>
    <mergeCell ref="C202:F202"/>
    <mergeCell ref="C205:F205"/>
    <mergeCell ref="C208:F208"/>
    <mergeCell ref="C201:F201"/>
    <mergeCell ref="C203:F203"/>
    <mergeCell ref="C204:F204"/>
    <mergeCell ref="C206:F206"/>
    <mergeCell ref="C207:F207"/>
    <mergeCell ref="C255:F255"/>
    <mergeCell ref="C238:H238"/>
    <mergeCell ref="C239:F239"/>
    <mergeCell ref="C243:F243"/>
    <mergeCell ref="C247:F247"/>
    <mergeCell ref="C240:F240"/>
    <mergeCell ref="C245:F245"/>
    <mergeCell ref="C200:F200"/>
    <mergeCell ref="C165:F165"/>
    <mergeCell ref="C797:F797"/>
    <mergeCell ref="C660:F660"/>
    <mergeCell ref="C661:F661"/>
    <mergeCell ref="C658:F658"/>
    <mergeCell ref="C684:F684"/>
    <mergeCell ref="C668:H668"/>
    <mergeCell ref="C673:F673"/>
    <mergeCell ref="C674:F674"/>
    <mergeCell ref="C675:F675"/>
    <mergeCell ref="C305:H305"/>
    <mergeCell ref="C662:F662"/>
    <mergeCell ref="C663:F663"/>
    <mergeCell ref="C664:F664"/>
    <mergeCell ref="C421:F421"/>
    <mergeCell ref="C461:F461"/>
    <mergeCell ref="C462:F462"/>
    <mergeCell ref="C463:F463"/>
    <mergeCell ref="C464:F464"/>
    <mergeCell ref="C458:F458"/>
    <mergeCell ref="C459:F459"/>
    <mergeCell ref="C460:F460"/>
    <mergeCell ref="C465:F465"/>
    <mergeCell ref="C466:F466"/>
    <mergeCell ref="C467:F467"/>
    <mergeCell ref="C468:F468"/>
    <mergeCell ref="A36:A44"/>
    <mergeCell ref="A45:A47"/>
    <mergeCell ref="A826:A827"/>
    <mergeCell ref="A181:A183"/>
    <mergeCell ref="C211:F211"/>
    <mergeCell ref="C213:F213"/>
    <mergeCell ref="C214:F214"/>
    <mergeCell ref="C237:F237"/>
    <mergeCell ref="C232:F232"/>
    <mergeCell ref="C235:F235"/>
    <mergeCell ref="C224:F224"/>
    <mergeCell ref="C225:F225"/>
    <mergeCell ref="C226:F226"/>
    <mergeCell ref="C227:F227"/>
    <mergeCell ref="C230:F230"/>
    <mergeCell ref="C228:F228"/>
    <mergeCell ref="C231:F231"/>
    <mergeCell ref="B64:B65"/>
    <mergeCell ref="C64:F64"/>
    <mergeCell ref="C65:F65"/>
    <mergeCell ref="A61:A65"/>
    <mergeCell ref="A48:A50"/>
    <mergeCell ref="A51:A53"/>
    <mergeCell ref="A54:A56"/>
    <mergeCell ref="B51:B53"/>
    <mergeCell ref="B54:B56"/>
    <mergeCell ref="C119:F119"/>
    <mergeCell ref="C120:F120"/>
    <mergeCell ref="C103:F103"/>
    <mergeCell ref="C104:F104"/>
    <mergeCell ref="C105:F105"/>
    <mergeCell ref="C106:F106"/>
    <mergeCell ref="C107:F107"/>
    <mergeCell ref="C57:F57"/>
    <mergeCell ref="C55:F55"/>
    <mergeCell ref="C56:F56"/>
    <mergeCell ref="C59:F59"/>
    <mergeCell ref="C60:F60"/>
    <mergeCell ref="C69:F69"/>
    <mergeCell ref="C63:F63"/>
    <mergeCell ref="A243:A246"/>
    <mergeCell ref="A142:A147"/>
    <mergeCell ref="A148:A153"/>
    <mergeCell ref="A154:A156"/>
    <mergeCell ref="A157:A159"/>
    <mergeCell ref="A247:A250"/>
    <mergeCell ref="A251:A254"/>
    <mergeCell ref="A287:A289"/>
    <mergeCell ref="A67:A71"/>
    <mergeCell ref="A124:A141"/>
    <mergeCell ref="A110:I110"/>
    <mergeCell ref="A111:I111"/>
    <mergeCell ref="A112:I112"/>
    <mergeCell ref="A161:I161"/>
    <mergeCell ref="B124:B141"/>
    <mergeCell ref="B142:B153"/>
    <mergeCell ref="C118:F118"/>
    <mergeCell ref="C160:F160"/>
    <mergeCell ref="C114:F114"/>
    <mergeCell ref="C115:F115"/>
    <mergeCell ref="C117:H117"/>
    <mergeCell ref="C157:F157"/>
    <mergeCell ref="B157:B159"/>
    <mergeCell ref="C244:F244"/>
    <mergeCell ref="A317:A320"/>
    <mergeCell ref="A302:A304"/>
    <mergeCell ref="C327:F327"/>
    <mergeCell ref="C329:F329"/>
    <mergeCell ref="C330:F330"/>
    <mergeCell ref="C332:F332"/>
    <mergeCell ref="C333:F333"/>
    <mergeCell ref="C335:F335"/>
    <mergeCell ref="C336:F336"/>
    <mergeCell ref="A327:A353"/>
    <mergeCell ref="C320:F320"/>
    <mergeCell ref="C321:H321"/>
    <mergeCell ref="C322:F322"/>
    <mergeCell ref="C311:F311"/>
    <mergeCell ref="C312:F312"/>
    <mergeCell ref="C313:F313"/>
    <mergeCell ref="C314:F314"/>
    <mergeCell ref="C315:F315"/>
    <mergeCell ref="C316:F316"/>
    <mergeCell ref="C317:F317"/>
    <mergeCell ref="C318:F318"/>
    <mergeCell ref="A306:I306"/>
    <mergeCell ref="A307:I307"/>
    <mergeCell ref="C341:F341"/>
    <mergeCell ref="A27:A30"/>
    <mergeCell ref="A376:A380"/>
    <mergeCell ref="B376:B378"/>
    <mergeCell ref="C376:F376"/>
    <mergeCell ref="C377:F377"/>
    <mergeCell ref="C378:F378"/>
    <mergeCell ref="B379:B380"/>
    <mergeCell ref="C379:F379"/>
    <mergeCell ref="C380:F380"/>
    <mergeCell ref="C319:F319"/>
    <mergeCell ref="C302:F302"/>
    <mergeCell ref="A311:A313"/>
    <mergeCell ref="A314:A316"/>
    <mergeCell ref="A258:I258"/>
    <mergeCell ref="A259:I259"/>
    <mergeCell ref="A260:I260"/>
    <mergeCell ref="A261:I261"/>
    <mergeCell ref="A262:I262"/>
    <mergeCell ref="A263:I263"/>
    <mergeCell ref="A264:I264"/>
    <mergeCell ref="A308:I308"/>
    <mergeCell ref="A309:I309"/>
    <mergeCell ref="A310:I310"/>
    <mergeCell ref="A239:A242"/>
  </mergeCells>
  <pageMargins left="0.62992125984251968" right="0" top="0" bottom="0" header="0.31496062992125984" footer="0.31496062992125984"/>
  <pageSetup paperSize="9" scale="75" fitToHeight="0" orientation="portrait" r:id="rId1"/>
  <rowBreaks count="18" manualBreakCount="18">
    <brk id="33" max="16383" man="1"/>
    <brk id="94" max="8" man="1"/>
    <brk id="159" max="8" man="1"/>
    <brk id="187" max="16383" man="1"/>
    <brk id="217" max="16383" man="1"/>
    <brk id="246" max="16383" man="1"/>
    <brk id="301" max="8" man="1"/>
    <brk id="323" max="8" man="1"/>
    <brk id="395" max="8" man="1"/>
    <brk id="497" max="8" man="1"/>
    <brk id="530" max="8" man="1"/>
    <brk id="566" max="8" man="1"/>
    <brk id="607" max="8" man="1"/>
    <brk id="646" max="8" man="1"/>
    <brk id="691" max="8" man="1"/>
    <brk id="726" max="8" man="1"/>
    <brk id="840" max="16383" man="1"/>
    <brk id="887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6"/>
  <sheetViews>
    <sheetView showGridLines="0" showWhiteSpace="0" view="pageBreakPreview" topLeftCell="A3" zoomScale="85" zoomScaleNormal="100" zoomScaleSheetLayoutView="85" zoomScalePageLayoutView="110" workbookViewId="0">
      <selection activeCell="A7" sqref="A7:B7"/>
    </sheetView>
  </sheetViews>
  <sheetFormatPr defaultRowHeight="15" x14ac:dyDescent="0.25"/>
  <cols>
    <col min="1" max="1" width="13.42578125" customWidth="1"/>
    <col min="2" max="2" width="13" customWidth="1"/>
    <col min="3" max="3" width="36.28515625" customWidth="1"/>
    <col min="4" max="4" width="26.42578125" customWidth="1"/>
    <col min="5" max="5" width="15.5703125" customWidth="1"/>
    <col min="6" max="6" width="8.85546875" customWidth="1"/>
    <col min="7" max="7" width="9.28515625" bestFit="1" customWidth="1"/>
  </cols>
  <sheetData>
    <row r="1" spans="1:7" ht="49.15" customHeight="1" x14ac:dyDescent="0.25">
      <c r="A1" s="555" t="s">
        <v>1212</v>
      </c>
      <c r="B1" s="555"/>
      <c r="C1" s="555"/>
      <c r="D1" s="555"/>
      <c r="E1" s="555"/>
      <c r="F1" s="555"/>
      <c r="G1" s="555"/>
    </row>
    <row r="2" spans="1:7" ht="11.45" customHeight="1" thickBot="1" x14ac:dyDescent="0.3">
      <c r="A2" s="309"/>
      <c r="B2" s="309"/>
      <c r="C2" s="309"/>
      <c r="D2" s="309"/>
      <c r="E2" s="309"/>
      <c r="F2" s="309"/>
      <c r="G2" s="309"/>
    </row>
    <row r="3" spans="1:7" ht="33" customHeight="1" thickTop="1" thickBot="1" x14ac:dyDescent="0.3">
      <c r="C3" s="571" t="s">
        <v>477</v>
      </c>
      <c r="D3" s="571"/>
      <c r="E3" s="571"/>
      <c r="F3" s="572"/>
      <c r="G3" s="153">
        <v>0</v>
      </c>
    </row>
    <row r="4" spans="1:7" ht="14.45" customHeight="1" thickTop="1" x14ac:dyDescent="0.25">
      <c r="B4" s="575" t="s">
        <v>587</v>
      </c>
      <c r="C4" s="575"/>
      <c r="D4" s="575"/>
      <c r="E4" s="575"/>
      <c r="F4" s="575"/>
      <c r="G4" s="575"/>
    </row>
    <row r="5" spans="1:7" x14ac:dyDescent="0.25">
      <c r="A5" s="154" t="str">
        <f>'Полный ассортимент мебели'!A5</f>
        <v>04 февраля 2025 год</v>
      </c>
    </row>
    <row r="6" spans="1:7" ht="146.25" customHeight="1" thickBot="1" x14ac:dyDescent="0.3">
      <c r="A6" s="576" t="s">
        <v>1211</v>
      </c>
      <c r="B6" s="576"/>
      <c r="C6" s="576"/>
      <c r="D6" s="576"/>
      <c r="E6" s="576"/>
      <c r="F6" s="576"/>
      <c r="G6" s="576"/>
    </row>
    <row r="7" spans="1:7" ht="75.599999999999994" customHeight="1" thickBot="1" x14ac:dyDescent="0.3">
      <c r="A7" s="573"/>
      <c r="B7" s="574"/>
      <c r="C7" s="176" t="s">
        <v>578</v>
      </c>
      <c r="D7" s="176"/>
      <c r="E7" s="202" t="s">
        <v>772</v>
      </c>
      <c r="F7" s="176" t="s">
        <v>336</v>
      </c>
      <c r="G7" s="177" t="s">
        <v>337</v>
      </c>
    </row>
    <row r="8" spans="1:7" ht="15.75" thickBot="1" x14ac:dyDescent="0.3">
      <c r="A8" s="182" t="s">
        <v>579</v>
      </c>
      <c r="B8" s="183"/>
      <c r="C8" s="184"/>
      <c r="D8" s="184"/>
      <c r="E8" s="184"/>
      <c r="F8" s="185"/>
      <c r="G8" s="186"/>
    </row>
    <row r="9" spans="1:7" ht="26.25" x14ac:dyDescent="0.25">
      <c r="A9" s="565"/>
      <c r="B9" s="566"/>
      <c r="C9" s="181" t="s">
        <v>610</v>
      </c>
      <c r="D9" s="181"/>
      <c r="E9" s="199" t="s">
        <v>628</v>
      </c>
      <c r="F9" s="268">
        <f>'Полный ассортимент мебели'!H235</f>
        <v>27900</v>
      </c>
      <c r="G9" s="269">
        <f>F9-(F9*G3/100)</f>
        <v>27900</v>
      </c>
    </row>
    <row r="10" spans="1:7" x14ac:dyDescent="0.25">
      <c r="A10" s="567"/>
      <c r="B10" s="568"/>
      <c r="C10" s="179"/>
      <c r="D10" s="179"/>
      <c r="E10" s="200"/>
      <c r="F10" s="270"/>
      <c r="G10" s="271"/>
    </row>
    <row r="11" spans="1:7" x14ac:dyDescent="0.25">
      <c r="A11" s="567"/>
      <c r="B11" s="568"/>
      <c r="C11" s="179" t="s">
        <v>612</v>
      </c>
      <c r="D11" s="179" t="s">
        <v>870</v>
      </c>
      <c r="E11" s="200" t="s">
        <v>626</v>
      </c>
      <c r="F11" s="272">
        <f>'Полный ассортимент мебели'!H162</f>
        <v>12500</v>
      </c>
      <c r="G11" s="271">
        <f>F11-(F11*G3/100)</f>
        <v>12500</v>
      </c>
    </row>
    <row r="12" spans="1:7" ht="39" x14ac:dyDescent="0.25">
      <c r="A12" s="567"/>
      <c r="B12" s="568"/>
      <c r="C12" s="179" t="s">
        <v>614</v>
      </c>
      <c r="D12" s="179" t="s">
        <v>871</v>
      </c>
      <c r="E12" s="200" t="s">
        <v>627</v>
      </c>
      <c r="F12" s="272">
        <f>'Полный ассортимент мебели'!H163</f>
        <v>20200</v>
      </c>
      <c r="G12" s="271">
        <f>F12-(F12*G3/100)</f>
        <v>20200</v>
      </c>
    </row>
    <row r="13" spans="1:7" x14ac:dyDescent="0.25">
      <c r="A13" s="567"/>
      <c r="B13" s="568"/>
      <c r="C13" s="179" t="s">
        <v>872</v>
      </c>
      <c r="D13" s="179" t="s">
        <v>876</v>
      </c>
      <c r="E13" s="200" t="s">
        <v>874</v>
      </c>
      <c r="F13" s="272">
        <f>'Полный ассортимент мебели'!H165</f>
        <v>16300</v>
      </c>
      <c r="G13" s="273">
        <f>F13-(F13*G3/100)</f>
        <v>16300</v>
      </c>
    </row>
    <row r="14" spans="1:7" ht="39" x14ac:dyDescent="0.25">
      <c r="A14" s="567"/>
      <c r="B14" s="568"/>
      <c r="C14" s="179" t="s">
        <v>873</v>
      </c>
      <c r="D14" s="179" t="s">
        <v>877</v>
      </c>
      <c r="E14" s="200" t="s">
        <v>875</v>
      </c>
      <c r="F14" s="272">
        <f>'Полный ассортимент мебели'!H166</f>
        <v>26300</v>
      </c>
      <c r="G14" s="273">
        <f>F14-(F14*G3/100)</f>
        <v>26300</v>
      </c>
    </row>
    <row r="15" spans="1:7" x14ac:dyDescent="0.25">
      <c r="A15" s="567"/>
      <c r="B15" s="568"/>
      <c r="C15" s="179"/>
      <c r="D15" s="179"/>
      <c r="E15" s="200"/>
      <c r="F15" s="272"/>
      <c r="G15" s="271"/>
    </row>
    <row r="16" spans="1:7" x14ac:dyDescent="0.25">
      <c r="A16" s="567"/>
      <c r="B16" s="568"/>
      <c r="C16" s="179" t="s">
        <v>879</v>
      </c>
      <c r="D16" s="179" t="s">
        <v>1171</v>
      </c>
      <c r="E16" s="200" t="s">
        <v>889</v>
      </c>
      <c r="F16" s="272">
        <f>'Полный ассортимент мебели'!H124</f>
        <v>9500</v>
      </c>
      <c r="G16" s="271">
        <f>F16-(F16*G3/100)</f>
        <v>9500</v>
      </c>
    </row>
    <row r="17" spans="1:8" ht="39" x14ac:dyDescent="0.25">
      <c r="A17" s="567"/>
      <c r="B17" s="568"/>
      <c r="C17" s="179" t="s">
        <v>1169</v>
      </c>
      <c r="D17" s="179" t="s">
        <v>1172</v>
      </c>
      <c r="E17" s="200" t="s">
        <v>1170</v>
      </c>
      <c r="F17" s="272">
        <f>'Полный ассортимент мебели'!H130</f>
        <v>9500</v>
      </c>
      <c r="G17" s="271">
        <f>F17-(F17*G3/100)</f>
        <v>9500</v>
      </c>
    </row>
    <row r="18" spans="1:8" ht="26.25" x14ac:dyDescent="0.25">
      <c r="A18" s="567"/>
      <c r="B18" s="568"/>
      <c r="C18" s="179" t="s">
        <v>880</v>
      </c>
      <c r="D18" s="179" t="s">
        <v>887</v>
      </c>
      <c r="E18" s="200" t="s">
        <v>890</v>
      </c>
      <c r="F18" s="272">
        <f>'Полный ассортимент мебели'!H136</f>
        <v>12400</v>
      </c>
      <c r="G18" s="271">
        <f>F18-(F18*G3/100)</f>
        <v>12400</v>
      </c>
    </row>
    <row r="19" spans="1:8" x14ac:dyDescent="0.25">
      <c r="A19" s="567"/>
      <c r="B19" s="568"/>
      <c r="C19" s="179" t="s">
        <v>881</v>
      </c>
      <c r="D19" s="179" t="s">
        <v>1171</v>
      </c>
      <c r="E19" s="200" t="s">
        <v>891</v>
      </c>
      <c r="F19" s="272">
        <f>'Полный ассортимент мебели'!H125</f>
        <v>10800</v>
      </c>
      <c r="G19" s="271">
        <f>F19-(F19*G3/100)</f>
        <v>10800</v>
      </c>
    </row>
    <row r="20" spans="1:8" ht="39" x14ac:dyDescent="0.25">
      <c r="A20" s="567"/>
      <c r="B20" s="568"/>
      <c r="C20" s="179" t="s">
        <v>1173</v>
      </c>
      <c r="D20" s="179" t="s">
        <v>1172</v>
      </c>
      <c r="E20" s="200" t="s">
        <v>1174</v>
      </c>
      <c r="F20" s="272">
        <f>'Полный ассортимент мебели'!H131</f>
        <v>10800</v>
      </c>
      <c r="G20" s="271">
        <f>F20-(F20*G3/100)</f>
        <v>10800</v>
      </c>
    </row>
    <row r="21" spans="1:8" ht="26.25" x14ac:dyDescent="0.25">
      <c r="A21" s="567"/>
      <c r="B21" s="568"/>
      <c r="C21" s="179" t="s">
        <v>882</v>
      </c>
      <c r="D21" s="179" t="s">
        <v>887</v>
      </c>
      <c r="E21" s="200" t="s">
        <v>892</v>
      </c>
      <c r="F21" s="272">
        <f>'Полный ассортимент мебели'!H137</f>
        <v>14100</v>
      </c>
      <c r="G21" s="271">
        <f>F21-(F21*G3/100)</f>
        <v>14100</v>
      </c>
    </row>
    <row r="22" spans="1:8" x14ac:dyDescent="0.25">
      <c r="A22" s="567"/>
      <c r="B22" s="568"/>
      <c r="C22" s="179" t="s">
        <v>883</v>
      </c>
      <c r="D22" s="179" t="s">
        <v>1171</v>
      </c>
      <c r="E22" s="200" t="s">
        <v>893</v>
      </c>
      <c r="F22" s="272">
        <f>'Полный ассортимент мебели'!H126</f>
        <v>12100</v>
      </c>
      <c r="G22" s="271">
        <f>F22-(F22*G3/100)</f>
        <v>12100</v>
      </c>
    </row>
    <row r="23" spans="1:8" ht="39" x14ac:dyDescent="0.25">
      <c r="A23" s="567"/>
      <c r="B23" s="568"/>
      <c r="C23" s="179" t="s">
        <v>1175</v>
      </c>
      <c r="D23" s="179" t="s">
        <v>1172</v>
      </c>
      <c r="E23" s="200" t="s">
        <v>1176</v>
      </c>
      <c r="F23" s="272">
        <v>12100</v>
      </c>
      <c r="G23" s="271">
        <f>F23-(F23*G3/100)</f>
        <v>12100</v>
      </c>
    </row>
    <row r="24" spans="1:8" ht="26.25" x14ac:dyDescent="0.25">
      <c r="A24" s="567"/>
      <c r="B24" s="568"/>
      <c r="C24" s="179" t="s">
        <v>884</v>
      </c>
      <c r="D24" s="179" t="s">
        <v>887</v>
      </c>
      <c r="E24" s="200" t="s">
        <v>894</v>
      </c>
      <c r="F24" s="272">
        <f>'Полный ассортимент мебели'!H138</f>
        <v>15800</v>
      </c>
      <c r="G24" s="271">
        <f>F24-(F24*G3/100)</f>
        <v>15800</v>
      </c>
    </row>
    <row r="25" spans="1:8" x14ac:dyDescent="0.25">
      <c r="A25" s="567"/>
      <c r="B25" s="568"/>
      <c r="C25" s="179" t="s">
        <v>885</v>
      </c>
      <c r="D25" s="179" t="s">
        <v>1171</v>
      </c>
      <c r="E25" s="200" t="s">
        <v>895</v>
      </c>
      <c r="F25" s="272">
        <f>'Полный ассортимент мебели'!H127</f>
        <v>13500</v>
      </c>
      <c r="G25" s="271">
        <f>F25-(F25*G3/100)</f>
        <v>13500</v>
      </c>
    </row>
    <row r="26" spans="1:8" ht="39" x14ac:dyDescent="0.25">
      <c r="A26" s="567"/>
      <c r="B26" s="568"/>
      <c r="C26" s="179" t="s">
        <v>1177</v>
      </c>
      <c r="D26" s="179" t="s">
        <v>1172</v>
      </c>
      <c r="E26" s="200" t="s">
        <v>1178</v>
      </c>
      <c r="F26" s="272">
        <f>'Полный ассортимент мебели'!H133</f>
        <v>13500</v>
      </c>
      <c r="G26" s="271">
        <f>F26-(F26*G3/100)</f>
        <v>13500</v>
      </c>
    </row>
    <row r="27" spans="1:8" ht="26.25" x14ac:dyDescent="0.25">
      <c r="A27" s="567"/>
      <c r="B27" s="568"/>
      <c r="C27" s="179" t="s">
        <v>886</v>
      </c>
      <c r="D27" s="179" t="s">
        <v>887</v>
      </c>
      <c r="E27" s="200" t="s">
        <v>896</v>
      </c>
      <c r="F27" s="272">
        <f>'Полный ассортимент мебели'!H139</f>
        <v>17600</v>
      </c>
      <c r="G27" s="271">
        <f>F27-(F27*G3/100)</f>
        <v>17600</v>
      </c>
    </row>
    <row r="28" spans="1:8" x14ac:dyDescent="0.25">
      <c r="A28" s="567"/>
      <c r="B28" s="568"/>
      <c r="C28" s="304" t="s">
        <v>536</v>
      </c>
      <c r="D28" s="304" t="s">
        <v>870</v>
      </c>
      <c r="E28" s="305" t="s">
        <v>618</v>
      </c>
      <c r="F28" s="308">
        <f>'Полный ассортимент мебели'!H142</f>
        <v>9500</v>
      </c>
      <c r="G28" s="307">
        <f>F28-(F28*G3/100)</f>
        <v>9500</v>
      </c>
      <c r="H28" s="6" t="s">
        <v>878</v>
      </c>
    </row>
    <row r="29" spans="1:8" ht="26.25" x14ac:dyDescent="0.25">
      <c r="A29" s="567"/>
      <c r="B29" s="568"/>
      <c r="C29" s="304" t="s">
        <v>537</v>
      </c>
      <c r="D29" s="304" t="s">
        <v>888</v>
      </c>
      <c r="E29" s="305" t="s">
        <v>619</v>
      </c>
      <c r="F29" s="308">
        <f>'Полный ассортимент мебели'!H148</f>
        <v>12400</v>
      </c>
      <c r="G29" s="307">
        <f>F29-(F29*G3/100)</f>
        <v>12400</v>
      </c>
      <c r="H29" s="6" t="s">
        <v>878</v>
      </c>
    </row>
    <row r="30" spans="1:8" x14ac:dyDescent="0.25">
      <c r="A30" s="567"/>
      <c r="B30" s="568"/>
      <c r="C30" s="304" t="s">
        <v>538</v>
      </c>
      <c r="D30" s="304" t="s">
        <v>870</v>
      </c>
      <c r="E30" s="305" t="s">
        <v>620</v>
      </c>
      <c r="F30" s="308">
        <f>'Полный ассортимент мебели'!H143</f>
        <v>10800</v>
      </c>
      <c r="G30" s="307">
        <f>F30-(F30*G3/100)</f>
        <v>10800</v>
      </c>
      <c r="H30" s="6" t="s">
        <v>878</v>
      </c>
    </row>
    <row r="31" spans="1:8" ht="26.25" x14ac:dyDescent="0.25">
      <c r="A31" s="567"/>
      <c r="B31" s="568"/>
      <c r="C31" s="304" t="s">
        <v>539</v>
      </c>
      <c r="D31" s="304" t="s">
        <v>888</v>
      </c>
      <c r="E31" s="305" t="s">
        <v>621</v>
      </c>
      <c r="F31" s="308">
        <f>'Полный ассортимент мебели'!H149</f>
        <v>14100</v>
      </c>
      <c r="G31" s="307">
        <f>F31-(F31*G3/100)</f>
        <v>14100</v>
      </c>
      <c r="H31" s="6" t="s">
        <v>878</v>
      </c>
    </row>
    <row r="32" spans="1:8" x14ac:dyDescent="0.25">
      <c r="A32" s="567"/>
      <c r="B32" s="568"/>
      <c r="C32" s="304" t="s">
        <v>540</v>
      </c>
      <c r="D32" s="304" t="s">
        <v>870</v>
      </c>
      <c r="E32" s="305" t="s">
        <v>622</v>
      </c>
      <c r="F32" s="308">
        <f>'Полный ассортимент мебели'!H144</f>
        <v>12100</v>
      </c>
      <c r="G32" s="307">
        <f>F32-(F32*G3/100)</f>
        <v>12100</v>
      </c>
      <c r="H32" s="6" t="s">
        <v>878</v>
      </c>
    </row>
    <row r="33" spans="1:8" ht="26.25" x14ac:dyDescent="0.25">
      <c r="A33" s="567"/>
      <c r="B33" s="568"/>
      <c r="C33" s="304" t="s">
        <v>541</v>
      </c>
      <c r="D33" s="304" t="s">
        <v>888</v>
      </c>
      <c r="E33" s="305" t="s">
        <v>623</v>
      </c>
      <c r="F33" s="308">
        <f>'Полный ассортимент мебели'!H150</f>
        <v>15800</v>
      </c>
      <c r="G33" s="307">
        <f>F33-(F33*G3/100)</f>
        <v>15800</v>
      </c>
      <c r="H33" s="6" t="s">
        <v>878</v>
      </c>
    </row>
    <row r="34" spans="1:8" x14ac:dyDescent="0.25">
      <c r="A34" s="567"/>
      <c r="B34" s="568"/>
      <c r="C34" s="304" t="s">
        <v>542</v>
      </c>
      <c r="D34" s="304" t="s">
        <v>870</v>
      </c>
      <c r="E34" s="305" t="s">
        <v>624</v>
      </c>
      <c r="F34" s="308">
        <f>'Полный ассортимент мебели'!H145</f>
        <v>13500</v>
      </c>
      <c r="G34" s="307">
        <f>F34-(F34*G3/100)</f>
        <v>13500</v>
      </c>
      <c r="H34" s="6" t="s">
        <v>878</v>
      </c>
    </row>
    <row r="35" spans="1:8" ht="26.25" x14ac:dyDescent="0.25">
      <c r="A35" s="567"/>
      <c r="B35" s="568"/>
      <c r="C35" s="304" t="s">
        <v>543</v>
      </c>
      <c r="D35" s="304" t="s">
        <v>888</v>
      </c>
      <c r="E35" s="305" t="s">
        <v>625</v>
      </c>
      <c r="F35" s="308">
        <f>'Полный ассортимент мебели'!H151</f>
        <v>17600</v>
      </c>
      <c r="G35" s="307">
        <f>F35-(F35*G3/100)</f>
        <v>17600</v>
      </c>
      <c r="H35" s="6" t="s">
        <v>878</v>
      </c>
    </row>
    <row r="36" spans="1:8" x14ac:dyDescent="0.25">
      <c r="A36" s="567"/>
      <c r="B36" s="568"/>
      <c r="C36" s="179"/>
      <c r="D36" s="179"/>
      <c r="E36" s="200"/>
      <c r="F36" s="272"/>
      <c r="G36" s="271"/>
    </row>
    <row r="37" spans="1:8" ht="26.25" x14ac:dyDescent="0.25">
      <c r="A37" s="567"/>
      <c r="B37" s="568"/>
      <c r="C37" s="179" t="s">
        <v>616</v>
      </c>
      <c r="D37" s="179" t="s">
        <v>897</v>
      </c>
      <c r="E37" s="200" t="s">
        <v>617</v>
      </c>
      <c r="F37" s="272">
        <f>'Полный ассортимент мебели'!H177</f>
        <v>40600</v>
      </c>
      <c r="G37" s="271">
        <f>F37-(F37*G3/100)</f>
        <v>40600</v>
      </c>
    </row>
    <row r="38" spans="1:8" ht="26.25" x14ac:dyDescent="0.25">
      <c r="A38" s="567"/>
      <c r="B38" s="568"/>
      <c r="C38" s="179" t="s">
        <v>630</v>
      </c>
      <c r="D38" s="179" t="s">
        <v>897</v>
      </c>
      <c r="E38" s="200" t="s">
        <v>631</v>
      </c>
      <c r="F38" s="272">
        <f>'Полный ассортимент мебели'!H181</f>
        <v>42400</v>
      </c>
      <c r="G38" s="271">
        <f>F38-(F38*G3/100)</f>
        <v>42400</v>
      </c>
    </row>
    <row r="39" spans="1:8" ht="26.25" x14ac:dyDescent="0.25">
      <c r="A39" s="567"/>
      <c r="B39" s="568"/>
      <c r="C39" s="179" t="s">
        <v>632</v>
      </c>
      <c r="D39" s="179" t="s">
        <v>897</v>
      </c>
      <c r="E39" s="200" t="s">
        <v>633</v>
      </c>
      <c r="F39" s="272">
        <f>'Полный ассортимент мебели'!H182</f>
        <v>43300</v>
      </c>
      <c r="G39" s="271">
        <f>F39-(F39*G3/100)</f>
        <v>43300</v>
      </c>
    </row>
    <row r="40" spans="1:8" x14ac:dyDescent="0.25">
      <c r="A40" s="567"/>
      <c r="B40" s="568"/>
      <c r="C40" s="179" t="s">
        <v>544</v>
      </c>
      <c r="D40" s="179" t="s">
        <v>897</v>
      </c>
      <c r="E40" s="200" t="s">
        <v>635</v>
      </c>
      <c r="F40" s="272">
        <f>'Полный ассортимент мебели'!H183</f>
        <v>44400</v>
      </c>
      <c r="G40" s="271">
        <f>F40-(F40*G3/100)</f>
        <v>44400</v>
      </c>
    </row>
    <row r="41" spans="1:8" x14ac:dyDescent="0.25">
      <c r="A41" s="567"/>
      <c r="B41" s="568"/>
      <c r="C41" s="179"/>
      <c r="D41" s="179"/>
      <c r="E41" s="200"/>
      <c r="F41" s="272"/>
      <c r="G41" s="271"/>
    </row>
    <row r="42" spans="1:8" ht="26.25" x14ac:dyDescent="0.25">
      <c r="A42" s="567"/>
      <c r="B42" s="568"/>
      <c r="C42" s="187" t="s">
        <v>636</v>
      </c>
      <c r="D42" s="187" t="s">
        <v>897</v>
      </c>
      <c r="E42" s="201" t="s">
        <v>637</v>
      </c>
      <c r="F42" s="267">
        <f>'Полный ассортимент мебели'!H188</f>
        <v>34400</v>
      </c>
      <c r="G42" s="274">
        <f>F42-(F42*G3/100)</f>
        <v>34400</v>
      </c>
    </row>
    <row r="43" spans="1:8" ht="27.6" customHeight="1" thickBot="1" x14ac:dyDescent="0.3">
      <c r="A43" s="569"/>
      <c r="B43" s="570"/>
      <c r="C43" s="187" t="s">
        <v>639</v>
      </c>
      <c r="D43" s="187" t="s">
        <v>897</v>
      </c>
      <c r="E43" s="201" t="s">
        <v>638</v>
      </c>
      <c r="F43" s="267">
        <f>'Полный ассортимент мебели'!H188</f>
        <v>34400</v>
      </c>
      <c r="G43" s="274">
        <f>F43-(F43*G3/100)</f>
        <v>34400</v>
      </c>
    </row>
    <row r="44" spans="1:8" ht="16.5" thickBot="1" x14ac:dyDescent="0.3">
      <c r="A44" s="188" t="s">
        <v>580</v>
      </c>
      <c r="B44" s="189"/>
      <c r="C44" s="190"/>
      <c r="D44" s="190"/>
      <c r="E44" s="190"/>
      <c r="F44" s="275"/>
      <c r="G44" s="276"/>
    </row>
    <row r="45" spans="1:8" ht="26.25" x14ac:dyDescent="0.25">
      <c r="A45" s="565"/>
      <c r="B45" s="566"/>
      <c r="C45" s="181" t="s">
        <v>640</v>
      </c>
      <c r="D45" s="181"/>
      <c r="E45" s="199" t="s">
        <v>326</v>
      </c>
      <c r="F45" s="277">
        <f>'Полный ассортимент мебели'!H901</f>
        <v>24500</v>
      </c>
      <c r="G45" s="269">
        <f>F45-(F45*G3/100)</f>
        <v>24500</v>
      </c>
    </row>
    <row r="46" spans="1:8" x14ac:dyDescent="0.25">
      <c r="A46" s="567"/>
      <c r="B46" s="568"/>
      <c r="C46" s="179"/>
      <c r="D46" s="179"/>
      <c r="E46" s="200"/>
      <c r="F46" s="270"/>
      <c r="G46" s="271"/>
    </row>
    <row r="47" spans="1:8" x14ac:dyDescent="0.25">
      <c r="A47" s="567"/>
      <c r="B47" s="568"/>
      <c r="C47" s="179" t="s">
        <v>581</v>
      </c>
      <c r="D47" s="179" t="s">
        <v>870</v>
      </c>
      <c r="E47" s="200" t="s">
        <v>641</v>
      </c>
      <c r="F47" s="270">
        <f>'Полный ассортимент мебели'!H608</f>
        <v>12500</v>
      </c>
      <c r="G47" s="271">
        <f>F47-(F47*G3/100)</f>
        <v>12500</v>
      </c>
    </row>
    <row r="48" spans="1:8" ht="39" x14ac:dyDescent="0.25">
      <c r="A48" s="567"/>
      <c r="B48" s="568"/>
      <c r="C48" s="179" t="s">
        <v>642</v>
      </c>
      <c r="D48" s="179" t="s">
        <v>871</v>
      </c>
      <c r="E48" s="200" t="s">
        <v>643</v>
      </c>
      <c r="F48" s="270">
        <f>'Полный ассортимент мебели'!H609</f>
        <v>20200</v>
      </c>
      <c r="G48" s="271">
        <f>F48-(F48*G3/100)</f>
        <v>20200</v>
      </c>
    </row>
    <row r="49" spans="1:8" x14ac:dyDescent="0.25">
      <c r="A49" s="567"/>
      <c r="B49" s="568"/>
      <c r="C49" s="179" t="s">
        <v>898</v>
      </c>
      <c r="D49" s="179" t="s">
        <v>876</v>
      </c>
      <c r="E49" s="200" t="s">
        <v>910</v>
      </c>
      <c r="F49" s="270">
        <f>'Полный ассортимент мебели'!H611</f>
        <v>16300</v>
      </c>
      <c r="G49" s="271">
        <f>F49-(F49*G3/100)</f>
        <v>16300</v>
      </c>
    </row>
    <row r="50" spans="1:8" ht="39" x14ac:dyDescent="0.25">
      <c r="A50" s="567"/>
      <c r="B50" s="568"/>
      <c r="C50" s="179" t="s">
        <v>899</v>
      </c>
      <c r="D50" s="179" t="s">
        <v>877</v>
      </c>
      <c r="E50" s="200" t="s">
        <v>909</v>
      </c>
      <c r="F50" s="270">
        <f>'Полный ассортимент мебели'!H612</f>
        <v>26300</v>
      </c>
      <c r="G50" s="271">
        <f>F50-(F50*G3/100)</f>
        <v>26300</v>
      </c>
    </row>
    <row r="51" spans="1:8" x14ac:dyDescent="0.25">
      <c r="A51" s="567"/>
      <c r="B51" s="568"/>
      <c r="C51" s="179"/>
      <c r="D51" s="179"/>
      <c r="E51" s="200"/>
      <c r="F51" s="270"/>
      <c r="G51" s="271"/>
    </row>
    <row r="52" spans="1:8" x14ac:dyDescent="0.25">
      <c r="A52" s="567"/>
      <c r="B52" s="568"/>
      <c r="C52" s="179" t="s">
        <v>900</v>
      </c>
      <c r="D52" s="179" t="s">
        <v>876</v>
      </c>
      <c r="E52" s="200" t="s">
        <v>911</v>
      </c>
      <c r="F52" s="270">
        <f>'Полный ассортимент мебели'!H569</f>
        <v>8800</v>
      </c>
      <c r="G52" s="271">
        <f>F52-(F52*G3/100)</f>
        <v>8800</v>
      </c>
    </row>
    <row r="53" spans="1:8" ht="39" x14ac:dyDescent="0.25">
      <c r="A53" s="567"/>
      <c r="B53" s="568"/>
      <c r="C53" s="179" t="s">
        <v>1179</v>
      </c>
      <c r="D53" s="179" t="s">
        <v>1172</v>
      </c>
      <c r="E53" s="200" t="s">
        <v>1180</v>
      </c>
      <c r="F53" s="270">
        <f>'Полный ассортимент мебели'!H575</f>
        <v>8800</v>
      </c>
      <c r="G53" s="271">
        <f>F53-(F53*G3/100)</f>
        <v>8800</v>
      </c>
    </row>
    <row r="54" spans="1:8" ht="26.25" x14ac:dyDescent="0.25">
      <c r="A54" s="567"/>
      <c r="B54" s="568"/>
      <c r="C54" s="179" t="s">
        <v>901</v>
      </c>
      <c r="D54" s="179" t="s">
        <v>887</v>
      </c>
      <c r="E54" s="200" t="s">
        <v>912</v>
      </c>
      <c r="F54" s="270">
        <f>'Полный ассортимент мебели'!H581</f>
        <v>11500</v>
      </c>
      <c r="G54" s="271">
        <f>F54-(F54*G3/100)</f>
        <v>11500</v>
      </c>
    </row>
    <row r="55" spans="1:8" x14ac:dyDescent="0.25">
      <c r="A55" s="567"/>
      <c r="B55" s="568"/>
      <c r="C55" s="179" t="s">
        <v>902</v>
      </c>
      <c r="D55" s="179" t="s">
        <v>1171</v>
      </c>
      <c r="E55" s="200" t="s">
        <v>913</v>
      </c>
      <c r="F55" s="270">
        <f>'Полный ассортимент мебели'!H570</f>
        <v>9900</v>
      </c>
      <c r="G55" s="271">
        <f>F55-(F55*G3/100)</f>
        <v>9900</v>
      </c>
    </row>
    <row r="56" spans="1:8" ht="39" x14ac:dyDescent="0.25">
      <c r="A56" s="567"/>
      <c r="B56" s="568"/>
      <c r="C56" s="179" t="s">
        <v>1181</v>
      </c>
      <c r="D56" s="179" t="s">
        <v>1172</v>
      </c>
      <c r="E56" s="200" t="s">
        <v>1182</v>
      </c>
      <c r="F56" s="270">
        <f>'Полный ассортимент мебели'!H576</f>
        <v>9900</v>
      </c>
      <c r="G56" s="271">
        <f>F56-(F56*G3/100)</f>
        <v>9900</v>
      </c>
    </row>
    <row r="57" spans="1:8" ht="26.25" x14ac:dyDescent="0.25">
      <c r="A57" s="567"/>
      <c r="B57" s="568"/>
      <c r="C57" s="179" t="s">
        <v>903</v>
      </c>
      <c r="D57" s="179" t="s">
        <v>887</v>
      </c>
      <c r="E57" s="200" t="s">
        <v>914</v>
      </c>
      <c r="F57" s="270">
        <f>'Полный ассортимент мебели'!H582</f>
        <v>12900</v>
      </c>
      <c r="G57" s="271">
        <f>F57-(F57*G3/100)</f>
        <v>12900</v>
      </c>
    </row>
    <row r="58" spans="1:8" x14ac:dyDescent="0.25">
      <c r="A58" s="567"/>
      <c r="B58" s="568"/>
      <c r="C58" s="179" t="s">
        <v>904</v>
      </c>
      <c r="D58" s="179" t="s">
        <v>1171</v>
      </c>
      <c r="E58" s="200" t="s">
        <v>915</v>
      </c>
      <c r="F58" s="270">
        <f>'Полный ассортимент мебели'!H571</f>
        <v>11300</v>
      </c>
      <c r="G58" s="271">
        <f>F58-(F58*G3/100)</f>
        <v>11300</v>
      </c>
    </row>
    <row r="59" spans="1:8" ht="39" x14ac:dyDescent="0.25">
      <c r="A59" s="567"/>
      <c r="B59" s="568"/>
      <c r="C59" s="179" t="s">
        <v>1183</v>
      </c>
      <c r="D59" s="179" t="s">
        <v>1172</v>
      </c>
      <c r="E59" s="200" t="s">
        <v>1184</v>
      </c>
      <c r="F59" s="270">
        <f>'Полный ассортимент мебели'!H577</f>
        <v>11300</v>
      </c>
      <c r="G59" s="271">
        <f>F59-(F59*G3/100)</f>
        <v>11300</v>
      </c>
    </row>
    <row r="60" spans="1:8" ht="26.25" x14ac:dyDescent="0.25">
      <c r="A60" s="567"/>
      <c r="B60" s="568"/>
      <c r="C60" s="179" t="s">
        <v>905</v>
      </c>
      <c r="D60" s="179" t="s">
        <v>887</v>
      </c>
      <c r="E60" s="200" t="s">
        <v>916</v>
      </c>
      <c r="F60" s="270">
        <f>'Полный ассортимент мебели'!H583</f>
        <v>14700</v>
      </c>
      <c r="G60" s="271">
        <f>F60-(F60*G3/100)</f>
        <v>14700</v>
      </c>
    </row>
    <row r="61" spans="1:8" x14ac:dyDescent="0.25">
      <c r="A61" s="567"/>
      <c r="B61" s="568"/>
      <c r="C61" s="179" t="s">
        <v>906</v>
      </c>
      <c r="D61" s="179" t="s">
        <v>1171</v>
      </c>
      <c r="E61" s="200" t="s">
        <v>917</v>
      </c>
      <c r="F61" s="270">
        <f>'Полный ассортимент мебели'!H572</f>
        <v>12400</v>
      </c>
      <c r="G61" s="271">
        <f>F61-(F61*G3/100)</f>
        <v>12400</v>
      </c>
    </row>
    <row r="62" spans="1:8" ht="39" x14ac:dyDescent="0.25">
      <c r="A62" s="567"/>
      <c r="B62" s="568"/>
      <c r="C62" s="179" t="s">
        <v>1185</v>
      </c>
      <c r="D62" s="179" t="s">
        <v>1172</v>
      </c>
      <c r="E62" s="200" t="s">
        <v>1186</v>
      </c>
      <c r="F62" s="270">
        <f>'Полный ассортимент мебели'!H578</f>
        <v>12400</v>
      </c>
      <c r="G62" s="271">
        <f>F62-(F62*G3/100)</f>
        <v>12400</v>
      </c>
    </row>
    <row r="63" spans="1:8" ht="26.25" x14ac:dyDescent="0.25">
      <c r="A63" s="567"/>
      <c r="B63" s="568"/>
      <c r="C63" s="179" t="s">
        <v>907</v>
      </c>
      <c r="D63" s="179" t="s">
        <v>887</v>
      </c>
      <c r="E63" s="200" t="s">
        <v>918</v>
      </c>
      <c r="F63" s="270">
        <f>'Полный ассортимент мебели'!H584</f>
        <v>16200</v>
      </c>
      <c r="G63" s="271">
        <f>F63-(F63*G3/100)</f>
        <v>16200</v>
      </c>
    </row>
    <row r="64" spans="1:8" x14ac:dyDescent="0.25">
      <c r="A64" s="567"/>
      <c r="B64" s="568"/>
      <c r="C64" s="304" t="s">
        <v>545</v>
      </c>
      <c r="D64" s="304" t="s">
        <v>870</v>
      </c>
      <c r="E64" s="305" t="s">
        <v>644</v>
      </c>
      <c r="F64" s="306">
        <f>'Полный ассортимент мебели'!H587</f>
        <v>8800</v>
      </c>
      <c r="G64" s="307">
        <f>F64-(F64*G3/100)</f>
        <v>8800</v>
      </c>
      <c r="H64" s="264" t="s">
        <v>878</v>
      </c>
    </row>
    <row r="65" spans="1:8" ht="26.25" x14ac:dyDescent="0.25">
      <c r="A65" s="567"/>
      <c r="B65" s="568"/>
      <c r="C65" s="304" t="s">
        <v>546</v>
      </c>
      <c r="D65" s="304" t="s">
        <v>888</v>
      </c>
      <c r="E65" s="305" t="s">
        <v>645</v>
      </c>
      <c r="F65" s="306">
        <f>'Полный ассортимент мебели'!H593</f>
        <v>11500</v>
      </c>
      <c r="G65" s="307">
        <f>F65-(F65*G3/100)</f>
        <v>11500</v>
      </c>
      <c r="H65" s="264" t="s">
        <v>878</v>
      </c>
    </row>
    <row r="66" spans="1:8" x14ac:dyDescent="0.25">
      <c r="A66" s="567"/>
      <c r="B66" s="568"/>
      <c r="C66" s="304" t="s">
        <v>547</v>
      </c>
      <c r="D66" s="304" t="s">
        <v>870</v>
      </c>
      <c r="E66" s="305" t="s">
        <v>646</v>
      </c>
      <c r="F66" s="306">
        <f>'Полный ассортимент мебели'!H588</f>
        <v>9900</v>
      </c>
      <c r="G66" s="307">
        <f>F66-(F66*G3/100)</f>
        <v>9900</v>
      </c>
      <c r="H66" s="264" t="s">
        <v>878</v>
      </c>
    </row>
    <row r="67" spans="1:8" ht="26.25" x14ac:dyDescent="0.25">
      <c r="A67" s="567"/>
      <c r="B67" s="568"/>
      <c r="C67" s="304" t="s">
        <v>548</v>
      </c>
      <c r="D67" s="304" t="s">
        <v>888</v>
      </c>
      <c r="E67" s="305" t="s">
        <v>647</v>
      </c>
      <c r="F67" s="306">
        <f>'Полный ассортимент мебели'!H594</f>
        <v>12900</v>
      </c>
      <c r="G67" s="307">
        <f>F67-(F67*G3/100)</f>
        <v>12900</v>
      </c>
      <c r="H67" s="264" t="s">
        <v>878</v>
      </c>
    </row>
    <row r="68" spans="1:8" x14ac:dyDescent="0.25">
      <c r="A68" s="567"/>
      <c r="B68" s="568"/>
      <c r="C68" s="304" t="s">
        <v>549</v>
      </c>
      <c r="D68" s="304" t="s">
        <v>870</v>
      </c>
      <c r="E68" s="305" t="s">
        <v>648</v>
      </c>
      <c r="F68" s="306">
        <f>'Полный ассортимент мебели'!H589</f>
        <v>11300</v>
      </c>
      <c r="G68" s="307">
        <f>F68-(F68*G3/100)</f>
        <v>11300</v>
      </c>
      <c r="H68" s="264" t="s">
        <v>878</v>
      </c>
    </row>
    <row r="69" spans="1:8" ht="26.25" x14ac:dyDescent="0.25">
      <c r="A69" s="567"/>
      <c r="B69" s="568"/>
      <c r="C69" s="304" t="s">
        <v>550</v>
      </c>
      <c r="D69" s="304" t="s">
        <v>888</v>
      </c>
      <c r="E69" s="305" t="s">
        <v>649</v>
      </c>
      <c r="F69" s="306">
        <f>'Полный ассортимент мебели'!H595</f>
        <v>14700</v>
      </c>
      <c r="G69" s="307">
        <f>F69-(F69*G3/100)</f>
        <v>14700</v>
      </c>
      <c r="H69" s="264" t="s">
        <v>878</v>
      </c>
    </row>
    <row r="70" spans="1:8" x14ac:dyDescent="0.25">
      <c r="A70" s="567"/>
      <c r="B70" s="568"/>
      <c r="C70" s="304" t="s">
        <v>551</v>
      </c>
      <c r="D70" s="304" t="s">
        <v>870</v>
      </c>
      <c r="E70" s="305" t="s">
        <v>650</v>
      </c>
      <c r="F70" s="306">
        <f>'Полный ассортимент мебели'!H590</f>
        <v>12400</v>
      </c>
      <c r="G70" s="307">
        <f>F70-(F70*G3/100)</f>
        <v>12400</v>
      </c>
      <c r="H70" s="264" t="s">
        <v>878</v>
      </c>
    </row>
    <row r="71" spans="1:8" ht="26.25" x14ac:dyDescent="0.25">
      <c r="A71" s="567"/>
      <c r="B71" s="568"/>
      <c r="C71" s="304" t="s">
        <v>552</v>
      </c>
      <c r="D71" s="304" t="s">
        <v>888</v>
      </c>
      <c r="E71" s="305" t="s">
        <v>651</v>
      </c>
      <c r="F71" s="306">
        <f>'Полный ассортимент мебели'!H596</f>
        <v>16200</v>
      </c>
      <c r="G71" s="307">
        <f>F71-(F71*G3/100)</f>
        <v>16200</v>
      </c>
      <c r="H71" s="264" t="s">
        <v>878</v>
      </c>
    </row>
    <row r="72" spans="1:8" x14ac:dyDescent="0.25">
      <c r="A72" s="567"/>
      <c r="B72" s="568"/>
      <c r="C72" s="179"/>
      <c r="D72" s="179"/>
      <c r="E72" s="200"/>
      <c r="F72" s="270"/>
      <c r="G72" s="271"/>
    </row>
    <row r="73" spans="1:8" x14ac:dyDescent="0.25">
      <c r="A73" s="567"/>
      <c r="B73" s="568"/>
      <c r="C73" s="179" t="s">
        <v>553</v>
      </c>
      <c r="D73" s="179" t="s">
        <v>897</v>
      </c>
      <c r="E73" s="200" t="s">
        <v>652</v>
      </c>
      <c r="F73" s="270">
        <f>'Полный ассортимент мебели'!H618</f>
        <v>39300</v>
      </c>
      <c r="G73" s="271">
        <f>F73-(F73*G3/100)</f>
        <v>39300</v>
      </c>
    </row>
    <row r="74" spans="1:8" x14ac:dyDescent="0.25">
      <c r="A74" s="567"/>
      <c r="B74" s="568"/>
      <c r="C74" s="179" t="s">
        <v>554</v>
      </c>
      <c r="D74" s="179" t="s">
        <v>897</v>
      </c>
      <c r="E74" s="200" t="s">
        <v>653</v>
      </c>
      <c r="F74" s="270">
        <f>'Полный ассортимент мебели'!H619</f>
        <v>40400</v>
      </c>
      <c r="G74" s="271">
        <f>F74-(F74*G3/100)</f>
        <v>40400</v>
      </c>
    </row>
    <row r="75" spans="1:8" x14ac:dyDescent="0.25">
      <c r="A75" s="567"/>
      <c r="B75" s="568"/>
      <c r="C75" s="179" t="s">
        <v>555</v>
      </c>
      <c r="D75" s="179" t="s">
        <v>897</v>
      </c>
      <c r="E75" s="200" t="s">
        <v>654</v>
      </c>
      <c r="F75" s="270">
        <f>'Полный ассортимент мебели'!H620</f>
        <v>41300</v>
      </c>
      <c r="G75" s="271">
        <f>F75-(F75*G3/100)</f>
        <v>41300</v>
      </c>
    </row>
    <row r="76" spans="1:8" x14ac:dyDescent="0.25">
      <c r="A76" s="567"/>
      <c r="B76" s="568"/>
      <c r="C76" s="179" t="s">
        <v>556</v>
      </c>
      <c r="D76" s="179" t="s">
        <v>897</v>
      </c>
      <c r="E76" s="200" t="s">
        <v>655</v>
      </c>
      <c r="F76" s="270">
        <f>'Полный ассортимент мебели'!H621</f>
        <v>42400</v>
      </c>
      <c r="G76" s="271">
        <f>F76-(F76*G3/100)</f>
        <v>42400</v>
      </c>
    </row>
    <row r="77" spans="1:8" x14ac:dyDescent="0.25">
      <c r="A77" s="567"/>
      <c r="B77" s="568"/>
      <c r="C77" s="179"/>
      <c r="D77" s="179"/>
      <c r="E77" s="200"/>
      <c r="F77" s="270"/>
      <c r="G77" s="271"/>
    </row>
    <row r="78" spans="1:8" ht="26.25" x14ac:dyDescent="0.25">
      <c r="A78" s="567"/>
      <c r="B78" s="568"/>
      <c r="C78" s="187" t="s">
        <v>602</v>
      </c>
      <c r="D78" s="187" t="s">
        <v>897</v>
      </c>
      <c r="E78" s="201" t="s">
        <v>656</v>
      </c>
      <c r="F78" s="278">
        <f>'Полный ассортимент мебели'!H626</f>
        <v>39100</v>
      </c>
      <c r="G78" s="274">
        <f>F78-(F78*G3/100)</f>
        <v>39100</v>
      </c>
    </row>
    <row r="79" spans="1:8" ht="27" thickBot="1" x14ac:dyDescent="0.3">
      <c r="A79" s="569"/>
      <c r="B79" s="570"/>
      <c r="C79" s="187" t="s">
        <v>603</v>
      </c>
      <c r="D79" s="187" t="s">
        <v>897</v>
      </c>
      <c r="E79" s="201" t="s">
        <v>657</v>
      </c>
      <c r="F79" s="278">
        <f>'Полный ассортимент мебели'!H626</f>
        <v>39100</v>
      </c>
      <c r="G79" s="274">
        <f>F79-(F79*G3/100)</f>
        <v>39100</v>
      </c>
    </row>
    <row r="80" spans="1:8" ht="16.5" thickBot="1" x14ac:dyDescent="0.3">
      <c r="A80" s="188" t="s">
        <v>582</v>
      </c>
      <c r="B80" s="189"/>
      <c r="C80" s="190"/>
      <c r="D80" s="190"/>
      <c r="E80" s="203"/>
      <c r="F80" s="275"/>
      <c r="G80" s="276"/>
    </row>
    <row r="81" spans="1:7" x14ac:dyDescent="0.25">
      <c r="A81" s="565"/>
      <c r="B81" s="566"/>
      <c r="C81" s="181" t="s">
        <v>205</v>
      </c>
      <c r="D81" s="181"/>
      <c r="E81" s="199"/>
      <c r="F81" s="277">
        <f>'Полный ассортимент мебели'!H322</f>
        <v>22700</v>
      </c>
      <c r="G81" s="269">
        <f>F81-(F81*G3/100)</f>
        <v>22700</v>
      </c>
    </row>
    <row r="82" spans="1:7" x14ac:dyDescent="0.25">
      <c r="A82" s="567"/>
      <c r="B82" s="568"/>
      <c r="C82" s="179"/>
      <c r="D82" s="179"/>
      <c r="E82" s="200"/>
      <c r="F82" s="270"/>
      <c r="G82" s="271"/>
    </row>
    <row r="83" spans="1:7" x14ac:dyDescent="0.25">
      <c r="A83" s="567"/>
      <c r="B83" s="568"/>
      <c r="C83" s="179" t="s">
        <v>557</v>
      </c>
      <c r="D83" s="179" t="s">
        <v>870</v>
      </c>
      <c r="E83" s="200" t="s">
        <v>658</v>
      </c>
      <c r="F83" s="270">
        <f>'Полный ассортимент мебели'!H256</f>
        <v>12500</v>
      </c>
      <c r="G83" s="271">
        <f>F83-(F83*G3/100)</f>
        <v>12500</v>
      </c>
    </row>
    <row r="84" spans="1:7" x14ac:dyDescent="0.25">
      <c r="A84" s="567"/>
      <c r="B84" s="568"/>
      <c r="C84" s="179" t="s">
        <v>908</v>
      </c>
      <c r="D84" s="179" t="s">
        <v>876</v>
      </c>
      <c r="E84" s="200" t="s">
        <v>935</v>
      </c>
      <c r="F84" s="270">
        <f>'Полный ассортимент мебели'!H865</f>
        <v>16300</v>
      </c>
      <c r="G84" s="271">
        <f>F84-(F84*G3/100)</f>
        <v>16300</v>
      </c>
    </row>
    <row r="85" spans="1:7" x14ac:dyDescent="0.25">
      <c r="A85" s="567"/>
      <c r="B85" s="568"/>
      <c r="C85" s="179"/>
      <c r="D85" s="179"/>
      <c r="E85" s="200"/>
      <c r="F85" s="270"/>
      <c r="G85" s="271"/>
    </row>
    <row r="86" spans="1:7" x14ac:dyDescent="0.25">
      <c r="A86" s="567"/>
      <c r="B86" s="568"/>
      <c r="C86" s="179" t="s">
        <v>919</v>
      </c>
      <c r="D86" s="179" t="s">
        <v>1171</v>
      </c>
      <c r="E86" s="200" t="s">
        <v>927</v>
      </c>
      <c r="F86" s="270">
        <f>'Полный ассортимент мебели'!H843</f>
        <v>9500</v>
      </c>
      <c r="G86" s="271">
        <f>F86-(F86*G3/100)</f>
        <v>9500</v>
      </c>
    </row>
    <row r="87" spans="1:7" ht="39" x14ac:dyDescent="0.25">
      <c r="A87" s="567"/>
      <c r="B87" s="568"/>
      <c r="C87" s="179" t="s">
        <v>1187</v>
      </c>
      <c r="D87" s="179" t="s">
        <v>1172</v>
      </c>
      <c r="E87" s="200" t="s">
        <v>1188</v>
      </c>
      <c r="F87" s="270">
        <f>'Полный ассортимент мебели'!H847</f>
        <v>9500</v>
      </c>
      <c r="G87" s="271">
        <f>F87-(F87*G3/100)</f>
        <v>9500</v>
      </c>
    </row>
    <row r="88" spans="1:7" ht="26.25" x14ac:dyDescent="0.25">
      <c r="A88" s="567"/>
      <c r="B88" s="568"/>
      <c r="C88" s="179" t="s">
        <v>920</v>
      </c>
      <c r="D88" s="179" t="s">
        <v>887</v>
      </c>
      <c r="E88" s="200" t="s">
        <v>928</v>
      </c>
      <c r="F88" s="270">
        <f>'Полный ассортимент мебели'!H851</f>
        <v>12400</v>
      </c>
      <c r="G88" s="271">
        <f>F88-(F88*G3/100)</f>
        <v>12400</v>
      </c>
    </row>
    <row r="89" spans="1:7" x14ac:dyDescent="0.25">
      <c r="A89" s="567"/>
      <c r="B89" s="568"/>
      <c r="C89" s="179" t="s">
        <v>921</v>
      </c>
      <c r="D89" s="179" t="s">
        <v>876</v>
      </c>
      <c r="E89" s="200" t="s">
        <v>929</v>
      </c>
      <c r="F89" s="270">
        <f>'Полный ассортимент мебели'!H844</f>
        <v>10800</v>
      </c>
      <c r="G89" s="271">
        <f>F89-(F89*G3/100)</f>
        <v>10800</v>
      </c>
    </row>
    <row r="90" spans="1:7" ht="39" x14ac:dyDescent="0.25">
      <c r="A90" s="567"/>
      <c r="B90" s="568"/>
      <c r="C90" s="179" t="s">
        <v>1189</v>
      </c>
      <c r="D90" s="179" t="s">
        <v>1172</v>
      </c>
      <c r="E90" s="200" t="s">
        <v>1190</v>
      </c>
      <c r="F90" s="270">
        <f>'Полный ассортимент мебели'!H848</f>
        <v>10800</v>
      </c>
      <c r="G90" s="271">
        <f>F90-(F90*G3/100)</f>
        <v>10800</v>
      </c>
    </row>
    <row r="91" spans="1:7" ht="26.25" x14ac:dyDescent="0.25">
      <c r="A91" s="567"/>
      <c r="B91" s="568"/>
      <c r="C91" s="179" t="s">
        <v>922</v>
      </c>
      <c r="D91" s="179" t="s">
        <v>887</v>
      </c>
      <c r="E91" s="200" t="s">
        <v>930</v>
      </c>
      <c r="F91" s="270">
        <f>'Полный ассортимент мебели'!H852</f>
        <v>14100</v>
      </c>
      <c r="G91" s="271">
        <f>F91-(F91*G3/100)</f>
        <v>14100</v>
      </c>
    </row>
    <row r="92" spans="1:7" x14ac:dyDescent="0.25">
      <c r="A92" s="567"/>
      <c r="B92" s="568"/>
      <c r="C92" s="179" t="s">
        <v>923</v>
      </c>
      <c r="D92" s="179" t="s">
        <v>1171</v>
      </c>
      <c r="E92" s="200" t="s">
        <v>931</v>
      </c>
      <c r="F92" s="270">
        <f>'Полный ассортимент мебели'!H845</f>
        <v>12100</v>
      </c>
      <c r="G92" s="271">
        <f>F92-(F92*G3/100)</f>
        <v>12100</v>
      </c>
    </row>
    <row r="93" spans="1:7" ht="39" x14ac:dyDescent="0.25">
      <c r="A93" s="567"/>
      <c r="B93" s="568"/>
      <c r="C93" s="179" t="s">
        <v>1191</v>
      </c>
      <c r="D93" s="179" t="s">
        <v>1172</v>
      </c>
      <c r="E93" s="200" t="s">
        <v>1192</v>
      </c>
      <c r="F93" s="270">
        <f>'Полный ассортимент мебели'!H849</f>
        <v>12100</v>
      </c>
      <c r="G93" s="271">
        <f>F93-(F93*G3/100)</f>
        <v>12100</v>
      </c>
    </row>
    <row r="94" spans="1:7" ht="26.25" x14ac:dyDescent="0.25">
      <c r="A94" s="567"/>
      <c r="B94" s="568"/>
      <c r="C94" s="179" t="s">
        <v>924</v>
      </c>
      <c r="D94" s="179" t="s">
        <v>887</v>
      </c>
      <c r="E94" s="200" t="s">
        <v>932</v>
      </c>
      <c r="F94" s="270">
        <f>'Полный ассортимент мебели'!H853</f>
        <v>15800</v>
      </c>
      <c r="G94" s="271">
        <f>F94-(F94*G3/100)</f>
        <v>15800</v>
      </c>
    </row>
    <row r="95" spans="1:7" x14ac:dyDescent="0.25">
      <c r="A95" s="567"/>
      <c r="B95" s="568"/>
      <c r="C95" s="179" t="s">
        <v>925</v>
      </c>
      <c r="D95" s="179" t="s">
        <v>876</v>
      </c>
      <c r="E95" s="200" t="s">
        <v>933</v>
      </c>
      <c r="F95" s="270">
        <f>'Полный ассортимент мебели'!H846</f>
        <v>13500</v>
      </c>
      <c r="G95" s="271">
        <f>F95-(F95*G3/100)</f>
        <v>13500</v>
      </c>
    </row>
    <row r="96" spans="1:7" ht="39" x14ac:dyDescent="0.25">
      <c r="A96" s="567"/>
      <c r="B96" s="568"/>
      <c r="C96" s="179" t="s">
        <v>1193</v>
      </c>
      <c r="D96" s="179" t="s">
        <v>1172</v>
      </c>
      <c r="E96" s="200" t="s">
        <v>1194</v>
      </c>
      <c r="F96" s="270">
        <f>'Полный ассортимент мебели'!H850</f>
        <v>13500</v>
      </c>
      <c r="G96" s="271">
        <f>F96-(F96*G3/100)</f>
        <v>13500</v>
      </c>
    </row>
    <row r="97" spans="1:8" ht="26.25" x14ac:dyDescent="0.25">
      <c r="A97" s="567"/>
      <c r="B97" s="568"/>
      <c r="C97" s="179" t="s">
        <v>926</v>
      </c>
      <c r="D97" s="179" t="s">
        <v>887</v>
      </c>
      <c r="E97" s="200" t="s">
        <v>934</v>
      </c>
      <c r="F97" s="270">
        <f>'Полный ассортимент мебели'!H854</f>
        <v>17600</v>
      </c>
      <c r="G97" s="271">
        <f>F97-(F97*G3/100)</f>
        <v>17600</v>
      </c>
    </row>
    <row r="98" spans="1:8" x14ac:dyDescent="0.25">
      <c r="A98" s="567"/>
      <c r="B98" s="568"/>
      <c r="C98" s="304" t="s">
        <v>558</v>
      </c>
      <c r="D98" s="304" t="s">
        <v>870</v>
      </c>
      <c r="E98" s="305" t="s">
        <v>795</v>
      </c>
      <c r="F98" s="306">
        <f>'Полный ассортимент мебели'!H855</f>
        <v>9500</v>
      </c>
      <c r="G98" s="307">
        <f>F98-(F98*G3/100)</f>
        <v>9500</v>
      </c>
      <c r="H98" s="264" t="s">
        <v>878</v>
      </c>
    </row>
    <row r="99" spans="1:8" ht="26.25" x14ac:dyDescent="0.25">
      <c r="A99" s="567"/>
      <c r="B99" s="568"/>
      <c r="C99" s="304" t="s">
        <v>659</v>
      </c>
      <c r="D99" s="304" t="s">
        <v>888</v>
      </c>
      <c r="E99" s="305" t="s">
        <v>794</v>
      </c>
      <c r="F99" s="306">
        <f>'Полный ассортимент мебели'!H859</f>
        <v>12400</v>
      </c>
      <c r="G99" s="307">
        <f>F99-(F99*G3/100)</f>
        <v>12400</v>
      </c>
      <c r="H99" s="264" t="s">
        <v>878</v>
      </c>
    </row>
    <row r="100" spans="1:8" x14ac:dyDescent="0.25">
      <c r="A100" s="567"/>
      <c r="B100" s="568"/>
      <c r="C100" s="304" t="s">
        <v>559</v>
      </c>
      <c r="D100" s="304" t="s">
        <v>870</v>
      </c>
      <c r="E100" s="305" t="s">
        <v>793</v>
      </c>
      <c r="F100" s="306">
        <f>'Полный ассортимент мебели'!H856</f>
        <v>10800</v>
      </c>
      <c r="G100" s="307">
        <f>F100-(F100*G3/100)</f>
        <v>10800</v>
      </c>
      <c r="H100" s="264" t="s">
        <v>878</v>
      </c>
    </row>
    <row r="101" spans="1:8" ht="26.25" x14ac:dyDescent="0.25">
      <c r="A101" s="567"/>
      <c r="B101" s="568"/>
      <c r="C101" s="304" t="s">
        <v>660</v>
      </c>
      <c r="D101" s="304" t="s">
        <v>888</v>
      </c>
      <c r="E101" s="305" t="s">
        <v>792</v>
      </c>
      <c r="F101" s="306">
        <f>'Полный ассортимент мебели'!H860</f>
        <v>14100</v>
      </c>
      <c r="G101" s="307">
        <f>F101-(F101*G3/100)</f>
        <v>14100</v>
      </c>
      <c r="H101" s="264" t="s">
        <v>878</v>
      </c>
    </row>
    <row r="102" spans="1:8" x14ac:dyDescent="0.25">
      <c r="A102" s="567"/>
      <c r="B102" s="568"/>
      <c r="C102" s="304" t="s">
        <v>560</v>
      </c>
      <c r="D102" s="304" t="s">
        <v>870</v>
      </c>
      <c r="E102" s="305" t="s">
        <v>791</v>
      </c>
      <c r="F102" s="306">
        <f>'Полный ассортимент мебели'!H857</f>
        <v>12100</v>
      </c>
      <c r="G102" s="307">
        <f>F102-(F102*G3/100)</f>
        <v>12100</v>
      </c>
      <c r="H102" s="264" t="s">
        <v>878</v>
      </c>
    </row>
    <row r="103" spans="1:8" ht="26.25" x14ac:dyDescent="0.25">
      <c r="A103" s="567"/>
      <c r="B103" s="568"/>
      <c r="C103" s="304" t="s">
        <v>662</v>
      </c>
      <c r="D103" s="304" t="s">
        <v>888</v>
      </c>
      <c r="E103" s="305" t="s">
        <v>790</v>
      </c>
      <c r="F103" s="306">
        <f>'Полный ассортимент мебели'!H861</f>
        <v>15800</v>
      </c>
      <c r="G103" s="307">
        <f>F103-(F103*G3/100)</f>
        <v>15800</v>
      </c>
      <c r="H103" s="264" t="s">
        <v>878</v>
      </c>
    </row>
    <row r="104" spans="1:8" x14ac:dyDescent="0.25">
      <c r="A104" s="567"/>
      <c r="B104" s="568"/>
      <c r="C104" s="304" t="s">
        <v>561</v>
      </c>
      <c r="D104" s="304" t="s">
        <v>870</v>
      </c>
      <c r="E104" s="305" t="s">
        <v>663</v>
      </c>
      <c r="F104" s="306">
        <f>'Полный ассортимент мебели'!H858</f>
        <v>13500</v>
      </c>
      <c r="G104" s="307">
        <f>F104-(F104*G3/100)</f>
        <v>13500</v>
      </c>
      <c r="H104" s="264" t="s">
        <v>878</v>
      </c>
    </row>
    <row r="105" spans="1:8" ht="26.25" x14ac:dyDescent="0.25">
      <c r="A105" s="567"/>
      <c r="B105" s="568"/>
      <c r="C105" s="304" t="s">
        <v>661</v>
      </c>
      <c r="D105" s="304" t="s">
        <v>888</v>
      </c>
      <c r="E105" s="305" t="s">
        <v>664</v>
      </c>
      <c r="F105" s="306">
        <f>'Полный ассортимент мебели'!H862</f>
        <v>17600</v>
      </c>
      <c r="G105" s="307">
        <f>F105-(F105*G3/100)</f>
        <v>17600</v>
      </c>
      <c r="H105" s="264" t="s">
        <v>878</v>
      </c>
    </row>
    <row r="106" spans="1:8" x14ac:dyDescent="0.25">
      <c r="A106" s="567"/>
      <c r="B106" s="568"/>
      <c r="C106" s="179"/>
      <c r="D106" s="179"/>
      <c r="E106" s="200"/>
      <c r="F106" s="270"/>
      <c r="G106" s="271"/>
    </row>
    <row r="107" spans="1:8" ht="26.25" x14ac:dyDescent="0.25">
      <c r="A107" s="567"/>
      <c r="B107" s="568"/>
      <c r="C107" s="179" t="s">
        <v>665</v>
      </c>
      <c r="D107" s="179" t="s">
        <v>897</v>
      </c>
      <c r="E107" s="200" t="s">
        <v>666</v>
      </c>
      <c r="F107" s="270">
        <f>'Полный ассортимент мебели'!H868</f>
        <v>34500</v>
      </c>
      <c r="G107" s="271">
        <f>F107-(F107*G3/100)</f>
        <v>34500</v>
      </c>
    </row>
    <row r="108" spans="1:8" ht="26.25" x14ac:dyDescent="0.25">
      <c r="A108" s="567"/>
      <c r="B108" s="568"/>
      <c r="C108" s="179" t="s">
        <v>667</v>
      </c>
      <c r="D108" s="179" t="s">
        <v>897</v>
      </c>
      <c r="E108" s="200" t="s">
        <v>668</v>
      </c>
      <c r="F108" s="270">
        <f>'Полный ассортимент мебели'!H870</f>
        <v>35600</v>
      </c>
      <c r="G108" s="271">
        <f>F108-(F108*G3/100)</f>
        <v>35600</v>
      </c>
    </row>
    <row r="109" spans="1:8" ht="26.25" x14ac:dyDescent="0.25">
      <c r="A109" s="567"/>
      <c r="B109" s="568"/>
      <c r="C109" s="179" t="s">
        <v>669</v>
      </c>
      <c r="D109" s="179" t="s">
        <v>897</v>
      </c>
      <c r="E109" s="200" t="s">
        <v>670</v>
      </c>
      <c r="F109" s="270">
        <f>'Полный ассортимент мебели'!H872</f>
        <v>36500</v>
      </c>
      <c r="G109" s="271">
        <f>F109-(F109*G3/100)</f>
        <v>36500</v>
      </c>
    </row>
    <row r="110" spans="1:8" ht="26.25" x14ac:dyDescent="0.25">
      <c r="A110" s="567"/>
      <c r="B110" s="568"/>
      <c r="C110" s="179" t="s">
        <v>671</v>
      </c>
      <c r="D110" s="179" t="s">
        <v>897</v>
      </c>
      <c r="E110" s="200" t="s">
        <v>672</v>
      </c>
      <c r="F110" s="270">
        <f>'Полный ассортимент мебели'!H874</f>
        <v>37300</v>
      </c>
      <c r="G110" s="271">
        <f>F110-(F110*G3/100)</f>
        <v>37300</v>
      </c>
    </row>
    <row r="111" spans="1:8" x14ac:dyDescent="0.25">
      <c r="A111" s="567"/>
      <c r="B111" s="568"/>
      <c r="C111" s="179"/>
      <c r="D111" s="179"/>
      <c r="E111" s="200"/>
      <c r="F111" s="270"/>
      <c r="G111" s="271"/>
    </row>
    <row r="112" spans="1:8" ht="26.25" x14ac:dyDescent="0.25">
      <c r="A112" s="567"/>
      <c r="B112" s="568"/>
      <c r="C112" s="179" t="s">
        <v>673</v>
      </c>
      <c r="D112" s="179" t="s">
        <v>897</v>
      </c>
      <c r="E112" s="200" t="s">
        <v>674</v>
      </c>
      <c r="F112" s="270">
        <f>'Полный ассортимент мебели'!H869</f>
        <v>49700</v>
      </c>
      <c r="G112" s="271">
        <f>F112-(F112*G3/100)</f>
        <v>49700</v>
      </c>
    </row>
    <row r="113" spans="1:7" ht="26.25" x14ac:dyDescent="0.25">
      <c r="A113" s="567"/>
      <c r="B113" s="568"/>
      <c r="C113" s="179" t="s">
        <v>675</v>
      </c>
      <c r="D113" s="179" t="s">
        <v>897</v>
      </c>
      <c r="E113" s="200" t="s">
        <v>676</v>
      </c>
      <c r="F113" s="270">
        <f>'Полный ассортимент мебели'!H871</f>
        <v>50800</v>
      </c>
      <c r="G113" s="271">
        <f>F113-(F113*G3/100)</f>
        <v>50800</v>
      </c>
    </row>
    <row r="114" spans="1:7" ht="26.25" x14ac:dyDescent="0.25">
      <c r="A114" s="567"/>
      <c r="B114" s="568"/>
      <c r="C114" s="179" t="s">
        <v>677</v>
      </c>
      <c r="D114" s="179" t="s">
        <v>897</v>
      </c>
      <c r="E114" s="200" t="s">
        <v>678</v>
      </c>
      <c r="F114" s="270">
        <f>'Полный ассортимент мебели'!H873</f>
        <v>51600</v>
      </c>
      <c r="G114" s="271">
        <f>F114-(F114*G3/100)</f>
        <v>51600</v>
      </c>
    </row>
    <row r="115" spans="1:7" ht="26.25" x14ac:dyDescent="0.25">
      <c r="A115" s="567"/>
      <c r="B115" s="568"/>
      <c r="C115" s="179" t="s">
        <v>679</v>
      </c>
      <c r="D115" s="179" t="s">
        <v>897</v>
      </c>
      <c r="E115" s="200" t="s">
        <v>680</v>
      </c>
      <c r="F115" s="270">
        <f>'Полный ассортимент мебели'!H875</f>
        <v>52500</v>
      </c>
      <c r="G115" s="271">
        <f>F115-(F115*G3/100)</f>
        <v>52500</v>
      </c>
    </row>
    <row r="116" spans="1:7" x14ac:dyDescent="0.25">
      <c r="A116" s="567"/>
      <c r="B116" s="568"/>
      <c r="C116" s="179"/>
      <c r="D116" s="179"/>
      <c r="E116" s="200"/>
      <c r="F116" s="270"/>
      <c r="G116" s="271"/>
    </row>
    <row r="117" spans="1:7" x14ac:dyDescent="0.25">
      <c r="A117" s="567"/>
      <c r="B117" s="568"/>
      <c r="C117" s="187" t="s">
        <v>681</v>
      </c>
      <c r="D117" s="187" t="s">
        <v>897</v>
      </c>
      <c r="E117" s="201" t="s">
        <v>682</v>
      </c>
      <c r="F117" s="278">
        <f>'Полный ассортимент мебели'!H877</f>
        <v>46000</v>
      </c>
      <c r="G117" s="274">
        <f>F117-(F117*G3/100)</f>
        <v>46000</v>
      </c>
    </row>
    <row r="118" spans="1:7" ht="15.75" thickBot="1" x14ac:dyDescent="0.3">
      <c r="A118" s="569"/>
      <c r="B118" s="570"/>
      <c r="C118" s="187" t="s">
        <v>683</v>
      </c>
      <c r="D118" s="187" t="s">
        <v>897</v>
      </c>
      <c r="E118" s="201" t="s">
        <v>684</v>
      </c>
      <c r="F118" s="278">
        <f>'Полный ассортимент мебели'!H878</f>
        <v>46000</v>
      </c>
      <c r="G118" s="274">
        <f>F118-(F118*G3/100)</f>
        <v>46000</v>
      </c>
    </row>
    <row r="119" spans="1:7" ht="16.5" thickBot="1" x14ac:dyDescent="0.3">
      <c r="A119" s="188" t="s">
        <v>583</v>
      </c>
      <c r="B119" s="189"/>
      <c r="C119" s="190"/>
      <c r="D119" s="190"/>
      <c r="E119" s="203"/>
      <c r="F119" s="275"/>
      <c r="G119" s="276"/>
    </row>
    <row r="120" spans="1:7" ht="26.25" x14ac:dyDescent="0.25">
      <c r="A120" s="565"/>
      <c r="B120" s="566"/>
      <c r="C120" s="181" t="s">
        <v>685</v>
      </c>
      <c r="D120" s="181"/>
      <c r="E120" s="199" t="s">
        <v>318</v>
      </c>
      <c r="F120" s="277">
        <f>'Полный ассортимент мебели'!H890</f>
        <v>19100</v>
      </c>
      <c r="G120" s="269">
        <f>F120-(F120*G3/100)</f>
        <v>19100</v>
      </c>
    </row>
    <row r="121" spans="1:7" x14ac:dyDescent="0.25">
      <c r="A121" s="567"/>
      <c r="B121" s="568"/>
      <c r="C121" s="179"/>
      <c r="D121" s="179"/>
      <c r="E121" s="200"/>
      <c r="F121" s="270"/>
      <c r="G121" s="271"/>
    </row>
    <row r="122" spans="1:7" x14ac:dyDescent="0.25">
      <c r="A122" s="567"/>
      <c r="B122" s="568"/>
      <c r="C122" s="179" t="s">
        <v>686</v>
      </c>
      <c r="D122" s="179" t="s">
        <v>870</v>
      </c>
      <c r="E122" s="200" t="s">
        <v>687</v>
      </c>
      <c r="F122" s="270">
        <f>'Полный ассортимент мебели'!H478</f>
        <v>12500</v>
      </c>
      <c r="G122" s="271">
        <f>F122-(F122*G3/100)</f>
        <v>12500</v>
      </c>
    </row>
    <row r="123" spans="1:7" ht="39" x14ac:dyDescent="0.25">
      <c r="A123" s="567"/>
      <c r="B123" s="568"/>
      <c r="C123" s="179" t="s">
        <v>688</v>
      </c>
      <c r="D123" s="179" t="s">
        <v>871</v>
      </c>
      <c r="E123" s="200" t="s">
        <v>689</v>
      </c>
      <c r="F123" s="270">
        <f>'Полный ассортимент мебели'!H479</f>
        <v>20200</v>
      </c>
      <c r="G123" s="271">
        <f>F123-(F123*G3/100)</f>
        <v>20200</v>
      </c>
    </row>
    <row r="124" spans="1:7" x14ac:dyDescent="0.25">
      <c r="A124" s="567"/>
      <c r="B124" s="568"/>
      <c r="C124" s="179" t="s">
        <v>936</v>
      </c>
      <c r="D124" s="179" t="s">
        <v>876</v>
      </c>
      <c r="E124" s="200" t="s">
        <v>938</v>
      </c>
      <c r="F124" s="270">
        <f>'Полный ассортимент мебели'!H481</f>
        <v>16300</v>
      </c>
      <c r="G124" s="271">
        <f>F124-(F124*G3/100)</f>
        <v>16300</v>
      </c>
    </row>
    <row r="125" spans="1:7" ht="39" x14ac:dyDescent="0.25">
      <c r="A125" s="567"/>
      <c r="B125" s="568"/>
      <c r="C125" s="179" t="s">
        <v>937</v>
      </c>
      <c r="D125" s="179" t="s">
        <v>877</v>
      </c>
      <c r="E125" s="200" t="s">
        <v>939</v>
      </c>
      <c r="F125" s="270">
        <f>'Полный ассортимент мебели'!H482</f>
        <v>26300</v>
      </c>
      <c r="G125" s="271">
        <f>F125-(F125*G3/100)</f>
        <v>26300</v>
      </c>
    </row>
    <row r="126" spans="1:7" x14ac:dyDescent="0.25">
      <c r="A126" s="567"/>
      <c r="B126" s="568"/>
      <c r="C126" s="179"/>
      <c r="D126" s="179"/>
      <c r="E126" s="200"/>
      <c r="F126" s="270"/>
      <c r="G126" s="271"/>
    </row>
    <row r="127" spans="1:7" x14ac:dyDescent="0.25">
      <c r="A127" s="567"/>
      <c r="B127" s="568"/>
      <c r="C127" s="179" t="s">
        <v>940</v>
      </c>
      <c r="D127" s="179" t="s">
        <v>1171</v>
      </c>
      <c r="E127" s="200" t="s">
        <v>948</v>
      </c>
      <c r="F127" s="270">
        <f>'Полный ассортимент мебели'!H425</f>
        <v>8800</v>
      </c>
      <c r="G127" s="271">
        <f>F127-(F127*G3/100)</f>
        <v>8800</v>
      </c>
    </row>
    <row r="128" spans="1:7" ht="39" x14ac:dyDescent="0.25">
      <c r="A128" s="567"/>
      <c r="B128" s="568"/>
      <c r="C128" s="179" t="s">
        <v>1195</v>
      </c>
      <c r="D128" s="179" t="s">
        <v>1172</v>
      </c>
      <c r="E128" s="200" t="s">
        <v>1196</v>
      </c>
      <c r="F128" s="270">
        <f>'Полный ассортимент мебели'!H426</f>
        <v>8800</v>
      </c>
      <c r="G128" s="271">
        <f>F128-(F128*G3/100)</f>
        <v>8800</v>
      </c>
    </row>
    <row r="129" spans="1:8" ht="12.6" customHeight="1" x14ac:dyDescent="0.25">
      <c r="A129" s="567"/>
      <c r="B129" s="568"/>
      <c r="C129" s="179" t="s">
        <v>941</v>
      </c>
      <c r="D129" s="179" t="s">
        <v>887</v>
      </c>
      <c r="E129" s="200" t="s">
        <v>949</v>
      </c>
      <c r="F129" s="270">
        <f>'Полный ассортимент мебели'!H427</f>
        <v>11500</v>
      </c>
      <c r="G129" s="271">
        <f>F129-(F129*G3/100)</f>
        <v>11500</v>
      </c>
    </row>
    <row r="130" spans="1:8" x14ac:dyDescent="0.25">
      <c r="A130" s="567"/>
      <c r="B130" s="568"/>
      <c r="C130" s="179" t="s">
        <v>942</v>
      </c>
      <c r="D130" s="179" t="s">
        <v>1171</v>
      </c>
      <c r="E130" s="200" t="s">
        <v>950</v>
      </c>
      <c r="F130" s="270">
        <f>'Полный ассортимент мебели'!H428</f>
        <v>9900</v>
      </c>
      <c r="G130" s="271">
        <f>F130-(F130*G3/100)</f>
        <v>9900</v>
      </c>
    </row>
    <row r="131" spans="1:8" ht="39" x14ac:dyDescent="0.25">
      <c r="A131" s="567"/>
      <c r="B131" s="568"/>
      <c r="C131" s="179" t="s">
        <v>1197</v>
      </c>
      <c r="D131" s="179" t="s">
        <v>1172</v>
      </c>
      <c r="E131" s="200" t="s">
        <v>1198</v>
      </c>
      <c r="F131" s="270">
        <f>'Полный ассортимент мебели'!H429</f>
        <v>9900</v>
      </c>
      <c r="G131" s="271">
        <f>F131-(F131*G3/100)</f>
        <v>9900</v>
      </c>
    </row>
    <row r="132" spans="1:8" ht="14.45" customHeight="1" x14ac:dyDescent="0.25">
      <c r="A132" s="567"/>
      <c r="B132" s="568"/>
      <c r="C132" s="179" t="s">
        <v>943</v>
      </c>
      <c r="D132" s="179" t="s">
        <v>887</v>
      </c>
      <c r="E132" s="200" t="s">
        <v>951</v>
      </c>
      <c r="F132" s="270">
        <f>'Полный ассортимент мебели'!H430</f>
        <v>12900</v>
      </c>
      <c r="G132" s="271">
        <f>F132-(F132*G3/100)</f>
        <v>12900</v>
      </c>
    </row>
    <row r="133" spans="1:8" x14ac:dyDescent="0.25">
      <c r="A133" s="567"/>
      <c r="B133" s="568"/>
      <c r="C133" s="179" t="s">
        <v>944</v>
      </c>
      <c r="D133" s="179" t="s">
        <v>1171</v>
      </c>
      <c r="E133" s="200" t="s">
        <v>952</v>
      </c>
      <c r="F133" s="270">
        <f>'Полный ассортимент мебели'!H431</f>
        <v>11300</v>
      </c>
      <c r="G133" s="271">
        <f>F133-(F133*G3/100)</f>
        <v>11300</v>
      </c>
    </row>
    <row r="134" spans="1:8" ht="39" x14ac:dyDescent="0.25">
      <c r="A134" s="567"/>
      <c r="B134" s="568"/>
      <c r="C134" s="179" t="s">
        <v>1199</v>
      </c>
      <c r="D134" s="179" t="s">
        <v>1172</v>
      </c>
      <c r="E134" s="200" t="s">
        <v>1200</v>
      </c>
      <c r="F134" s="270">
        <f>'Полный ассортимент мебели'!H432</f>
        <v>11300</v>
      </c>
      <c r="G134" s="271">
        <f>F134-(F134*G3/100)</f>
        <v>11300</v>
      </c>
    </row>
    <row r="135" spans="1:8" ht="16.149999999999999" customHeight="1" x14ac:dyDescent="0.25">
      <c r="A135" s="567"/>
      <c r="B135" s="568"/>
      <c r="C135" s="179" t="s">
        <v>945</v>
      </c>
      <c r="D135" s="179" t="s">
        <v>887</v>
      </c>
      <c r="E135" s="200" t="s">
        <v>953</v>
      </c>
      <c r="F135" s="270">
        <f>'Полный ассортимент мебели'!H433</f>
        <v>14700</v>
      </c>
      <c r="G135" s="271">
        <f>F135-(F135*G3/100)</f>
        <v>14700</v>
      </c>
    </row>
    <row r="136" spans="1:8" x14ac:dyDescent="0.25">
      <c r="A136" s="567"/>
      <c r="B136" s="568"/>
      <c r="C136" s="179" t="s">
        <v>946</v>
      </c>
      <c r="D136" s="179" t="s">
        <v>1171</v>
      </c>
      <c r="E136" s="200" t="s">
        <v>954</v>
      </c>
      <c r="F136" s="270">
        <f>'Полный ассортимент мебели'!H434</f>
        <v>12400</v>
      </c>
      <c r="G136" s="271">
        <f>F136-(F136*G3/100)</f>
        <v>12400</v>
      </c>
    </row>
    <row r="137" spans="1:8" ht="39" x14ac:dyDescent="0.25">
      <c r="A137" s="567"/>
      <c r="B137" s="568"/>
      <c r="C137" s="179" t="s">
        <v>1201</v>
      </c>
      <c r="D137" s="179" t="s">
        <v>1172</v>
      </c>
      <c r="E137" s="200" t="s">
        <v>1202</v>
      </c>
      <c r="F137" s="270">
        <f>'Полный ассортимент мебели'!H435</f>
        <v>12400</v>
      </c>
      <c r="G137" s="271">
        <f>F137-(F137*G3/100)</f>
        <v>12400</v>
      </c>
    </row>
    <row r="138" spans="1:8" ht="13.9" customHeight="1" x14ac:dyDescent="0.25">
      <c r="A138" s="567"/>
      <c r="B138" s="568"/>
      <c r="C138" s="179" t="s">
        <v>947</v>
      </c>
      <c r="D138" s="179" t="s">
        <v>887</v>
      </c>
      <c r="E138" s="200" t="s">
        <v>955</v>
      </c>
      <c r="F138" s="270">
        <f>'Полный ассортимент мебели'!H436</f>
        <v>16200</v>
      </c>
      <c r="G138" s="271">
        <f>F138-(F138*G3/100)</f>
        <v>16200</v>
      </c>
    </row>
    <row r="139" spans="1:8" x14ac:dyDescent="0.25">
      <c r="A139" s="567"/>
      <c r="B139" s="568"/>
      <c r="C139" s="304" t="s">
        <v>562</v>
      </c>
      <c r="D139" s="304" t="s">
        <v>870</v>
      </c>
      <c r="E139" s="305" t="s">
        <v>504</v>
      </c>
      <c r="F139" s="306">
        <f>'Полный ассортимент мебели'!H452</f>
        <v>8800</v>
      </c>
      <c r="G139" s="307">
        <f>F139-(F139*G3/100)</f>
        <v>8800</v>
      </c>
      <c r="H139" s="264" t="s">
        <v>878</v>
      </c>
    </row>
    <row r="140" spans="1:8" ht="26.25" x14ac:dyDescent="0.25">
      <c r="A140" s="567"/>
      <c r="B140" s="568"/>
      <c r="C140" s="304" t="s">
        <v>563</v>
      </c>
      <c r="D140" s="304" t="s">
        <v>888</v>
      </c>
      <c r="E140" s="305" t="s">
        <v>505</v>
      </c>
      <c r="F140" s="306">
        <f>'Полный ассортимент мебели'!H453</f>
        <v>11500</v>
      </c>
      <c r="G140" s="307">
        <f>F140-(F140*G3/100)</f>
        <v>11500</v>
      </c>
      <c r="H140" s="264" t="s">
        <v>878</v>
      </c>
    </row>
    <row r="141" spans="1:8" x14ac:dyDescent="0.25">
      <c r="A141" s="567"/>
      <c r="B141" s="568"/>
      <c r="C141" s="304" t="s">
        <v>564</v>
      </c>
      <c r="D141" s="304" t="s">
        <v>870</v>
      </c>
      <c r="E141" s="305" t="s">
        <v>690</v>
      </c>
      <c r="F141" s="306">
        <f>'Полный ассортимент мебели'!H454</f>
        <v>9900</v>
      </c>
      <c r="G141" s="307">
        <f>F141-(F141*G3/100)</f>
        <v>9900</v>
      </c>
      <c r="H141" s="264" t="s">
        <v>878</v>
      </c>
    </row>
    <row r="142" spans="1:8" ht="26.25" x14ac:dyDescent="0.25">
      <c r="A142" s="567"/>
      <c r="B142" s="568"/>
      <c r="C142" s="304" t="s">
        <v>565</v>
      </c>
      <c r="D142" s="304" t="s">
        <v>888</v>
      </c>
      <c r="E142" s="305" t="s">
        <v>691</v>
      </c>
      <c r="F142" s="306">
        <f>'Полный ассортимент мебели'!H455</f>
        <v>12900</v>
      </c>
      <c r="G142" s="307">
        <f>F142-(F142*G3/100)</f>
        <v>12900</v>
      </c>
      <c r="H142" s="264" t="s">
        <v>878</v>
      </c>
    </row>
    <row r="143" spans="1:8" x14ac:dyDescent="0.25">
      <c r="A143" s="567"/>
      <c r="B143" s="568"/>
      <c r="C143" s="304" t="s">
        <v>566</v>
      </c>
      <c r="D143" s="304" t="s">
        <v>870</v>
      </c>
      <c r="E143" s="305" t="s">
        <v>692</v>
      </c>
      <c r="F143" s="306">
        <f>'Полный ассортимент мебели'!H456</f>
        <v>11300</v>
      </c>
      <c r="G143" s="307">
        <f>F143-(F143*G3/100)</f>
        <v>11300</v>
      </c>
      <c r="H143" s="264" t="s">
        <v>878</v>
      </c>
    </row>
    <row r="144" spans="1:8" ht="26.25" x14ac:dyDescent="0.25">
      <c r="A144" s="567"/>
      <c r="B144" s="568"/>
      <c r="C144" s="304" t="s">
        <v>567</v>
      </c>
      <c r="D144" s="304" t="s">
        <v>888</v>
      </c>
      <c r="E144" s="305" t="s">
        <v>693</v>
      </c>
      <c r="F144" s="306">
        <f>'Полный ассортимент мебели'!H457</f>
        <v>14700</v>
      </c>
      <c r="G144" s="307">
        <f>F144-(F144*G3/100)</f>
        <v>14700</v>
      </c>
      <c r="H144" s="264" t="s">
        <v>878</v>
      </c>
    </row>
    <row r="145" spans="1:8" x14ac:dyDescent="0.25">
      <c r="A145" s="567"/>
      <c r="B145" s="568"/>
      <c r="C145" s="304" t="s">
        <v>568</v>
      </c>
      <c r="D145" s="304" t="s">
        <v>870</v>
      </c>
      <c r="E145" s="305" t="s">
        <v>694</v>
      </c>
      <c r="F145" s="306">
        <f>'Полный ассортимент мебели'!H458</f>
        <v>12400</v>
      </c>
      <c r="G145" s="307">
        <f>F145-(F145*G3/100)</f>
        <v>12400</v>
      </c>
      <c r="H145" s="264" t="s">
        <v>878</v>
      </c>
    </row>
    <row r="146" spans="1:8" ht="26.25" x14ac:dyDescent="0.25">
      <c r="A146" s="567"/>
      <c r="B146" s="568"/>
      <c r="C146" s="304" t="s">
        <v>569</v>
      </c>
      <c r="D146" s="304" t="s">
        <v>888</v>
      </c>
      <c r="E146" s="305" t="s">
        <v>695</v>
      </c>
      <c r="F146" s="306">
        <f>'Полный ассортимент мебели'!H459</f>
        <v>16200</v>
      </c>
      <c r="G146" s="307">
        <f>F146-(F146*G3/100)</f>
        <v>16200</v>
      </c>
      <c r="H146" s="264" t="s">
        <v>878</v>
      </c>
    </row>
    <row r="147" spans="1:8" x14ac:dyDescent="0.25">
      <c r="A147" s="567"/>
      <c r="B147" s="568"/>
      <c r="C147" s="179"/>
      <c r="D147" s="179"/>
      <c r="E147" s="200"/>
      <c r="F147" s="270"/>
      <c r="G147" s="271"/>
    </row>
    <row r="148" spans="1:8" ht="26.25" x14ac:dyDescent="0.25">
      <c r="A148" s="567"/>
      <c r="B148" s="568"/>
      <c r="C148" s="179" t="s">
        <v>696</v>
      </c>
      <c r="D148" s="179" t="s">
        <v>897</v>
      </c>
      <c r="E148" s="200" t="s">
        <v>511</v>
      </c>
      <c r="F148" s="270">
        <f>'Полный ассортимент мебели'!H509</f>
        <v>33700</v>
      </c>
      <c r="G148" s="271">
        <f>F148-(F148*G3/100)</f>
        <v>33700</v>
      </c>
    </row>
    <row r="149" spans="1:8" ht="26.25" x14ac:dyDescent="0.25">
      <c r="A149" s="567"/>
      <c r="B149" s="568"/>
      <c r="C149" s="179" t="s">
        <v>697</v>
      </c>
      <c r="D149" s="179" t="s">
        <v>897</v>
      </c>
      <c r="E149" s="200" t="s">
        <v>698</v>
      </c>
      <c r="F149" s="270">
        <f>'Полный ассортимент мебели'!H518</f>
        <v>34800</v>
      </c>
      <c r="G149" s="271">
        <f>F149-(F149*G3/100)</f>
        <v>34800</v>
      </c>
    </row>
    <row r="150" spans="1:8" ht="26.25" x14ac:dyDescent="0.25">
      <c r="A150" s="567"/>
      <c r="B150" s="568"/>
      <c r="C150" s="179" t="s">
        <v>699</v>
      </c>
      <c r="D150" s="179" t="s">
        <v>897</v>
      </c>
      <c r="E150" s="200" t="s">
        <v>512</v>
      </c>
      <c r="F150" s="270">
        <f>'Полный ассортимент мебели'!H510</f>
        <v>35700</v>
      </c>
      <c r="G150" s="271">
        <f>F150-(F150*G3/100)</f>
        <v>35700</v>
      </c>
    </row>
    <row r="151" spans="1:8" ht="26.25" x14ac:dyDescent="0.25">
      <c r="A151" s="567"/>
      <c r="B151" s="568"/>
      <c r="C151" s="179" t="s">
        <v>700</v>
      </c>
      <c r="D151" s="179" t="s">
        <v>897</v>
      </c>
      <c r="E151" s="200" t="s">
        <v>513</v>
      </c>
      <c r="F151" s="270">
        <f>'Полный ассортимент мебели'!H511</f>
        <v>36800</v>
      </c>
      <c r="G151" s="271">
        <f>F151-(F151*G3/100)</f>
        <v>36800</v>
      </c>
    </row>
    <row r="152" spans="1:8" x14ac:dyDescent="0.25">
      <c r="A152" s="567"/>
      <c r="B152" s="568"/>
      <c r="C152" s="179"/>
      <c r="D152" s="179"/>
      <c r="E152" s="200"/>
      <c r="F152" s="270"/>
      <c r="G152" s="271"/>
    </row>
    <row r="153" spans="1:8" ht="39" x14ac:dyDescent="0.25">
      <c r="A153" s="567"/>
      <c r="B153" s="568"/>
      <c r="C153" s="179" t="s">
        <v>705</v>
      </c>
      <c r="D153" s="179" t="s">
        <v>897</v>
      </c>
      <c r="E153" s="200" t="s">
        <v>701</v>
      </c>
      <c r="F153" s="270">
        <v>37070</v>
      </c>
      <c r="G153" s="271">
        <f>F153-(F153*G3/100)</f>
        <v>37070</v>
      </c>
    </row>
    <row r="154" spans="1:8" ht="39" x14ac:dyDescent="0.25">
      <c r="A154" s="567"/>
      <c r="B154" s="568"/>
      <c r="C154" s="179" t="s">
        <v>706</v>
      </c>
      <c r="D154" s="179" t="s">
        <v>897</v>
      </c>
      <c r="E154" s="200" t="s">
        <v>702</v>
      </c>
      <c r="F154" s="270">
        <v>38280</v>
      </c>
      <c r="G154" s="271">
        <f>F154-(F154*G3/100)</f>
        <v>38280</v>
      </c>
    </row>
    <row r="155" spans="1:8" ht="39" x14ac:dyDescent="0.25">
      <c r="A155" s="567"/>
      <c r="B155" s="568"/>
      <c r="C155" s="179" t="s">
        <v>707</v>
      </c>
      <c r="D155" s="179" t="s">
        <v>897</v>
      </c>
      <c r="E155" s="200" t="s">
        <v>703</v>
      </c>
      <c r="F155" s="270">
        <v>39270</v>
      </c>
      <c r="G155" s="271">
        <f>F155-(F155*G3/100)</f>
        <v>39270</v>
      </c>
    </row>
    <row r="156" spans="1:8" ht="39" x14ac:dyDescent="0.25">
      <c r="A156" s="567"/>
      <c r="B156" s="568"/>
      <c r="C156" s="179" t="s">
        <v>708</v>
      </c>
      <c r="D156" s="179" t="s">
        <v>897</v>
      </c>
      <c r="E156" s="200" t="s">
        <v>704</v>
      </c>
      <c r="F156" s="270">
        <v>40480</v>
      </c>
      <c r="G156" s="271">
        <f>F156-(F156*G3/100)</f>
        <v>40480</v>
      </c>
    </row>
    <row r="157" spans="1:8" x14ac:dyDescent="0.25">
      <c r="A157" s="567"/>
      <c r="B157" s="568"/>
      <c r="C157" s="179"/>
      <c r="D157" s="179"/>
      <c r="E157" s="200"/>
      <c r="F157" s="270"/>
      <c r="G157" s="271"/>
    </row>
    <row r="158" spans="1:8" ht="30" customHeight="1" x14ac:dyDescent="0.25">
      <c r="A158" s="567"/>
      <c r="B158" s="568"/>
      <c r="C158" s="179" t="s">
        <v>709</v>
      </c>
      <c r="D158" s="179" t="s">
        <v>897</v>
      </c>
      <c r="E158" s="200" t="s">
        <v>710</v>
      </c>
      <c r="F158" s="270">
        <f>'Полный ассортимент мебели'!H534</f>
        <v>25100</v>
      </c>
      <c r="G158" s="271">
        <f>F158-(F158*G3/100)</f>
        <v>25100</v>
      </c>
    </row>
    <row r="159" spans="1:8" ht="28.15" customHeight="1" x14ac:dyDescent="0.25">
      <c r="A159" s="567"/>
      <c r="B159" s="568"/>
      <c r="C159" s="265" t="s">
        <v>605</v>
      </c>
      <c r="D159" s="265" t="s">
        <v>897</v>
      </c>
      <c r="E159" s="201" t="s">
        <v>711</v>
      </c>
      <c r="F159" s="278">
        <f>'Полный ассортимент мебели'!H535</f>
        <v>25100</v>
      </c>
      <c r="G159" s="271">
        <f>F159-(F159*G3/100)</f>
        <v>25100</v>
      </c>
    </row>
    <row r="160" spans="1:8" ht="26.25" x14ac:dyDescent="0.25">
      <c r="A160" s="567"/>
      <c r="B160" s="568"/>
      <c r="C160" s="187" t="s">
        <v>712</v>
      </c>
      <c r="D160" s="187" t="s">
        <v>897</v>
      </c>
      <c r="E160" s="201" t="s">
        <v>713</v>
      </c>
      <c r="F160" s="278">
        <v>27610</v>
      </c>
      <c r="G160" s="274">
        <f>F160-(F160*G3/100)</f>
        <v>27610</v>
      </c>
    </row>
    <row r="161" spans="1:7" ht="39.75" thickBot="1" x14ac:dyDescent="0.3">
      <c r="A161" s="569"/>
      <c r="B161" s="570"/>
      <c r="C161" s="187" t="s">
        <v>783</v>
      </c>
      <c r="D161" s="187" t="s">
        <v>897</v>
      </c>
      <c r="E161" s="201" t="s">
        <v>714</v>
      </c>
      <c r="F161" s="278">
        <v>27610</v>
      </c>
      <c r="G161" s="274">
        <f>F161-(F161*G3/100)</f>
        <v>27610</v>
      </c>
    </row>
    <row r="162" spans="1:7" ht="16.5" thickBot="1" x14ac:dyDescent="0.3">
      <c r="A162" s="188" t="s">
        <v>586</v>
      </c>
      <c r="B162" s="189"/>
      <c r="C162" s="190"/>
      <c r="D162" s="190"/>
      <c r="E162" s="203"/>
      <c r="F162" s="275"/>
      <c r="G162" s="276"/>
    </row>
    <row r="163" spans="1:7" ht="26.25" x14ac:dyDescent="0.25">
      <c r="A163" s="565"/>
      <c r="B163" s="566"/>
      <c r="C163" s="181" t="s">
        <v>715</v>
      </c>
      <c r="D163" s="181"/>
      <c r="E163" s="199" t="s">
        <v>321</v>
      </c>
      <c r="F163" s="277">
        <f>'Полный ассортимент мебели'!H896</f>
        <v>19100</v>
      </c>
      <c r="G163" s="269">
        <f>F163-(F163*G3/100)</f>
        <v>19100</v>
      </c>
    </row>
    <row r="164" spans="1:7" x14ac:dyDescent="0.25">
      <c r="A164" s="567"/>
      <c r="B164" s="568"/>
      <c r="C164" s="179"/>
      <c r="D164" s="179"/>
      <c r="E164" s="200"/>
      <c r="F164" s="270"/>
      <c r="G164" s="271"/>
    </row>
    <row r="165" spans="1:7" x14ac:dyDescent="0.25">
      <c r="A165" s="567"/>
      <c r="B165" s="568"/>
      <c r="C165" s="179" t="s">
        <v>686</v>
      </c>
      <c r="D165" s="179" t="s">
        <v>870</v>
      </c>
      <c r="E165" s="200" t="s">
        <v>687</v>
      </c>
      <c r="F165" s="270">
        <f>'Полный ассортимент мебели'!H376</f>
        <v>12500</v>
      </c>
      <c r="G165" s="271">
        <f>F165-(F165*G3/100)</f>
        <v>12500</v>
      </c>
    </row>
    <row r="166" spans="1:7" ht="39" x14ac:dyDescent="0.25">
      <c r="A166" s="567"/>
      <c r="B166" s="568"/>
      <c r="C166" s="179" t="s">
        <v>688</v>
      </c>
      <c r="D166" s="179" t="s">
        <v>871</v>
      </c>
      <c r="E166" s="200" t="s">
        <v>689</v>
      </c>
      <c r="F166" s="270">
        <f>'Полный ассортимент мебели'!H377</f>
        <v>20200</v>
      </c>
      <c r="G166" s="271">
        <f>F166-(F166*G3/100)</f>
        <v>20200</v>
      </c>
    </row>
    <row r="167" spans="1:7" x14ac:dyDescent="0.25">
      <c r="A167" s="567"/>
      <c r="B167" s="568"/>
      <c r="C167" s="179" t="s">
        <v>956</v>
      </c>
      <c r="D167" s="179" t="s">
        <v>876</v>
      </c>
      <c r="E167" s="200" t="s">
        <v>938</v>
      </c>
      <c r="F167" s="270">
        <f>'Полный ассортимент мебели'!H379</f>
        <v>16300</v>
      </c>
      <c r="G167" s="271">
        <f>F167-(F167*G3/100)</f>
        <v>16300</v>
      </c>
    </row>
    <row r="168" spans="1:7" ht="39" x14ac:dyDescent="0.25">
      <c r="A168" s="567"/>
      <c r="B168" s="568"/>
      <c r="C168" s="179" t="s">
        <v>956</v>
      </c>
      <c r="D168" s="179" t="s">
        <v>877</v>
      </c>
      <c r="E168" s="200" t="s">
        <v>939</v>
      </c>
      <c r="F168" s="270">
        <f>'Полный ассортимент мебели'!H380</f>
        <v>26300</v>
      </c>
      <c r="G168" s="271">
        <f>F168-(F168*G3/100)</f>
        <v>26300</v>
      </c>
    </row>
    <row r="169" spans="1:7" x14ac:dyDescent="0.25">
      <c r="A169" s="567"/>
      <c r="B169" s="568"/>
      <c r="C169" s="179"/>
      <c r="D169" s="179"/>
      <c r="E169" s="200"/>
      <c r="F169" s="270"/>
      <c r="G169" s="271"/>
    </row>
    <row r="170" spans="1:7" x14ac:dyDescent="0.25">
      <c r="A170" s="567"/>
      <c r="B170" s="568"/>
      <c r="C170" s="179" t="s">
        <v>957</v>
      </c>
      <c r="D170" s="179" t="s">
        <v>1171</v>
      </c>
      <c r="E170" s="200" t="s">
        <v>965</v>
      </c>
      <c r="F170" s="270">
        <f>'Полный ассортимент мебели'!H327</f>
        <v>8800</v>
      </c>
      <c r="G170" s="271">
        <f>F170-(F170*G3/100)</f>
        <v>8800</v>
      </c>
    </row>
    <row r="171" spans="1:7" ht="39" x14ac:dyDescent="0.25">
      <c r="A171" s="567"/>
      <c r="B171" s="568"/>
      <c r="C171" s="179" t="s">
        <v>1203</v>
      </c>
      <c r="D171" s="179" t="s">
        <v>1172</v>
      </c>
      <c r="E171" s="200" t="s">
        <v>1204</v>
      </c>
      <c r="F171" s="270">
        <f>'Полный ассортимент мебели'!H328</f>
        <v>8800</v>
      </c>
      <c r="G171" s="271">
        <f>F171-(F171*G3/100)</f>
        <v>8800</v>
      </c>
    </row>
    <row r="172" spans="1:7" ht="26.25" x14ac:dyDescent="0.25">
      <c r="A172" s="567"/>
      <c r="B172" s="568"/>
      <c r="C172" s="179" t="s">
        <v>958</v>
      </c>
      <c r="D172" s="179" t="s">
        <v>887</v>
      </c>
      <c r="E172" s="200" t="s">
        <v>966</v>
      </c>
      <c r="F172" s="270">
        <f>'Полный ассортимент мебели'!H329</f>
        <v>11500</v>
      </c>
      <c r="G172" s="271">
        <f>F172-(F172*G3/100)</f>
        <v>11500</v>
      </c>
    </row>
    <row r="173" spans="1:7" x14ac:dyDescent="0.25">
      <c r="A173" s="567"/>
      <c r="B173" s="568"/>
      <c r="C173" s="179" t="s">
        <v>959</v>
      </c>
      <c r="D173" s="179" t="s">
        <v>1171</v>
      </c>
      <c r="E173" s="200" t="s">
        <v>967</v>
      </c>
      <c r="F173" s="270">
        <f>'Полный ассортимент мебели'!H330</f>
        <v>9900</v>
      </c>
      <c r="G173" s="271">
        <f>F173-(F173*G3/100)</f>
        <v>9900</v>
      </c>
    </row>
    <row r="174" spans="1:7" ht="39" x14ac:dyDescent="0.25">
      <c r="A174" s="567"/>
      <c r="B174" s="568"/>
      <c r="C174" s="179" t="s">
        <v>1205</v>
      </c>
      <c r="D174" s="179" t="s">
        <v>1172</v>
      </c>
      <c r="E174" s="200" t="s">
        <v>1206</v>
      </c>
      <c r="F174" s="270">
        <f>'Полный ассортимент мебели'!H331</f>
        <v>9900</v>
      </c>
      <c r="G174" s="271">
        <f>F174-(F174*G3/100)</f>
        <v>9900</v>
      </c>
    </row>
    <row r="175" spans="1:7" ht="26.25" x14ac:dyDescent="0.25">
      <c r="A175" s="567"/>
      <c r="B175" s="568"/>
      <c r="C175" s="179" t="s">
        <v>960</v>
      </c>
      <c r="D175" s="179" t="s">
        <v>887</v>
      </c>
      <c r="E175" s="200" t="s">
        <v>968</v>
      </c>
      <c r="F175" s="270">
        <f>'Полный ассортимент мебели'!H332</f>
        <v>12900</v>
      </c>
      <c r="G175" s="271">
        <f>F175-(F175*G3/100)</f>
        <v>12900</v>
      </c>
    </row>
    <row r="176" spans="1:7" x14ac:dyDescent="0.25">
      <c r="A176" s="567"/>
      <c r="B176" s="568"/>
      <c r="C176" s="179" t="s">
        <v>961</v>
      </c>
      <c r="D176" s="179" t="s">
        <v>876</v>
      </c>
      <c r="E176" s="200" t="s">
        <v>969</v>
      </c>
      <c r="F176" s="270">
        <f>'Полный ассортимент мебели'!H333</f>
        <v>11300</v>
      </c>
      <c r="G176" s="271">
        <f>F176-(F176*G3/100)</f>
        <v>11300</v>
      </c>
    </row>
    <row r="177" spans="1:8" ht="39" x14ac:dyDescent="0.25">
      <c r="A177" s="567"/>
      <c r="B177" s="568"/>
      <c r="C177" s="179" t="s">
        <v>1207</v>
      </c>
      <c r="D177" s="179" t="s">
        <v>1172</v>
      </c>
      <c r="E177" s="200" t="s">
        <v>1208</v>
      </c>
      <c r="F177" s="270">
        <f>'Полный ассортимент мебели'!H334</f>
        <v>11300</v>
      </c>
      <c r="G177" s="271">
        <f>F177-(F177*G3/100)</f>
        <v>11300</v>
      </c>
    </row>
    <row r="178" spans="1:8" ht="26.25" x14ac:dyDescent="0.25">
      <c r="A178" s="567"/>
      <c r="B178" s="568"/>
      <c r="C178" s="179" t="s">
        <v>962</v>
      </c>
      <c r="D178" s="179" t="s">
        <v>887</v>
      </c>
      <c r="E178" s="200" t="s">
        <v>970</v>
      </c>
      <c r="F178" s="270">
        <f>'Полный ассортимент мебели'!H335</f>
        <v>14700</v>
      </c>
      <c r="G178" s="271">
        <f>F178-(F178*G3/100)</f>
        <v>14700</v>
      </c>
    </row>
    <row r="179" spans="1:8" x14ac:dyDescent="0.25">
      <c r="A179" s="567"/>
      <c r="B179" s="568"/>
      <c r="C179" s="179" t="s">
        <v>963</v>
      </c>
      <c r="D179" s="179" t="s">
        <v>1171</v>
      </c>
      <c r="E179" s="200" t="s">
        <v>971</v>
      </c>
      <c r="F179" s="270">
        <f>'Полный ассортимент мебели'!H336</f>
        <v>12400</v>
      </c>
      <c r="G179" s="271">
        <f>F179-(F179*G3/100)</f>
        <v>12400</v>
      </c>
    </row>
    <row r="180" spans="1:8" ht="39" x14ac:dyDescent="0.25">
      <c r="A180" s="567"/>
      <c r="B180" s="568"/>
      <c r="C180" s="179" t="s">
        <v>1209</v>
      </c>
      <c r="D180" s="179" t="s">
        <v>1172</v>
      </c>
      <c r="E180" s="200" t="s">
        <v>1210</v>
      </c>
      <c r="F180" s="270">
        <f>'Полный ассортимент мебели'!H337</f>
        <v>12400</v>
      </c>
      <c r="G180" s="271">
        <f>F180-(F180*G3/100)</f>
        <v>12400</v>
      </c>
    </row>
    <row r="181" spans="1:8" ht="26.25" x14ac:dyDescent="0.25">
      <c r="A181" s="567"/>
      <c r="B181" s="568"/>
      <c r="C181" s="179" t="s">
        <v>964</v>
      </c>
      <c r="D181" s="179" t="s">
        <v>887</v>
      </c>
      <c r="E181" s="200" t="s">
        <v>972</v>
      </c>
      <c r="F181" s="270">
        <f>'Полный ассортимент мебели'!H338</f>
        <v>16200</v>
      </c>
      <c r="G181" s="271">
        <f>F181-(F181*G3/100)</f>
        <v>16200</v>
      </c>
    </row>
    <row r="182" spans="1:8" x14ac:dyDescent="0.25">
      <c r="A182" s="567"/>
      <c r="B182" s="568"/>
      <c r="C182" s="304" t="s">
        <v>570</v>
      </c>
      <c r="D182" s="304" t="s">
        <v>870</v>
      </c>
      <c r="E182" s="305" t="s">
        <v>490</v>
      </c>
      <c r="F182" s="306">
        <f>'Полный ассортимент мебели'!H354</f>
        <v>8800</v>
      </c>
      <c r="G182" s="307">
        <f>F182-(F182*G3/100)</f>
        <v>8800</v>
      </c>
      <c r="H182" s="264" t="s">
        <v>878</v>
      </c>
    </row>
    <row r="183" spans="1:8" ht="26.25" x14ac:dyDescent="0.25">
      <c r="A183" s="567"/>
      <c r="B183" s="568"/>
      <c r="C183" s="304" t="s">
        <v>571</v>
      </c>
      <c r="D183" s="304" t="s">
        <v>888</v>
      </c>
      <c r="E183" s="305" t="s">
        <v>716</v>
      </c>
      <c r="F183" s="306">
        <f>'Полный ассортимент мебели'!H355</f>
        <v>11500</v>
      </c>
      <c r="G183" s="307">
        <f>F183-(F183*G3/100)</f>
        <v>11500</v>
      </c>
      <c r="H183" s="264" t="s">
        <v>878</v>
      </c>
    </row>
    <row r="184" spans="1:8" x14ac:dyDescent="0.25">
      <c r="A184" s="567"/>
      <c r="B184" s="568"/>
      <c r="C184" s="304" t="s">
        <v>572</v>
      </c>
      <c r="D184" s="304" t="s">
        <v>870</v>
      </c>
      <c r="E184" s="305" t="s">
        <v>717</v>
      </c>
      <c r="F184" s="306">
        <f>'Полный ассортимент мебели'!H356</f>
        <v>9900</v>
      </c>
      <c r="G184" s="307">
        <f>F184-(F184*G3/100)</f>
        <v>9900</v>
      </c>
      <c r="H184" s="264" t="s">
        <v>878</v>
      </c>
    </row>
    <row r="185" spans="1:8" ht="26.25" x14ac:dyDescent="0.25">
      <c r="A185" s="567"/>
      <c r="B185" s="568"/>
      <c r="C185" s="304" t="s">
        <v>573</v>
      </c>
      <c r="D185" s="304" t="s">
        <v>888</v>
      </c>
      <c r="E185" s="305" t="s">
        <v>718</v>
      </c>
      <c r="F185" s="306">
        <f>'Полный ассортимент мебели'!H357</f>
        <v>12900</v>
      </c>
      <c r="G185" s="307">
        <f>F185-(F185*G3/100)</f>
        <v>12900</v>
      </c>
      <c r="H185" s="264" t="s">
        <v>878</v>
      </c>
    </row>
    <row r="186" spans="1:8" x14ac:dyDescent="0.25">
      <c r="A186" s="567"/>
      <c r="B186" s="568"/>
      <c r="C186" s="304" t="s">
        <v>574</v>
      </c>
      <c r="D186" s="304" t="s">
        <v>870</v>
      </c>
      <c r="E186" s="305" t="s">
        <v>719</v>
      </c>
      <c r="F186" s="306">
        <f>'Полный ассортимент мебели'!H358</f>
        <v>11300</v>
      </c>
      <c r="G186" s="307">
        <f>F186-(F186*G3/100)</f>
        <v>11300</v>
      </c>
      <c r="H186" s="264" t="s">
        <v>878</v>
      </c>
    </row>
    <row r="187" spans="1:8" ht="26.25" x14ac:dyDescent="0.25">
      <c r="A187" s="567"/>
      <c r="B187" s="568"/>
      <c r="C187" s="304" t="s">
        <v>575</v>
      </c>
      <c r="D187" s="304" t="s">
        <v>888</v>
      </c>
      <c r="E187" s="305" t="s">
        <v>720</v>
      </c>
      <c r="F187" s="306">
        <f>'Полный ассортимент мебели'!H359</f>
        <v>14700</v>
      </c>
      <c r="G187" s="307">
        <f>F187-(F187*G3/100)</f>
        <v>14700</v>
      </c>
      <c r="H187" s="264" t="s">
        <v>878</v>
      </c>
    </row>
    <row r="188" spans="1:8" x14ac:dyDescent="0.25">
      <c r="A188" s="567"/>
      <c r="B188" s="568"/>
      <c r="C188" s="304" t="s">
        <v>576</v>
      </c>
      <c r="D188" s="304" t="s">
        <v>870</v>
      </c>
      <c r="E188" s="305" t="s">
        <v>721</v>
      </c>
      <c r="F188" s="306">
        <f>'Полный ассортимент мебели'!H360</f>
        <v>12400</v>
      </c>
      <c r="G188" s="307">
        <f>F188-(F188*G3/100)</f>
        <v>12400</v>
      </c>
      <c r="H188" s="264" t="s">
        <v>878</v>
      </c>
    </row>
    <row r="189" spans="1:8" ht="26.25" x14ac:dyDescent="0.25">
      <c r="A189" s="567"/>
      <c r="B189" s="568"/>
      <c r="C189" s="304" t="s">
        <v>577</v>
      </c>
      <c r="D189" s="304" t="s">
        <v>888</v>
      </c>
      <c r="E189" s="305" t="s">
        <v>722</v>
      </c>
      <c r="F189" s="306">
        <f>'Полный ассортимент мебели'!H361</f>
        <v>16200</v>
      </c>
      <c r="G189" s="307">
        <f>F189-(F189*G3/100)</f>
        <v>16200</v>
      </c>
      <c r="H189" s="264" t="s">
        <v>878</v>
      </c>
    </row>
    <row r="190" spans="1:8" x14ac:dyDescent="0.25">
      <c r="A190" s="567"/>
      <c r="B190" s="568"/>
      <c r="C190" s="179"/>
      <c r="D190" s="179"/>
      <c r="E190" s="200"/>
      <c r="F190" s="270"/>
      <c r="G190" s="271"/>
    </row>
    <row r="191" spans="1:8" ht="26.25" x14ac:dyDescent="0.25">
      <c r="A191" s="567"/>
      <c r="B191" s="568"/>
      <c r="C191" s="179" t="s">
        <v>764</v>
      </c>
      <c r="D191" s="179" t="s">
        <v>897</v>
      </c>
      <c r="E191" s="200" t="s">
        <v>723</v>
      </c>
      <c r="F191" s="270">
        <f>'Полный ассортимент мебели'!H407</f>
        <v>32200</v>
      </c>
      <c r="G191" s="271">
        <f>F191-(F191*G3/100)</f>
        <v>32200</v>
      </c>
    </row>
    <row r="192" spans="1:8" ht="26.25" x14ac:dyDescent="0.25">
      <c r="A192" s="567"/>
      <c r="B192" s="568"/>
      <c r="C192" s="179" t="s">
        <v>765</v>
      </c>
      <c r="D192" s="179" t="s">
        <v>897</v>
      </c>
      <c r="E192" s="200" t="s">
        <v>724</v>
      </c>
      <c r="F192" s="270">
        <f>'Полный ассортимент мебели'!H411</f>
        <v>33300</v>
      </c>
      <c r="G192" s="271">
        <f>F192-(F192*G3/100)</f>
        <v>33300</v>
      </c>
    </row>
    <row r="193" spans="1:7" ht="26.25" x14ac:dyDescent="0.25">
      <c r="A193" s="567"/>
      <c r="B193" s="568"/>
      <c r="C193" s="179" t="s">
        <v>766</v>
      </c>
      <c r="D193" s="179" t="s">
        <v>897</v>
      </c>
      <c r="E193" s="200" t="s">
        <v>726</v>
      </c>
      <c r="F193" s="270">
        <f>'Полный ассортимент мебели'!H408</f>
        <v>34100</v>
      </c>
      <c r="G193" s="271">
        <f>F193-(F193*G3/100)</f>
        <v>34100</v>
      </c>
    </row>
    <row r="194" spans="1:7" ht="26.25" x14ac:dyDescent="0.25">
      <c r="A194" s="567"/>
      <c r="B194" s="568"/>
      <c r="C194" s="179" t="s">
        <v>767</v>
      </c>
      <c r="D194" s="179" t="s">
        <v>897</v>
      </c>
      <c r="E194" s="200" t="s">
        <v>725</v>
      </c>
      <c r="F194" s="270">
        <f>'Полный ассортимент мебели'!H409</f>
        <v>35200</v>
      </c>
      <c r="G194" s="271">
        <f>F194-(F194*G3/100)</f>
        <v>35200</v>
      </c>
    </row>
    <row r="195" spans="1:7" x14ac:dyDescent="0.25">
      <c r="A195" s="567"/>
      <c r="B195" s="568"/>
      <c r="C195" s="179"/>
      <c r="D195" s="179"/>
      <c r="E195" s="200"/>
      <c r="F195" s="270"/>
      <c r="G195" s="271"/>
    </row>
    <row r="196" spans="1:7" ht="39" x14ac:dyDescent="0.25">
      <c r="A196" s="567"/>
      <c r="B196" s="568"/>
      <c r="C196" s="179" t="s">
        <v>768</v>
      </c>
      <c r="D196" s="179" t="s">
        <v>897</v>
      </c>
      <c r="E196" s="200" t="s">
        <v>727</v>
      </c>
      <c r="F196" s="270">
        <v>35420</v>
      </c>
      <c r="G196" s="271">
        <f>F196-(F196*G3/100)</f>
        <v>35420</v>
      </c>
    </row>
    <row r="197" spans="1:7" ht="39" x14ac:dyDescent="0.25">
      <c r="A197" s="567"/>
      <c r="B197" s="568"/>
      <c r="C197" s="179" t="s">
        <v>769</v>
      </c>
      <c r="D197" s="179" t="s">
        <v>897</v>
      </c>
      <c r="E197" s="200" t="s">
        <v>728</v>
      </c>
      <c r="F197" s="270">
        <v>36630</v>
      </c>
      <c r="G197" s="271">
        <f>F197-(F197*G3/100)</f>
        <v>36630</v>
      </c>
    </row>
    <row r="198" spans="1:7" ht="39" x14ac:dyDescent="0.25">
      <c r="A198" s="567"/>
      <c r="B198" s="568"/>
      <c r="C198" s="179" t="s">
        <v>770</v>
      </c>
      <c r="D198" s="179" t="s">
        <v>897</v>
      </c>
      <c r="E198" s="200" t="s">
        <v>729</v>
      </c>
      <c r="F198" s="270">
        <v>37510</v>
      </c>
      <c r="G198" s="271">
        <f>F198-(F198*G3/100)</f>
        <v>37510</v>
      </c>
    </row>
    <row r="199" spans="1:7" ht="39.75" thickBot="1" x14ac:dyDescent="0.3">
      <c r="A199" s="569"/>
      <c r="B199" s="570"/>
      <c r="C199" s="179" t="s">
        <v>771</v>
      </c>
      <c r="D199" s="179" t="s">
        <v>897</v>
      </c>
      <c r="E199" s="200" t="s">
        <v>730</v>
      </c>
      <c r="F199" s="278">
        <v>38720</v>
      </c>
      <c r="G199" s="274">
        <f>F199-(F199*G3/100)</f>
        <v>38720</v>
      </c>
    </row>
    <row r="200" spans="1:7" ht="16.5" thickBot="1" x14ac:dyDescent="0.3">
      <c r="A200" s="188" t="s">
        <v>584</v>
      </c>
      <c r="B200" s="189"/>
      <c r="C200" s="190"/>
      <c r="D200" s="190"/>
      <c r="E200" s="203"/>
      <c r="F200" s="275"/>
      <c r="G200" s="276"/>
    </row>
    <row r="201" spans="1:7" ht="26.25" x14ac:dyDescent="0.25">
      <c r="A201" s="565"/>
      <c r="B201" s="566"/>
      <c r="C201" s="181" t="s">
        <v>731</v>
      </c>
      <c r="D201" s="181" t="s">
        <v>973</v>
      </c>
      <c r="E201" s="199" t="s">
        <v>332</v>
      </c>
      <c r="F201" s="277">
        <f>'Полный ассортимент мебели'!H912</f>
        <v>27500</v>
      </c>
      <c r="G201" s="269">
        <f>F201-(F201*G3/100)</f>
        <v>27500</v>
      </c>
    </row>
    <row r="202" spans="1:7" ht="26.25" x14ac:dyDescent="0.25">
      <c r="A202" s="567"/>
      <c r="B202" s="568"/>
      <c r="C202" s="179" t="s">
        <v>732</v>
      </c>
      <c r="D202" s="181" t="s">
        <v>973</v>
      </c>
      <c r="E202" s="200" t="s">
        <v>334</v>
      </c>
      <c r="F202" s="270">
        <f>'Полный ассортимент мебели'!H916</f>
        <v>31200</v>
      </c>
      <c r="G202" s="271">
        <f>F202-(F202*G3/100)</f>
        <v>31200</v>
      </c>
    </row>
    <row r="203" spans="1:7" x14ac:dyDescent="0.25">
      <c r="A203" s="567"/>
      <c r="B203" s="568"/>
      <c r="C203" s="179"/>
      <c r="D203" s="179"/>
      <c r="E203" s="200"/>
      <c r="F203" s="270"/>
      <c r="G203" s="271"/>
    </row>
    <row r="204" spans="1:7" x14ac:dyDescent="0.25">
      <c r="A204" s="567"/>
      <c r="B204" s="568"/>
      <c r="C204" s="179" t="s">
        <v>736</v>
      </c>
      <c r="D204" s="179" t="s">
        <v>869</v>
      </c>
      <c r="E204" s="200" t="s">
        <v>733</v>
      </c>
      <c r="F204" s="270">
        <f>'Полный ассортимент мебели'!H753</f>
        <v>14700</v>
      </c>
      <c r="G204" s="271">
        <f>F204-(F204*G3/100)</f>
        <v>14700</v>
      </c>
    </row>
    <row r="205" spans="1:7" x14ac:dyDescent="0.25">
      <c r="A205" s="567"/>
      <c r="B205" s="568"/>
      <c r="C205" s="179" t="s">
        <v>734</v>
      </c>
      <c r="D205" s="179" t="s">
        <v>869</v>
      </c>
      <c r="E205" s="200" t="s">
        <v>735</v>
      </c>
      <c r="F205" s="270">
        <f>'Полный ассортимент мебели'!H755</f>
        <v>17600</v>
      </c>
      <c r="G205" s="271">
        <f>F205-(F205*G3/100)</f>
        <v>17600</v>
      </c>
    </row>
    <row r="206" spans="1:7" x14ac:dyDescent="0.25">
      <c r="A206" s="567"/>
      <c r="B206" s="568"/>
      <c r="C206" s="179"/>
      <c r="D206" s="179"/>
      <c r="E206" s="200"/>
      <c r="F206" s="270"/>
      <c r="G206" s="271"/>
    </row>
    <row r="207" spans="1:7" ht="26.25" x14ac:dyDescent="0.25">
      <c r="A207" s="567"/>
      <c r="B207" s="568"/>
      <c r="C207" s="179" t="s">
        <v>737</v>
      </c>
      <c r="D207" s="179" t="s">
        <v>973</v>
      </c>
      <c r="E207" s="200" t="s">
        <v>738</v>
      </c>
      <c r="F207" s="270">
        <f>'Полный ассортимент мебели'!H759</f>
        <v>30800</v>
      </c>
      <c r="G207" s="271">
        <f>F207-(F207*G3/100)</f>
        <v>30800</v>
      </c>
    </row>
    <row r="208" spans="1:7" ht="26.25" x14ac:dyDescent="0.25">
      <c r="A208" s="567"/>
      <c r="B208" s="568"/>
      <c r="C208" s="179" t="s">
        <v>739</v>
      </c>
      <c r="D208" s="179" t="s">
        <v>973</v>
      </c>
      <c r="E208" s="200" t="s">
        <v>740</v>
      </c>
      <c r="F208" s="270">
        <f>'Полный ассортимент мебели'!H761</f>
        <v>32300</v>
      </c>
      <c r="G208" s="271">
        <f>F208-(F208*G3/100)</f>
        <v>32300</v>
      </c>
    </row>
    <row r="209" spans="1:7" x14ac:dyDescent="0.25">
      <c r="A209" s="567"/>
      <c r="B209" s="568"/>
      <c r="C209" s="179"/>
      <c r="D209" s="179"/>
      <c r="E209" s="200"/>
      <c r="F209" s="270"/>
      <c r="G209" s="271"/>
    </row>
    <row r="210" spans="1:7" ht="26.25" x14ac:dyDescent="0.25">
      <c r="A210" s="567"/>
      <c r="B210" s="568"/>
      <c r="C210" s="179" t="s">
        <v>741</v>
      </c>
      <c r="D210" s="179" t="s">
        <v>973</v>
      </c>
      <c r="E210" s="200" t="s">
        <v>742</v>
      </c>
      <c r="F210" s="270">
        <f>'Полный ассортимент мебели'!H760</f>
        <v>48100</v>
      </c>
      <c r="G210" s="271">
        <f>F210-(F210*G3/100)</f>
        <v>48100</v>
      </c>
    </row>
    <row r="211" spans="1:7" ht="26.25" x14ac:dyDescent="0.25">
      <c r="A211" s="567"/>
      <c r="B211" s="568"/>
      <c r="C211" s="179" t="s">
        <v>743</v>
      </c>
      <c r="D211" s="179" t="s">
        <v>973</v>
      </c>
      <c r="E211" s="200" t="s">
        <v>744</v>
      </c>
      <c r="F211" s="270">
        <f>'Полный ассортимент мебели'!H762</f>
        <v>49500</v>
      </c>
      <c r="G211" s="271">
        <f>F211-(F211*G3/100)</f>
        <v>49500</v>
      </c>
    </row>
    <row r="212" spans="1:7" x14ac:dyDescent="0.25">
      <c r="A212" s="567"/>
      <c r="B212" s="568"/>
      <c r="C212" s="179"/>
      <c r="D212" s="179"/>
      <c r="E212" s="200"/>
      <c r="F212" s="270"/>
      <c r="G212" s="271"/>
    </row>
    <row r="213" spans="1:7" x14ac:dyDescent="0.25">
      <c r="A213" s="567"/>
      <c r="B213" s="568"/>
      <c r="C213" s="187" t="s">
        <v>25</v>
      </c>
      <c r="D213" s="187" t="s">
        <v>973</v>
      </c>
      <c r="E213" s="201" t="s">
        <v>745</v>
      </c>
      <c r="F213" s="278">
        <f>'Полный ассортимент мебели'!H763</f>
        <v>43600</v>
      </c>
      <c r="G213" s="274">
        <f>F213-(F213*G3/100)</f>
        <v>43600</v>
      </c>
    </row>
    <row r="214" spans="1:7" ht="15.75" thickBot="1" x14ac:dyDescent="0.3">
      <c r="A214" s="569"/>
      <c r="B214" s="570"/>
      <c r="C214" s="187" t="s">
        <v>747</v>
      </c>
      <c r="D214" s="187" t="s">
        <v>973</v>
      </c>
      <c r="E214" s="201" t="s">
        <v>746</v>
      </c>
      <c r="F214" s="278">
        <f>'Полный ассортимент мебели'!H764</f>
        <v>43600</v>
      </c>
      <c r="G214" s="274">
        <f>F214-(F214*G3/100)</f>
        <v>43600</v>
      </c>
    </row>
    <row r="215" spans="1:7" ht="16.5" thickBot="1" x14ac:dyDescent="0.3">
      <c r="A215" s="188" t="s">
        <v>585</v>
      </c>
      <c r="B215" s="189"/>
      <c r="C215" s="190"/>
      <c r="D215" s="190"/>
      <c r="E215" s="203"/>
      <c r="F215" s="275"/>
      <c r="G215" s="276"/>
    </row>
    <row r="216" spans="1:7" ht="26.25" x14ac:dyDescent="0.25">
      <c r="A216" s="565"/>
      <c r="B216" s="566"/>
      <c r="C216" s="181" t="s">
        <v>748</v>
      </c>
      <c r="D216" s="181" t="s">
        <v>973</v>
      </c>
      <c r="E216" s="199" t="s">
        <v>327</v>
      </c>
      <c r="F216" s="277">
        <f>'Полный ассортимент мебели'!H904</f>
        <v>22200</v>
      </c>
      <c r="G216" s="269">
        <f>F216-(F216*G3/100)</f>
        <v>22200</v>
      </c>
    </row>
    <row r="217" spans="1:7" ht="26.25" x14ac:dyDescent="0.25">
      <c r="A217" s="567"/>
      <c r="B217" s="568"/>
      <c r="C217" s="179" t="s">
        <v>749</v>
      </c>
      <c r="D217" s="179" t="s">
        <v>973</v>
      </c>
      <c r="E217" s="200" t="s">
        <v>329</v>
      </c>
      <c r="F217" s="270">
        <f>'Полный ассортимент мебели'!H906</f>
        <v>24900</v>
      </c>
      <c r="G217" s="271">
        <f>F217-(F217*G3/100)</f>
        <v>24900</v>
      </c>
    </row>
    <row r="218" spans="1:7" x14ac:dyDescent="0.25">
      <c r="A218" s="567"/>
      <c r="B218" s="568"/>
      <c r="C218" s="179"/>
      <c r="D218" s="179"/>
      <c r="E218" s="200"/>
      <c r="F218" s="270"/>
      <c r="G218" s="271"/>
    </row>
    <row r="219" spans="1:7" x14ac:dyDescent="0.25">
      <c r="A219" s="567"/>
      <c r="B219" s="568"/>
      <c r="C219" s="179" t="s">
        <v>754</v>
      </c>
      <c r="D219" s="179" t="s">
        <v>869</v>
      </c>
      <c r="E219" s="200" t="s">
        <v>750</v>
      </c>
      <c r="F219" s="270">
        <f>'Полный ассортимент мебели'!H710</f>
        <v>14700</v>
      </c>
      <c r="G219" s="271">
        <f>F219-(F219*G3/100)</f>
        <v>14700</v>
      </c>
    </row>
    <row r="220" spans="1:7" x14ac:dyDescent="0.25">
      <c r="A220" s="567"/>
      <c r="B220" s="568"/>
      <c r="C220" s="179" t="s">
        <v>751</v>
      </c>
      <c r="D220" s="179" t="s">
        <v>869</v>
      </c>
      <c r="E220" s="200" t="s">
        <v>752</v>
      </c>
      <c r="F220" s="270">
        <f>'Полный ассортимент мебели'!H711</f>
        <v>15900</v>
      </c>
      <c r="G220" s="271">
        <f>F220-(F220*G3/100)</f>
        <v>15900</v>
      </c>
    </row>
    <row r="221" spans="1:7" x14ac:dyDescent="0.25">
      <c r="A221" s="567"/>
      <c r="B221" s="568"/>
      <c r="C221" s="179"/>
      <c r="D221" s="179"/>
      <c r="E221" s="200"/>
      <c r="F221" s="270"/>
      <c r="G221" s="271"/>
    </row>
    <row r="222" spans="1:7" ht="26.25" x14ac:dyDescent="0.25">
      <c r="A222" s="567"/>
      <c r="B222" s="568"/>
      <c r="C222" s="179" t="s">
        <v>753</v>
      </c>
      <c r="D222" s="179" t="s">
        <v>973</v>
      </c>
      <c r="E222" s="200" t="s">
        <v>755</v>
      </c>
      <c r="F222" s="270">
        <f>'Полный ассортимент мебели'!H714</f>
        <v>28000</v>
      </c>
      <c r="G222" s="271">
        <f>F222-(F222*G3/100)</f>
        <v>28000</v>
      </c>
    </row>
    <row r="223" spans="1:7" ht="26.25" x14ac:dyDescent="0.25">
      <c r="A223" s="567"/>
      <c r="B223" s="568"/>
      <c r="C223" s="179" t="s">
        <v>756</v>
      </c>
      <c r="D223" s="179" t="s">
        <v>973</v>
      </c>
      <c r="E223" s="200" t="s">
        <v>757</v>
      </c>
      <c r="F223" s="270">
        <f>'Полный ассортимент мебели'!H717</f>
        <v>31500</v>
      </c>
      <c r="G223" s="271">
        <f>F223-(F223*G3/100)</f>
        <v>31500</v>
      </c>
    </row>
    <row r="224" spans="1:7" x14ac:dyDescent="0.25">
      <c r="A224" s="567"/>
      <c r="B224" s="568"/>
      <c r="C224" s="179"/>
      <c r="D224" s="179"/>
      <c r="E224" s="200"/>
      <c r="F224" s="270"/>
      <c r="G224" s="271"/>
    </row>
    <row r="225" spans="1:7" ht="26.25" x14ac:dyDescent="0.25">
      <c r="A225" s="567"/>
      <c r="B225" s="568"/>
      <c r="C225" s="179" t="s">
        <v>758</v>
      </c>
      <c r="D225" s="179" t="s">
        <v>973</v>
      </c>
      <c r="E225" s="200" t="s">
        <v>759</v>
      </c>
      <c r="F225" s="270">
        <f>'Полный ассортимент мебели'!H715</f>
        <v>41600</v>
      </c>
      <c r="G225" s="271">
        <f>F225-(F225*G3/100)</f>
        <v>41600</v>
      </c>
    </row>
    <row r="226" spans="1:7" ht="26.25" x14ac:dyDescent="0.25">
      <c r="A226" s="567"/>
      <c r="B226" s="568"/>
      <c r="C226" s="179" t="s">
        <v>760</v>
      </c>
      <c r="D226" s="179" t="s">
        <v>973</v>
      </c>
      <c r="E226" s="200" t="s">
        <v>761</v>
      </c>
      <c r="F226" s="270">
        <f>'Полный ассортимент мебели'!H718</f>
        <v>45100</v>
      </c>
      <c r="G226" s="271">
        <f>F226-(F226*G3/100)</f>
        <v>45100</v>
      </c>
    </row>
    <row r="227" spans="1:7" x14ac:dyDescent="0.25">
      <c r="A227" s="567"/>
      <c r="B227" s="568"/>
      <c r="C227" s="179"/>
      <c r="D227" s="179"/>
      <c r="E227" s="200"/>
      <c r="F227" s="270"/>
      <c r="G227" s="271"/>
    </row>
    <row r="228" spans="1:7" ht="15.75" thickBot="1" x14ac:dyDescent="0.3">
      <c r="A228" s="569"/>
      <c r="B228" s="570"/>
      <c r="C228" s="180" t="s">
        <v>762</v>
      </c>
      <c r="D228" s="180" t="s">
        <v>973</v>
      </c>
      <c r="E228" s="204" t="s">
        <v>763</v>
      </c>
      <c r="F228" s="279">
        <f>'Полный ассортимент мебели'!H720</f>
        <v>29100</v>
      </c>
      <c r="G228" s="280">
        <f>F228-(F228*G3/100)</f>
        <v>29100</v>
      </c>
    </row>
    <row r="229" spans="1:7" x14ac:dyDescent="0.25">
      <c r="C229" s="178"/>
      <c r="D229" s="263"/>
      <c r="E229" s="205"/>
      <c r="F229" s="266"/>
      <c r="G229" s="266"/>
    </row>
    <row r="230" spans="1:7" x14ac:dyDescent="0.25">
      <c r="C230" s="178"/>
      <c r="D230" s="263"/>
      <c r="E230" s="205"/>
      <c r="F230" s="266"/>
      <c r="G230" s="266"/>
    </row>
    <row r="231" spans="1:7" x14ac:dyDescent="0.25">
      <c r="C231" s="178"/>
      <c r="D231" s="263"/>
      <c r="E231" s="205"/>
      <c r="F231" s="266"/>
      <c r="G231" s="266"/>
    </row>
    <row r="232" spans="1:7" x14ac:dyDescent="0.25">
      <c r="C232" s="178"/>
      <c r="D232" s="263"/>
      <c r="E232" s="205"/>
      <c r="F232" s="266"/>
      <c r="G232" s="266"/>
    </row>
    <row r="233" spans="1:7" x14ac:dyDescent="0.25">
      <c r="C233" s="178"/>
      <c r="D233" s="263"/>
      <c r="E233" s="205"/>
      <c r="F233" s="266"/>
      <c r="G233" s="266"/>
    </row>
    <row r="234" spans="1:7" x14ac:dyDescent="0.25">
      <c r="C234" s="178"/>
      <c r="D234" s="263"/>
      <c r="E234" s="205"/>
      <c r="F234" s="266"/>
      <c r="G234" s="266"/>
    </row>
    <row r="235" spans="1:7" x14ac:dyDescent="0.25">
      <c r="C235" s="178"/>
      <c r="D235" s="263"/>
      <c r="E235" s="205"/>
      <c r="F235" s="266"/>
      <c r="G235" s="266"/>
    </row>
    <row r="236" spans="1:7" x14ac:dyDescent="0.25">
      <c r="C236" s="178"/>
      <c r="D236" s="263"/>
      <c r="E236" s="205"/>
      <c r="F236" s="266"/>
      <c r="G236" s="266"/>
    </row>
    <row r="237" spans="1:7" x14ac:dyDescent="0.25">
      <c r="C237" s="178"/>
      <c r="D237" s="263"/>
      <c r="E237" s="205"/>
      <c r="F237" s="266"/>
      <c r="G237" s="266"/>
    </row>
    <row r="238" spans="1:7" x14ac:dyDescent="0.25">
      <c r="C238" s="178"/>
      <c r="D238" s="263"/>
      <c r="E238" s="205"/>
      <c r="F238" s="266"/>
      <c r="G238" s="266"/>
    </row>
    <row r="239" spans="1:7" x14ac:dyDescent="0.25">
      <c r="C239" s="178"/>
      <c r="D239" s="263"/>
      <c r="E239" s="205"/>
      <c r="F239" s="266"/>
      <c r="G239" s="266"/>
    </row>
    <row r="240" spans="1:7" x14ac:dyDescent="0.25">
      <c r="C240" s="178"/>
      <c r="D240" s="263"/>
      <c r="E240" s="205"/>
      <c r="F240" s="266"/>
      <c r="G240" s="266"/>
    </row>
    <row r="241" spans="3:7" x14ac:dyDescent="0.25">
      <c r="C241" s="178"/>
      <c r="D241" s="263"/>
      <c r="E241" s="205"/>
      <c r="F241" s="266"/>
      <c r="G241" s="266"/>
    </row>
    <row r="242" spans="3:7" x14ac:dyDescent="0.25">
      <c r="C242" s="178"/>
      <c r="D242" s="263"/>
      <c r="E242" s="205"/>
      <c r="F242" s="266"/>
      <c r="G242" s="266"/>
    </row>
    <row r="243" spans="3:7" x14ac:dyDescent="0.25">
      <c r="C243" s="178"/>
      <c r="D243" s="263"/>
      <c r="E243" s="205"/>
      <c r="F243" s="266"/>
      <c r="G243" s="266"/>
    </row>
    <row r="244" spans="3:7" x14ac:dyDescent="0.25">
      <c r="C244" s="178"/>
      <c r="D244" s="263"/>
      <c r="E244" s="205"/>
      <c r="F244" s="266"/>
      <c r="G244" s="266"/>
    </row>
    <row r="245" spans="3:7" x14ac:dyDescent="0.25">
      <c r="C245" s="178"/>
      <c r="D245" s="263"/>
      <c r="E245" s="205"/>
      <c r="F245" s="266"/>
      <c r="G245" s="266"/>
    </row>
    <row r="246" spans="3:7" x14ac:dyDescent="0.25">
      <c r="C246" s="178"/>
      <c r="D246" s="263"/>
      <c r="E246" s="205"/>
      <c r="F246" s="266"/>
      <c r="G246" s="266"/>
    </row>
    <row r="247" spans="3:7" x14ac:dyDescent="0.25">
      <c r="C247" s="178"/>
      <c r="D247" s="178"/>
      <c r="E247" s="205"/>
      <c r="F247" s="266"/>
      <c r="G247" s="266"/>
    </row>
    <row r="248" spans="3:7" x14ac:dyDescent="0.25">
      <c r="C248" s="178"/>
      <c r="D248" s="178"/>
      <c r="E248" s="205"/>
      <c r="F248" s="266"/>
      <c r="G248" s="266"/>
    </row>
    <row r="249" spans="3:7" x14ac:dyDescent="0.25">
      <c r="C249" s="178"/>
      <c r="D249" s="178"/>
      <c r="E249" s="205"/>
      <c r="F249" s="266"/>
      <c r="G249" s="266"/>
    </row>
    <row r="250" spans="3:7" x14ac:dyDescent="0.25">
      <c r="C250" s="178"/>
      <c r="D250" s="178"/>
      <c r="E250" s="205"/>
      <c r="F250" s="266"/>
      <c r="G250" s="266"/>
    </row>
    <row r="251" spans="3:7" x14ac:dyDescent="0.25">
      <c r="C251" s="178"/>
      <c r="D251" s="178"/>
      <c r="E251" s="205"/>
      <c r="F251" s="266"/>
      <c r="G251" s="266"/>
    </row>
    <row r="252" spans="3:7" x14ac:dyDescent="0.25">
      <c r="C252" s="178"/>
      <c r="D252" s="178"/>
      <c r="E252" s="205"/>
      <c r="F252" s="266"/>
      <c r="G252" s="266"/>
    </row>
    <row r="253" spans="3:7" x14ac:dyDescent="0.25">
      <c r="C253" s="178"/>
      <c r="D253" s="178"/>
      <c r="E253" s="205"/>
      <c r="F253" s="266"/>
      <c r="G253" s="266"/>
    </row>
    <row r="254" spans="3:7" x14ac:dyDescent="0.25">
      <c r="C254" s="178"/>
      <c r="D254" s="178"/>
      <c r="E254" s="205"/>
      <c r="F254" s="266"/>
      <c r="G254" s="266"/>
    </row>
    <row r="255" spans="3:7" x14ac:dyDescent="0.25">
      <c r="C255" s="178"/>
      <c r="D255" s="178"/>
      <c r="E255" s="205"/>
      <c r="F255" s="266"/>
      <c r="G255" s="266"/>
    </row>
    <row r="256" spans="3:7" x14ac:dyDescent="0.25">
      <c r="C256" s="178"/>
      <c r="D256" s="178"/>
      <c r="E256" s="205"/>
      <c r="F256" s="266"/>
      <c r="G256" s="266"/>
    </row>
    <row r="257" spans="3:7" x14ac:dyDescent="0.25">
      <c r="C257" s="178"/>
      <c r="D257" s="178"/>
      <c r="E257" s="205"/>
      <c r="F257" s="266"/>
      <c r="G257" s="266"/>
    </row>
    <row r="258" spans="3:7" x14ac:dyDescent="0.25">
      <c r="C258" s="178"/>
      <c r="D258" s="178"/>
      <c r="E258" s="205"/>
      <c r="F258" s="266"/>
      <c r="G258" s="266"/>
    </row>
    <row r="259" spans="3:7" x14ac:dyDescent="0.25">
      <c r="C259" s="178"/>
      <c r="D259" s="178"/>
      <c r="E259" s="205"/>
      <c r="F259" s="266"/>
      <c r="G259" s="266"/>
    </row>
    <row r="260" spans="3:7" x14ac:dyDescent="0.25">
      <c r="C260" s="178"/>
      <c r="D260" s="178"/>
      <c r="E260" s="205"/>
      <c r="F260" s="266"/>
      <c r="G260" s="266"/>
    </row>
    <row r="261" spans="3:7" x14ac:dyDescent="0.25">
      <c r="C261" s="178"/>
      <c r="D261" s="178"/>
      <c r="E261" s="205"/>
      <c r="F261" s="266"/>
      <c r="G261" s="266"/>
    </row>
    <row r="262" spans="3:7" x14ac:dyDescent="0.25">
      <c r="C262" s="178"/>
      <c r="D262" s="178"/>
      <c r="E262" s="205"/>
      <c r="F262" s="266"/>
      <c r="G262" s="266"/>
    </row>
    <row r="263" spans="3:7" x14ac:dyDescent="0.25">
      <c r="C263" s="178"/>
      <c r="D263" s="178"/>
      <c r="E263" s="205"/>
      <c r="F263" s="266"/>
      <c r="G263" s="266"/>
    </row>
    <row r="264" spans="3:7" x14ac:dyDescent="0.25">
      <c r="C264" s="178"/>
      <c r="D264" s="178"/>
      <c r="E264" s="178"/>
      <c r="F264" s="266"/>
      <c r="G264" s="266"/>
    </row>
    <row r="265" spans="3:7" x14ac:dyDescent="0.25">
      <c r="C265" s="178"/>
      <c r="D265" s="178"/>
      <c r="E265" s="178"/>
      <c r="F265" s="266"/>
      <c r="G265" s="266"/>
    </row>
    <row r="266" spans="3:7" x14ac:dyDescent="0.25">
      <c r="C266" s="178"/>
      <c r="D266" s="178"/>
      <c r="E266" s="178"/>
      <c r="F266" s="266"/>
      <c r="G266" s="266"/>
    </row>
    <row r="267" spans="3:7" x14ac:dyDescent="0.25">
      <c r="C267" s="178"/>
      <c r="D267" s="178"/>
      <c r="E267" s="178"/>
      <c r="F267" s="266"/>
      <c r="G267" s="266"/>
    </row>
    <row r="268" spans="3:7" x14ac:dyDescent="0.25">
      <c r="C268" s="178"/>
      <c r="D268" s="178"/>
      <c r="E268" s="178"/>
      <c r="F268" s="266"/>
      <c r="G268" s="266"/>
    </row>
    <row r="269" spans="3:7" x14ac:dyDescent="0.25">
      <c r="C269" s="178"/>
      <c r="D269" s="178"/>
      <c r="E269" s="178"/>
      <c r="F269" s="266"/>
      <c r="G269" s="266"/>
    </row>
    <row r="270" spans="3:7" x14ac:dyDescent="0.25">
      <c r="C270" s="178"/>
      <c r="D270" s="178"/>
      <c r="E270" s="178"/>
      <c r="F270" s="266"/>
      <c r="G270" s="266"/>
    </row>
    <row r="271" spans="3:7" x14ac:dyDescent="0.25">
      <c r="C271" s="178"/>
      <c r="D271" s="178"/>
      <c r="E271" s="178"/>
      <c r="F271" s="266"/>
      <c r="G271" s="266"/>
    </row>
    <row r="272" spans="3:7" x14ac:dyDescent="0.25">
      <c r="C272" s="178"/>
      <c r="D272" s="178"/>
      <c r="E272" s="178"/>
      <c r="F272" s="266"/>
      <c r="G272" s="266"/>
    </row>
    <row r="273" spans="3:7" x14ac:dyDescent="0.25">
      <c r="C273" s="178"/>
      <c r="D273" s="178"/>
      <c r="E273" s="178"/>
      <c r="F273" s="266"/>
      <c r="G273" s="266"/>
    </row>
    <row r="274" spans="3:7" x14ac:dyDescent="0.25">
      <c r="C274" s="178"/>
      <c r="D274" s="178"/>
      <c r="E274" s="178"/>
      <c r="F274" s="266"/>
      <c r="G274" s="266"/>
    </row>
    <row r="275" spans="3:7" x14ac:dyDescent="0.25">
      <c r="C275" s="178"/>
      <c r="D275" s="178"/>
      <c r="E275" s="178"/>
      <c r="F275" s="266"/>
      <c r="G275" s="266"/>
    </row>
    <row r="276" spans="3:7" x14ac:dyDescent="0.25">
      <c r="C276" s="178"/>
      <c r="D276" s="178"/>
      <c r="E276" s="178"/>
      <c r="F276" s="266"/>
      <c r="G276" s="266"/>
    </row>
    <row r="277" spans="3:7" x14ac:dyDescent="0.25">
      <c r="C277" s="178"/>
      <c r="D277" s="178"/>
      <c r="E277" s="178"/>
      <c r="F277" s="266"/>
      <c r="G277" s="266"/>
    </row>
    <row r="278" spans="3:7" x14ac:dyDescent="0.25">
      <c r="C278" s="178"/>
      <c r="D278" s="178"/>
      <c r="E278" s="178"/>
      <c r="F278" s="266"/>
      <c r="G278" s="266"/>
    </row>
    <row r="279" spans="3:7" x14ac:dyDescent="0.25">
      <c r="C279" s="178"/>
      <c r="D279" s="178"/>
      <c r="E279" s="178"/>
      <c r="F279" s="266"/>
      <c r="G279" s="266"/>
    </row>
    <row r="280" spans="3:7" x14ac:dyDescent="0.25">
      <c r="C280" s="178"/>
      <c r="D280" s="178"/>
      <c r="E280" s="178"/>
      <c r="F280" s="266"/>
      <c r="G280" s="266"/>
    </row>
    <row r="281" spans="3:7" x14ac:dyDescent="0.25">
      <c r="C281" s="178"/>
      <c r="D281" s="178"/>
      <c r="E281" s="178"/>
      <c r="F281" s="266"/>
      <c r="G281" s="266"/>
    </row>
    <row r="282" spans="3:7" x14ac:dyDescent="0.25">
      <c r="C282" s="178"/>
      <c r="D282" s="178"/>
      <c r="E282" s="178"/>
      <c r="F282" s="266"/>
      <c r="G282" s="266"/>
    </row>
    <row r="283" spans="3:7" x14ac:dyDescent="0.25">
      <c r="C283" s="178"/>
      <c r="D283" s="178"/>
      <c r="E283" s="178"/>
      <c r="F283" s="266"/>
      <c r="G283" s="266"/>
    </row>
    <row r="284" spans="3:7" x14ac:dyDescent="0.25">
      <c r="C284" s="178"/>
      <c r="D284" s="178"/>
      <c r="E284" s="178"/>
      <c r="F284" s="266"/>
      <c r="G284" s="266"/>
    </row>
    <row r="285" spans="3:7" x14ac:dyDescent="0.25">
      <c r="C285" s="178"/>
      <c r="D285" s="178"/>
      <c r="E285" s="178"/>
      <c r="F285" s="266"/>
      <c r="G285" s="266"/>
    </row>
    <row r="286" spans="3:7" x14ac:dyDescent="0.25">
      <c r="C286" s="178"/>
      <c r="D286" s="178"/>
      <c r="E286" s="178"/>
      <c r="F286" s="266"/>
      <c r="G286" s="266"/>
    </row>
    <row r="287" spans="3:7" x14ac:dyDescent="0.25">
      <c r="C287" s="178"/>
      <c r="D287" s="178"/>
      <c r="E287" s="178"/>
      <c r="F287" s="266"/>
      <c r="G287" s="266"/>
    </row>
    <row r="288" spans="3:7" x14ac:dyDescent="0.25">
      <c r="C288" s="178"/>
      <c r="D288" s="178"/>
      <c r="E288" s="178"/>
      <c r="F288" s="266"/>
      <c r="G288" s="266"/>
    </row>
    <row r="289" spans="3:7" x14ac:dyDescent="0.25">
      <c r="C289" s="178"/>
      <c r="D289" s="178"/>
      <c r="E289" s="178"/>
      <c r="F289" s="266"/>
      <c r="G289" s="266"/>
    </row>
    <row r="290" spans="3:7" x14ac:dyDescent="0.25">
      <c r="C290" s="178"/>
      <c r="D290" s="178"/>
      <c r="E290" s="178"/>
      <c r="F290" s="266"/>
      <c r="G290" s="266"/>
    </row>
    <row r="291" spans="3:7" x14ac:dyDescent="0.25">
      <c r="C291" s="178"/>
      <c r="D291" s="178"/>
      <c r="E291" s="178"/>
      <c r="F291" s="266"/>
      <c r="G291" s="266"/>
    </row>
    <row r="292" spans="3:7" x14ac:dyDescent="0.25">
      <c r="C292" s="178"/>
      <c r="D292" s="178"/>
      <c r="E292" s="178"/>
      <c r="F292" s="266"/>
      <c r="G292" s="266"/>
    </row>
    <row r="293" spans="3:7" x14ac:dyDescent="0.25">
      <c r="C293" s="178"/>
      <c r="D293" s="178"/>
      <c r="E293" s="178"/>
      <c r="F293" s="266"/>
      <c r="G293" s="266"/>
    </row>
    <row r="294" spans="3:7" x14ac:dyDescent="0.25">
      <c r="C294" s="178"/>
      <c r="D294" s="178"/>
      <c r="E294" s="178"/>
      <c r="F294" s="266"/>
      <c r="G294" s="266"/>
    </row>
    <row r="295" spans="3:7" x14ac:dyDescent="0.25">
      <c r="C295" s="178"/>
      <c r="D295" s="178"/>
      <c r="E295" s="178"/>
      <c r="F295" s="266"/>
      <c r="G295" s="266"/>
    </row>
    <row r="296" spans="3:7" x14ac:dyDescent="0.25">
      <c r="C296" s="178"/>
      <c r="D296" s="178"/>
      <c r="E296" s="178"/>
      <c r="F296" s="266"/>
      <c r="G296" s="266"/>
    </row>
    <row r="297" spans="3:7" x14ac:dyDescent="0.25">
      <c r="C297" s="178"/>
      <c r="D297" s="178"/>
      <c r="E297" s="178"/>
      <c r="F297" s="266"/>
      <c r="G297" s="266"/>
    </row>
    <row r="298" spans="3:7" x14ac:dyDescent="0.25">
      <c r="C298" s="178"/>
      <c r="D298" s="178"/>
      <c r="E298" s="178"/>
      <c r="F298" s="266"/>
      <c r="G298" s="266"/>
    </row>
    <row r="299" spans="3:7" x14ac:dyDescent="0.25">
      <c r="C299" s="178"/>
      <c r="D299" s="178"/>
      <c r="E299" s="178"/>
      <c r="F299" s="266"/>
      <c r="G299" s="266"/>
    </row>
    <row r="300" spans="3:7" x14ac:dyDescent="0.25">
      <c r="C300" s="178"/>
      <c r="D300" s="178"/>
      <c r="E300" s="178"/>
      <c r="F300" s="266"/>
      <c r="G300" s="266"/>
    </row>
    <row r="301" spans="3:7" x14ac:dyDescent="0.25">
      <c r="C301" s="178"/>
      <c r="D301" s="178"/>
      <c r="E301" s="178"/>
      <c r="F301" s="266"/>
      <c r="G301" s="266"/>
    </row>
    <row r="302" spans="3:7" x14ac:dyDescent="0.25">
      <c r="C302" s="178"/>
      <c r="D302" s="178"/>
      <c r="E302" s="178"/>
      <c r="F302" s="266"/>
      <c r="G302" s="266"/>
    </row>
    <row r="303" spans="3:7" x14ac:dyDescent="0.25">
      <c r="C303" s="178"/>
      <c r="D303" s="178"/>
      <c r="E303" s="178"/>
      <c r="F303" s="266"/>
      <c r="G303" s="266"/>
    </row>
    <row r="304" spans="3:7" x14ac:dyDescent="0.25">
      <c r="C304" s="178"/>
      <c r="D304" s="178"/>
      <c r="E304" s="178"/>
      <c r="F304" s="266"/>
      <c r="G304" s="266"/>
    </row>
    <row r="305" spans="3:7" x14ac:dyDescent="0.25">
      <c r="C305" s="178"/>
      <c r="D305" s="178"/>
      <c r="E305" s="178"/>
      <c r="F305" s="266"/>
      <c r="G305" s="266"/>
    </row>
    <row r="306" spans="3:7" x14ac:dyDescent="0.25">
      <c r="C306" s="178"/>
      <c r="D306" s="178"/>
      <c r="E306" s="178"/>
      <c r="F306" s="266"/>
      <c r="G306" s="266"/>
    </row>
    <row r="307" spans="3:7" x14ac:dyDescent="0.25">
      <c r="C307" s="178"/>
      <c r="D307" s="178"/>
      <c r="E307" s="178"/>
      <c r="F307" s="266"/>
      <c r="G307" s="266"/>
    </row>
    <row r="308" spans="3:7" x14ac:dyDescent="0.25">
      <c r="C308" s="178"/>
      <c r="D308" s="178"/>
      <c r="E308" s="178"/>
      <c r="F308" s="266"/>
      <c r="G308" s="266"/>
    </row>
    <row r="309" spans="3:7" x14ac:dyDescent="0.25">
      <c r="C309" s="178"/>
      <c r="D309" s="178"/>
      <c r="E309" s="178"/>
      <c r="F309" s="266"/>
      <c r="G309" s="266"/>
    </row>
    <row r="310" spans="3:7" x14ac:dyDescent="0.25">
      <c r="C310" s="178"/>
      <c r="D310" s="178"/>
      <c r="E310" s="178"/>
      <c r="F310" s="266"/>
      <c r="G310" s="266"/>
    </row>
    <row r="311" spans="3:7" x14ac:dyDescent="0.25">
      <c r="C311" s="178"/>
      <c r="D311" s="178"/>
      <c r="E311" s="178"/>
      <c r="F311" s="266"/>
      <c r="G311" s="266"/>
    </row>
    <row r="312" spans="3:7" x14ac:dyDescent="0.25">
      <c r="C312" s="178"/>
      <c r="D312" s="178"/>
      <c r="E312" s="178"/>
      <c r="F312" s="266"/>
      <c r="G312" s="266"/>
    </row>
    <row r="313" spans="3:7" x14ac:dyDescent="0.25">
      <c r="C313" s="178"/>
      <c r="D313" s="178"/>
      <c r="E313" s="178"/>
      <c r="F313" s="266"/>
      <c r="G313" s="266"/>
    </row>
    <row r="314" spans="3:7" x14ac:dyDescent="0.25">
      <c r="C314" s="178"/>
      <c r="D314" s="178"/>
      <c r="E314" s="178"/>
      <c r="F314" s="266"/>
      <c r="G314" s="266"/>
    </row>
    <row r="315" spans="3:7" x14ac:dyDescent="0.25">
      <c r="C315" s="178"/>
      <c r="D315" s="178"/>
      <c r="E315" s="178"/>
      <c r="F315" s="266"/>
      <c r="G315" s="266"/>
    </row>
    <row r="316" spans="3:7" x14ac:dyDescent="0.25">
      <c r="C316" s="178"/>
      <c r="D316" s="178"/>
      <c r="E316" s="178"/>
      <c r="F316" s="266"/>
      <c r="G316" s="266"/>
    </row>
    <row r="317" spans="3:7" x14ac:dyDescent="0.25">
      <c r="C317" s="178"/>
      <c r="D317" s="178"/>
      <c r="E317" s="178"/>
      <c r="F317" s="266"/>
      <c r="G317" s="266"/>
    </row>
    <row r="318" spans="3:7" x14ac:dyDescent="0.25">
      <c r="C318" s="178"/>
      <c r="D318" s="178"/>
      <c r="E318" s="178"/>
      <c r="F318" s="266"/>
      <c r="G318" s="266"/>
    </row>
    <row r="319" spans="3:7" x14ac:dyDescent="0.25">
      <c r="C319" s="178"/>
      <c r="D319" s="178"/>
      <c r="E319" s="178"/>
      <c r="F319" s="266"/>
      <c r="G319" s="266"/>
    </row>
    <row r="320" spans="3:7" x14ac:dyDescent="0.25">
      <c r="C320" s="178"/>
      <c r="D320" s="178"/>
      <c r="E320" s="178"/>
      <c r="F320" s="266"/>
      <c r="G320" s="266"/>
    </row>
    <row r="321" spans="3:7" x14ac:dyDescent="0.25">
      <c r="C321" s="178"/>
      <c r="D321" s="178"/>
      <c r="E321" s="178"/>
      <c r="F321" s="266"/>
      <c r="G321" s="266"/>
    </row>
    <row r="322" spans="3:7" x14ac:dyDescent="0.25">
      <c r="C322" s="178"/>
      <c r="D322" s="178"/>
      <c r="E322" s="178"/>
      <c r="F322" s="266"/>
      <c r="G322" s="266"/>
    </row>
    <row r="323" spans="3:7" x14ac:dyDescent="0.25">
      <c r="C323" s="178"/>
      <c r="D323" s="178"/>
      <c r="E323" s="178"/>
      <c r="F323" s="266"/>
      <c r="G323" s="266"/>
    </row>
    <row r="324" spans="3:7" x14ac:dyDescent="0.25">
      <c r="C324" s="178"/>
      <c r="D324" s="178"/>
      <c r="E324" s="178"/>
      <c r="F324" s="266"/>
      <c r="G324" s="266"/>
    </row>
    <row r="325" spans="3:7" x14ac:dyDescent="0.25">
      <c r="C325" s="178"/>
      <c r="D325" s="178"/>
      <c r="E325" s="178"/>
      <c r="F325" s="266"/>
      <c r="G325" s="266"/>
    </row>
    <row r="326" spans="3:7" x14ac:dyDescent="0.25">
      <c r="C326" s="178"/>
      <c r="D326" s="178"/>
      <c r="E326" s="178"/>
      <c r="F326" s="266"/>
      <c r="G326" s="266"/>
    </row>
    <row r="327" spans="3:7" x14ac:dyDescent="0.25">
      <c r="C327" s="178"/>
      <c r="D327" s="178"/>
      <c r="E327" s="178"/>
      <c r="F327" s="266"/>
      <c r="G327" s="266"/>
    </row>
    <row r="328" spans="3:7" x14ac:dyDescent="0.25">
      <c r="C328" s="178"/>
      <c r="D328" s="178"/>
      <c r="E328" s="178"/>
      <c r="F328" s="266"/>
      <c r="G328" s="266"/>
    </row>
    <row r="329" spans="3:7" x14ac:dyDescent="0.25">
      <c r="C329" s="178"/>
      <c r="D329" s="178"/>
      <c r="E329" s="178"/>
      <c r="F329" s="266"/>
      <c r="G329" s="266"/>
    </row>
    <row r="330" spans="3:7" x14ac:dyDescent="0.25">
      <c r="C330" s="178"/>
      <c r="D330" s="178"/>
      <c r="E330" s="178"/>
      <c r="F330" s="266"/>
      <c r="G330" s="266"/>
    </row>
    <row r="331" spans="3:7" x14ac:dyDescent="0.25">
      <c r="C331" s="178"/>
      <c r="D331" s="178"/>
      <c r="E331" s="178"/>
      <c r="F331" s="266"/>
      <c r="G331" s="266"/>
    </row>
    <row r="332" spans="3:7" x14ac:dyDescent="0.25">
      <c r="C332" s="178"/>
      <c r="D332" s="178"/>
      <c r="E332" s="178"/>
      <c r="F332" s="266"/>
      <c r="G332" s="266"/>
    </row>
    <row r="333" spans="3:7" x14ac:dyDescent="0.25">
      <c r="C333" s="178"/>
      <c r="D333" s="178"/>
      <c r="E333" s="178"/>
      <c r="F333" s="266"/>
      <c r="G333" s="266"/>
    </row>
    <row r="334" spans="3:7" x14ac:dyDescent="0.25">
      <c r="C334" s="178"/>
      <c r="D334" s="178"/>
      <c r="E334" s="178"/>
      <c r="F334" s="266"/>
      <c r="G334" s="266"/>
    </row>
    <row r="335" spans="3:7" x14ac:dyDescent="0.25">
      <c r="C335" s="178"/>
      <c r="D335" s="178"/>
      <c r="E335" s="178"/>
      <c r="F335" s="266"/>
      <c r="G335" s="266"/>
    </row>
    <row r="336" spans="3:7" x14ac:dyDescent="0.25">
      <c r="C336" s="178"/>
      <c r="D336" s="178"/>
      <c r="E336" s="178"/>
      <c r="F336" s="266"/>
      <c r="G336" s="266"/>
    </row>
    <row r="337" spans="3:7" x14ac:dyDescent="0.25">
      <c r="C337" s="178"/>
      <c r="D337" s="178"/>
      <c r="E337" s="178"/>
      <c r="F337" s="266"/>
      <c r="G337" s="266"/>
    </row>
    <row r="338" spans="3:7" x14ac:dyDescent="0.25">
      <c r="C338" s="178"/>
      <c r="D338" s="178"/>
      <c r="E338" s="178"/>
      <c r="F338" s="266"/>
      <c r="G338" s="266"/>
    </row>
    <row r="339" spans="3:7" x14ac:dyDescent="0.25">
      <c r="C339" s="178"/>
      <c r="D339" s="178"/>
      <c r="E339" s="178"/>
      <c r="F339" s="266"/>
      <c r="G339" s="266"/>
    </row>
    <row r="340" spans="3:7" x14ac:dyDescent="0.25">
      <c r="C340" s="178"/>
      <c r="D340" s="178"/>
      <c r="E340" s="178"/>
      <c r="F340" s="266"/>
      <c r="G340" s="266"/>
    </row>
    <row r="341" spans="3:7" x14ac:dyDescent="0.25">
      <c r="C341" s="178"/>
      <c r="D341" s="178"/>
      <c r="E341" s="178"/>
      <c r="F341" s="266"/>
      <c r="G341" s="266"/>
    </row>
    <row r="342" spans="3:7" x14ac:dyDescent="0.25">
      <c r="C342" s="178"/>
      <c r="D342" s="178"/>
      <c r="E342" s="178"/>
      <c r="F342" s="266"/>
      <c r="G342" s="266"/>
    </row>
    <row r="343" spans="3:7" x14ac:dyDescent="0.25">
      <c r="C343" s="178"/>
      <c r="D343" s="178"/>
      <c r="E343" s="178"/>
      <c r="F343" s="266"/>
      <c r="G343" s="266"/>
    </row>
    <row r="344" spans="3:7" x14ac:dyDescent="0.25">
      <c r="C344" s="178"/>
      <c r="D344" s="178"/>
      <c r="E344" s="178"/>
      <c r="F344" s="266"/>
      <c r="G344" s="266"/>
    </row>
    <row r="345" spans="3:7" x14ac:dyDescent="0.25">
      <c r="C345" s="178"/>
      <c r="D345" s="178"/>
      <c r="E345" s="178"/>
      <c r="F345" s="266"/>
      <c r="G345" s="266"/>
    </row>
    <row r="346" spans="3:7" x14ac:dyDescent="0.25">
      <c r="C346" s="178"/>
      <c r="D346" s="178"/>
      <c r="E346" s="178"/>
      <c r="F346" s="266"/>
      <c r="G346" s="266"/>
    </row>
    <row r="347" spans="3:7" x14ac:dyDescent="0.25">
      <c r="C347" s="178"/>
      <c r="D347" s="178"/>
      <c r="E347" s="178"/>
      <c r="F347" s="266"/>
      <c r="G347" s="266"/>
    </row>
    <row r="348" spans="3:7" x14ac:dyDescent="0.25">
      <c r="C348" s="178"/>
      <c r="D348" s="178"/>
      <c r="E348" s="178"/>
      <c r="F348" s="266"/>
      <c r="G348" s="266"/>
    </row>
    <row r="349" spans="3:7" x14ac:dyDescent="0.25">
      <c r="C349" s="178"/>
      <c r="D349" s="178"/>
      <c r="E349" s="178"/>
      <c r="F349" s="266"/>
      <c r="G349" s="266"/>
    </row>
    <row r="350" spans="3:7" x14ac:dyDescent="0.25">
      <c r="C350" s="178"/>
      <c r="D350" s="178"/>
      <c r="E350" s="178"/>
      <c r="F350" s="266"/>
      <c r="G350" s="266"/>
    </row>
    <row r="351" spans="3:7" x14ac:dyDescent="0.25">
      <c r="C351" s="178"/>
      <c r="D351" s="178"/>
      <c r="E351" s="178"/>
      <c r="F351" s="266"/>
      <c r="G351" s="266"/>
    </row>
    <row r="352" spans="3:7" x14ac:dyDescent="0.25">
      <c r="C352" s="178"/>
      <c r="D352" s="178"/>
      <c r="E352" s="178"/>
      <c r="F352" s="266"/>
      <c r="G352" s="266"/>
    </row>
    <row r="353" spans="3:7" x14ac:dyDescent="0.25">
      <c r="C353" s="178"/>
      <c r="D353" s="178"/>
      <c r="E353" s="178"/>
      <c r="F353" s="266"/>
      <c r="G353" s="266"/>
    </row>
    <row r="354" spans="3:7" x14ac:dyDescent="0.25">
      <c r="C354" s="178"/>
      <c r="D354" s="178"/>
      <c r="E354" s="178"/>
      <c r="F354" s="266"/>
      <c r="G354" s="266"/>
    </row>
    <row r="355" spans="3:7" x14ac:dyDescent="0.25">
      <c r="C355" s="178"/>
      <c r="D355" s="178"/>
      <c r="E355" s="178"/>
      <c r="F355" s="266"/>
      <c r="G355" s="266"/>
    </row>
    <row r="356" spans="3:7" x14ac:dyDescent="0.25">
      <c r="C356" s="178"/>
      <c r="D356" s="178"/>
      <c r="E356" s="178"/>
      <c r="F356" s="266"/>
      <c r="G356" s="266"/>
    </row>
    <row r="357" spans="3:7" x14ac:dyDescent="0.25">
      <c r="C357" s="178"/>
      <c r="D357" s="178"/>
      <c r="E357" s="178"/>
      <c r="F357" s="266"/>
      <c r="G357" s="266"/>
    </row>
    <row r="358" spans="3:7" x14ac:dyDescent="0.25">
      <c r="C358" s="178"/>
      <c r="D358" s="178"/>
      <c r="E358" s="178"/>
      <c r="F358" s="266"/>
      <c r="G358" s="266"/>
    </row>
    <row r="359" spans="3:7" x14ac:dyDescent="0.25">
      <c r="C359" s="178"/>
      <c r="D359" s="178"/>
      <c r="E359" s="178"/>
      <c r="F359" s="266"/>
      <c r="G359" s="266"/>
    </row>
    <row r="360" spans="3:7" x14ac:dyDescent="0.25">
      <c r="C360" s="178"/>
      <c r="D360" s="178"/>
      <c r="E360" s="178"/>
      <c r="F360" s="266"/>
      <c r="G360" s="266"/>
    </row>
    <row r="361" spans="3:7" x14ac:dyDescent="0.25">
      <c r="C361" s="178"/>
      <c r="D361" s="178"/>
      <c r="E361" s="178"/>
      <c r="F361" s="266"/>
      <c r="G361" s="266"/>
    </row>
    <row r="362" spans="3:7" x14ac:dyDescent="0.25">
      <c r="C362" s="178"/>
      <c r="D362" s="178"/>
      <c r="E362" s="178"/>
      <c r="F362" s="266"/>
      <c r="G362" s="266"/>
    </row>
    <row r="363" spans="3:7" x14ac:dyDescent="0.25">
      <c r="C363" s="178"/>
      <c r="D363" s="178"/>
      <c r="E363" s="178"/>
      <c r="F363" s="266"/>
      <c r="G363" s="266"/>
    </row>
    <row r="364" spans="3:7" x14ac:dyDescent="0.25">
      <c r="C364" s="178"/>
      <c r="D364" s="178"/>
      <c r="E364" s="178"/>
      <c r="F364" s="266"/>
      <c r="G364" s="266"/>
    </row>
    <row r="365" spans="3:7" x14ac:dyDescent="0.25">
      <c r="C365" s="178"/>
      <c r="D365" s="178"/>
      <c r="E365" s="178"/>
      <c r="F365" s="266"/>
      <c r="G365" s="266"/>
    </row>
    <row r="366" spans="3:7" x14ac:dyDescent="0.25">
      <c r="C366" s="178"/>
      <c r="D366" s="178"/>
      <c r="E366" s="178"/>
      <c r="F366" s="266"/>
      <c r="G366" s="266"/>
    </row>
    <row r="367" spans="3:7" x14ac:dyDescent="0.25">
      <c r="C367" s="178"/>
      <c r="D367" s="178"/>
      <c r="E367" s="178"/>
      <c r="F367" s="266"/>
      <c r="G367" s="266"/>
    </row>
    <row r="368" spans="3:7" x14ac:dyDescent="0.25">
      <c r="C368" s="178"/>
      <c r="D368" s="178"/>
      <c r="E368" s="178"/>
      <c r="F368" s="266"/>
      <c r="G368" s="266"/>
    </row>
    <row r="369" spans="3:7" x14ac:dyDescent="0.25">
      <c r="C369" s="178"/>
      <c r="D369" s="178"/>
      <c r="E369" s="178"/>
      <c r="F369" s="266"/>
      <c r="G369" s="266"/>
    </row>
    <row r="370" spans="3:7" x14ac:dyDescent="0.25">
      <c r="C370" s="178"/>
      <c r="D370" s="178"/>
      <c r="E370" s="178"/>
      <c r="F370" s="266"/>
      <c r="G370" s="266"/>
    </row>
    <row r="371" spans="3:7" x14ac:dyDescent="0.25">
      <c r="C371" s="178"/>
      <c r="D371" s="178"/>
      <c r="E371" s="178"/>
      <c r="F371" s="178"/>
      <c r="G371" s="178"/>
    </row>
    <row r="372" spans="3:7" x14ac:dyDescent="0.25">
      <c r="C372" s="178"/>
      <c r="D372" s="178"/>
      <c r="E372" s="178"/>
      <c r="F372" s="178"/>
      <c r="G372" s="178"/>
    </row>
    <row r="373" spans="3:7" x14ac:dyDescent="0.25">
      <c r="C373" s="178"/>
      <c r="D373" s="178"/>
      <c r="E373" s="178"/>
      <c r="F373" s="178"/>
      <c r="G373" s="178"/>
    </row>
    <row r="374" spans="3:7" x14ac:dyDescent="0.25">
      <c r="C374" s="178"/>
      <c r="D374" s="178"/>
      <c r="E374" s="178"/>
      <c r="F374" s="178"/>
      <c r="G374" s="178"/>
    </row>
    <row r="375" spans="3:7" x14ac:dyDescent="0.25">
      <c r="C375" s="178"/>
      <c r="D375" s="178"/>
      <c r="E375" s="178"/>
      <c r="F375" s="178"/>
      <c r="G375" s="178"/>
    </row>
    <row r="376" spans="3:7" x14ac:dyDescent="0.25">
      <c r="C376" s="178"/>
      <c r="D376" s="178"/>
      <c r="E376" s="178"/>
      <c r="F376" s="178"/>
      <c r="G376" s="178"/>
    </row>
    <row r="377" spans="3:7" x14ac:dyDescent="0.25">
      <c r="C377" s="178"/>
      <c r="D377" s="178"/>
      <c r="E377" s="178"/>
      <c r="F377" s="178"/>
      <c r="G377" s="178"/>
    </row>
    <row r="378" spans="3:7" x14ac:dyDescent="0.25">
      <c r="C378" s="178"/>
      <c r="D378" s="178"/>
      <c r="E378" s="178"/>
      <c r="F378" s="178"/>
      <c r="G378" s="178"/>
    </row>
    <row r="379" spans="3:7" x14ac:dyDescent="0.25">
      <c r="C379" s="178"/>
      <c r="D379" s="178"/>
      <c r="E379" s="178"/>
      <c r="F379" s="178"/>
      <c r="G379" s="178"/>
    </row>
    <row r="380" spans="3:7" x14ac:dyDescent="0.25">
      <c r="C380" s="178"/>
      <c r="D380" s="178"/>
      <c r="E380" s="178"/>
      <c r="F380" s="178"/>
      <c r="G380" s="178"/>
    </row>
    <row r="381" spans="3:7" x14ac:dyDescent="0.25">
      <c r="C381" s="178"/>
      <c r="D381" s="178"/>
      <c r="E381" s="178"/>
      <c r="F381" s="178"/>
      <c r="G381" s="178"/>
    </row>
    <row r="382" spans="3:7" x14ac:dyDescent="0.25">
      <c r="C382" s="178"/>
      <c r="D382" s="178"/>
      <c r="E382" s="178"/>
      <c r="F382" s="178"/>
      <c r="G382" s="178"/>
    </row>
    <row r="383" spans="3:7" x14ac:dyDescent="0.25">
      <c r="C383" s="178"/>
      <c r="D383" s="178"/>
      <c r="E383" s="178"/>
      <c r="F383" s="178"/>
      <c r="G383" s="178"/>
    </row>
    <row r="384" spans="3:7" x14ac:dyDescent="0.25">
      <c r="C384" s="178"/>
      <c r="D384" s="178"/>
      <c r="E384" s="178"/>
      <c r="F384" s="178"/>
      <c r="G384" s="178"/>
    </row>
    <row r="385" spans="3:7" x14ac:dyDescent="0.25">
      <c r="C385" s="178"/>
      <c r="D385" s="178"/>
      <c r="E385" s="178"/>
      <c r="F385" s="178"/>
      <c r="G385" s="178"/>
    </row>
    <row r="386" spans="3:7" x14ac:dyDescent="0.25">
      <c r="C386" s="178"/>
      <c r="D386" s="178"/>
      <c r="E386" s="178"/>
      <c r="F386" s="178"/>
      <c r="G386" s="178"/>
    </row>
    <row r="387" spans="3:7" x14ac:dyDescent="0.25">
      <c r="C387" s="178"/>
      <c r="D387" s="178"/>
      <c r="E387" s="178"/>
      <c r="F387" s="178"/>
      <c r="G387" s="178"/>
    </row>
    <row r="388" spans="3:7" x14ac:dyDescent="0.25">
      <c r="C388" s="178"/>
      <c r="D388" s="178"/>
      <c r="E388" s="178"/>
      <c r="F388" s="178"/>
      <c r="G388" s="178"/>
    </row>
    <row r="389" spans="3:7" x14ac:dyDescent="0.25">
      <c r="C389" s="178"/>
      <c r="D389" s="178"/>
      <c r="E389" s="178"/>
      <c r="F389" s="178"/>
      <c r="G389" s="178"/>
    </row>
    <row r="390" spans="3:7" x14ac:dyDescent="0.25">
      <c r="C390" s="178"/>
      <c r="D390" s="178"/>
      <c r="E390" s="178"/>
      <c r="F390" s="178"/>
      <c r="G390" s="178"/>
    </row>
    <row r="391" spans="3:7" x14ac:dyDescent="0.25">
      <c r="C391" s="178"/>
      <c r="D391" s="178"/>
      <c r="E391" s="178"/>
      <c r="F391" s="178"/>
      <c r="G391" s="178"/>
    </row>
    <row r="392" spans="3:7" x14ac:dyDescent="0.25">
      <c r="C392" s="178"/>
      <c r="D392" s="178"/>
      <c r="E392" s="178"/>
      <c r="F392" s="178"/>
      <c r="G392" s="178"/>
    </row>
    <row r="393" spans="3:7" x14ac:dyDescent="0.25">
      <c r="C393" s="178"/>
      <c r="D393" s="178"/>
      <c r="E393" s="178"/>
      <c r="F393" s="178"/>
      <c r="G393" s="178"/>
    </row>
    <row r="394" spans="3:7" x14ac:dyDescent="0.25">
      <c r="C394" s="178"/>
      <c r="D394" s="178"/>
      <c r="E394" s="178"/>
      <c r="F394" s="178"/>
      <c r="G394" s="178"/>
    </row>
    <row r="395" spans="3:7" x14ac:dyDescent="0.25">
      <c r="C395" s="178"/>
      <c r="D395" s="178"/>
      <c r="E395" s="178"/>
      <c r="F395" s="178"/>
      <c r="G395" s="178"/>
    </row>
    <row r="396" spans="3:7" x14ac:dyDescent="0.25">
      <c r="C396" s="178"/>
      <c r="D396" s="178"/>
      <c r="E396" s="178"/>
      <c r="F396" s="178"/>
      <c r="G396" s="178"/>
    </row>
    <row r="397" spans="3:7" x14ac:dyDescent="0.25">
      <c r="C397" s="178"/>
      <c r="D397" s="178"/>
      <c r="E397" s="178"/>
      <c r="F397" s="178"/>
      <c r="G397" s="178"/>
    </row>
    <row r="398" spans="3:7" x14ac:dyDescent="0.25">
      <c r="C398" s="178"/>
      <c r="D398" s="178"/>
      <c r="E398" s="178"/>
      <c r="F398" s="178"/>
      <c r="G398" s="178"/>
    </row>
    <row r="399" spans="3:7" x14ac:dyDescent="0.25">
      <c r="C399" s="178"/>
      <c r="D399" s="178"/>
      <c r="E399" s="178"/>
      <c r="F399" s="178"/>
      <c r="G399" s="178"/>
    </row>
    <row r="400" spans="3:7" x14ac:dyDescent="0.25">
      <c r="C400" s="178"/>
      <c r="D400" s="178"/>
      <c r="E400" s="178"/>
      <c r="F400" s="178"/>
      <c r="G400" s="178"/>
    </row>
    <row r="401" spans="3:7" x14ac:dyDescent="0.25">
      <c r="C401" s="178"/>
      <c r="D401" s="178"/>
      <c r="E401" s="178"/>
      <c r="F401" s="178"/>
      <c r="G401" s="178"/>
    </row>
    <row r="402" spans="3:7" x14ac:dyDescent="0.25">
      <c r="C402" s="178"/>
      <c r="D402" s="178"/>
      <c r="E402" s="178"/>
      <c r="F402" s="178"/>
      <c r="G402" s="178"/>
    </row>
    <row r="403" spans="3:7" x14ac:dyDescent="0.25">
      <c r="C403" s="178"/>
      <c r="D403" s="178"/>
      <c r="E403" s="178"/>
      <c r="F403" s="178"/>
      <c r="G403" s="178"/>
    </row>
    <row r="404" spans="3:7" x14ac:dyDescent="0.25">
      <c r="C404" s="178"/>
      <c r="D404" s="178"/>
      <c r="E404" s="178"/>
      <c r="F404" s="178"/>
      <c r="G404" s="178"/>
    </row>
    <row r="405" spans="3:7" x14ac:dyDescent="0.25">
      <c r="C405" s="178"/>
      <c r="D405" s="178"/>
      <c r="E405" s="178"/>
      <c r="F405" s="178"/>
      <c r="G405" s="178"/>
    </row>
    <row r="406" spans="3:7" x14ac:dyDescent="0.25">
      <c r="C406" s="178"/>
      <c r="D406" s="178"/>
      <c r="E406" s="178"/>
      <c r="F406" s="178"/>
      <c r="G406" s="178"/>
    </row>
    <row r="407" spans="3:7" x14ac:dyDescent="0.25">
      <c r="C407" s="178"/>
      <c r="D407" s="178"/>
      <c r="E407" s="178"/>
      <c r="F407" s="178"/>
      <c r="G407" s="178"/>
    </row>
    <row r="408" spans="3:7" x14ac:dyDescent="0.25">
      <c r="C408" s="178"/>
      <c r="D408" s="178"/>
      <c r="E408" s="178"/>
      <c r="F408" s="178"/>
      <c r="G408" s="178"/>
    </row>
    <row r="409" spans="3:7" x14ac:dyDescent="0.25">
      <c r="C409" s="178"/>
      <c r="D409" s="178"/>
      <c r="E409" s="178"/>
      <c r="F409" s="178"/>
      <c r="G409" s="178"/>
    </row>
    <row r="410" spans="3:7" x14ac:dyDescent="0.25">
      <c r="C410" s="178"/>
      <c r="D410" s="178"/>
      <c r="E410" s="178"/>
      <c r="F410" s="178"/>
      <c r="G410" s="178"/>
    </row>
    <row r="411" spans="3:7" x14ac:dyDescent="0.25">
      <c r="C411" s="178"/>
      <c r="D411" s="178"/>
      <c r="E411" s="178"/>
      <c r="F411" s="178"/>
      <c r="G411" s="178"/>
    </row>
    <row r="412" spans="3:7" x14ac:dyDescent="0.25">
      <c r="C412" s="178"/>
      <c r="D412" s="178"/>
      <c r="E412" s="178"/>
      <c r="F412" s="178"/>
      <c r="G412" s="178"/>
    </row>
    <row r="413" spans="3:7" x14ac:dyDescent="0.25">
      <c r="C413" s="178"/>
      <c r="D413" s="178"/>
      <c r="E413" s="178"/>
      <c r="F413" s="178"/>
      <c r="G413" s="178"/>
    </row>
    <row r="414" spans="3:7" x14ac:dyDescent="0.25">
      <c r="C414" s="178"/>
      <c r="D414" s="178"/>
      <c r="E414" s="178"/>
      <c r="F414" s="178"/>
      <c r="G414" s="178"/>
    </row>
    <row r="415" spans="3:7" x14ac:dyDescent="0.25">
      <c r="C415" s="178"/>
      <c r="D415" s="178"/>
      <c r="E415" s="178"/>
      <c r="F415" s="178"/>
      <c r="G415" s="178"/>
    </row>
    <row r="416" spans="3:7" x14ac:dyDescent="0.25">
      <c r="C416" s="178"/>
      <c r="D416" s="178"/>
      <c r="E416" s="178"/>
      <c r="F416" s="178"/>
      <c r="G416" s="178"/>
    </row>
    <row r="417" spans="3:7" x14ac:dyDescent="0.25">
      <c r="C417" s="178"/>
      <c r="D417" s="178"/>
      <c r="E417" s="178"/>
      <c r="F417" s="178"/>
      <c r="G417" s="178"/>
    </row>
    <row r="418" spans="3:7" x14ac:dyDescent="0.25">
      <c r="C418" s="178"/>
      <c r="D418" s="178"/>
      <c r="E418" s="178"/>
      <c r="F418" s="178"/>
      <c r="G418" s="178"/>
    </row>
    <row r="419" spans="3:7" x14ac:dyDescent="0.25">
      <c r="C419" s="178"/>
      <c r="D419" s="178"/>
      <c r="E419" s="178"/>
      <c r="F419" s="178"/>
      <c r="G419" s="178"/>
    </row>
    <row r="420" spans="3:7" x14ac:dyDescent="0.25">
      <c r="C420" s="178"/>
      <c r="D420" s="178"/>
      <c r="E420" s="178"/>
      <c r="F420" s="178"/>
      <c r="G420" s="178"/>
    </row>
    <row r="421" spans="3:7" x14ac:dyDescent="0.25">
      <c r="C421" s="178"/>
      <c r="D421" s="178"/>
      <c r="E421" s="178"/>
      <c r="F421" s="178"/>
      <c r="G421" s="178"/>
    </row>
    <row r="422" spans="3:7" x14ac:dyDescent="0.25">
      <c r="C422" s="178"/>
      <c r="D422" s="178"/>
      <c r="E422" s="178"/>
      <c r="F422" s="178"/>
      <c r="G422" s="178"/>
    </row>
    <row r="423" spans="3:7" x14ac:dyDescent="0.25">
      <c r="C423" s="178"/>
      <c r="D423" s="178"/>
      <c r="E423" s="178"/>
      <c r="F423" s="178"/>
      <c r="G423" s="178"/>
    </row>
    <row r="424" spans="3:7" x14ac:dyDescent="0.25">
      <c r="C424" s="178"/>
      <c r="D424" s="178"/>
      <c r="E424" s="178"/>
      <c r="F424" s="178"/>
      <c r="G424" s="178"/>
    </row>
    <row r="425" spans="3:7" x14ac:dyDescent="0.25">
      <c r="C425" s="178"/>
      <c r="D425" s="178"/>
      <c r="E425" s="178"/>
      <c r="F425" s="178"/>
      <c r="G425" s="178"/>
    </row>
    <row r="426" spans="3:7" x14ac:dyDescent="0.25">
      <c r="C426" s="178"/>
      <c r="D426" s="178"/>
      <c r="E426" s="178"/>
      <c r="F426" s="178"/>
      <c r="G426" s="178"/>
    </row>
    <row r="427" spans="3:7" x14ac:dyDescent="0.25">
      <c r="C427" s="178"/>
      <c r="D427" s="178"/>
      <c r="E427" s="178"/>
      <c r="F427" s="178"/>
      <c r="G427" s="178"/>
    </row>
    <row r="428" spans="3:7" x14ac:dyDescent="0.25">
      <c r="C428" s="178"/>
      <c r="D428" s="178"/>
      <c r="E428" s="178"/>
      <c r="F428" s="178"/>
      <c r="G428" s="178"/>
    </row>
    <row r="429" spans="3:7" x14ac:dyDescent="0.25">
      <c r="C429" s="178"/>
      <c r="D429" s="178"/>
      <c r="E429" s="178"/>
      <c r="F429" s="178"/>
      <c r="G429" s="178"/>
    </row>
    <row r="430" spans="3:7" x14ac:dyDescent="0.25">
      <c r="C430" s="178"/>
      <c r="D430" s="178"/>
      <c r="E430" s="178"/>
      <c r="F430" s="178"/>
      <c r="G430" s="178"/>
    </row>
    <row r="431" spans="3:7" x14ac:dyDescent="0.25">
      <c r="C431" s="178"/>
      <c r="D431" s="178"/>
      <c r="E431" s="178"/>
      <c r="F431" s="178"/>
      <c r="G431" s="178"/>
    </row>
    <row r="432" spans="3:7" x14ac:dyDescent="0.25">
      <c r="C432" s="178"/>
      <c r="D432" s="178"/>
      <c r="E432" s="178"/>
      <c r="F432" s="178"/>
      <c r="G432" s="178"/>
    </row>
    <row r="433" spans="3:7" x14ac:dyDescent="0.25">
      <c r="C433" s="178"/>
      <c r="D433" s="178"/>
      <c r="E433" s="178"/>
      <c r="F433" s="178"/>
      <c r="G433" s="178"/>
    </row>
    <row r="434" spans="3:7" x14ac:dyDescent="0.25">
      <c r="C434" s="178"/>
      <c r="D434" s="178"/>
      <c r="E434" s="178"/>
      <c r="F434" s="178"/>
      <c r="G434" s="178"/>
    </row>
    <row r="435" spans="3:7" x14ac:dyDescent="0.25">
      <c r="C435" s="178"/>
      <c r="D435" s="178"/>
      <c r="E435" s="178"/>
      <c r="F435" s="178"/>
      <c r="G435" s="178"/>
    </row>
    <row r="436" spans="3:7" x14ac:dyDescent="0.25">
      <c r="C436" s="178"/>
      <c r="D436" s="178"/>
      <c r="E436" s="178"/>
      <c r="F436" s="178"/>
      <c r="G436" s="178"/>
    </row>
    <row r="437" spans="3:7" x14ac:dyDescent="0.25">
      <c r="C437" s="178"/>
      <c r="D437" s="178"/>
      <c r="E437" s="178"/>
      <c r="F437" s="178"/>
      <c r="G437" s="178"/>
    </row>
    <row r="438" spans="3:7" x14ac:dyDescent="0.25">
      <c r="C438" s="178"/>
      <c r="D438" s="178"/>
      <c r="E438" s="178"/>
      <c r="F438" s="178"/>
      <c r="G438" s="178"/>
    </row>
    <row r="439" spans="3:7" x14ac:dyDescent="0.25">
      <c r="C439" s="178"/>
      <c r="D439" s="178"/>
      <c r="E439" s="178"/>
      <c r="F439" s="178"/>
      <c r="G439" s="178"/>
    </row>
    <row r="440" spans="3:7" x14ac:dyDescent="0.25">
      <c r="C440" s="178"/>
      <c r="D440" s="178"/>
      <c r="E440" s="178"/>
      <c r="F440" s="178"/>
      <c r="G440" s="178"/>
    </row>
    <row r="441" spans="3:7" x14ac:dyDescent="0.25">
      <c r="C441" s="178"/>
      <c r="D441" s="178"/>
      <c r="E441" s="178"/>
      <c r="F441" s="178"/>
      <c r="G441" s="178"/>
    </row>
    <row r="442" spans="3:7" x14ac:dyDescent="0.25">
      <c r="C442" s="178"/>
      <c r="D442" s="178"/>
      <c r="E442" s="178"/>
      <c r="F442" s="178"/>
      <c r="G442" s="178"/>
    </row>
    <row r="443" spans="3:7" x14ac:dyDescent="0.25">
      <c r="C443" s="178"/>
      <c r="D443" s="178"/>
      <c r="E443" s="178"/>
      <c r="F443" s="178"/>
      <c r="G443" s="178"/>
    </row>
    <row r="444" spans="3:7" x14ac:dyDescent="0.25">
      <c r="C444" s="178"/>
      <c r="D444" s="178"/>
      <c r="E444" s="178"/>
      <c r="F444" s="178"/>
      <c r="G444" s="178"/>
    </row>
    <row r="445" spans="3:7" x14ac:dyDescent="0.25">
      <c r="C445" s="178"/>
      <c r="D445" s="178"/>
      <c r="E445" s="178"/>
      <c r="F445" s="178"/>
      <c r="G445" s="178"/>
    </row>
    <row r="446" spans="3:7" x14ac:dyDescent="0.25">
      <c r="C446" s="178"/>
      <c r="D446" s="178"/>
      <c r="E446" s="178"/>
      <c r="F446" s="178"/>
      <c r="G446" s="178"/>
    </row>
    <row r="447" spans="3:7" x14ac:dyDescent="0.25">
      <c r="C447" s="178"/>
      <c r="D447" s="178"/>
      <c r="E447" s="178"/>
      <c r="F447" s="178"/>
      <c r="G447" s="178"/>
    </row>
    <row r="448" spans="3:7" x14ac:dyDescent="0.25">
      <c r="C448" s="178"/>
      <c r="D448" s="178"/>
      <c r="E448" s="178"/>
      <c r="F448" s="178"/>
      <c r="G448" s="178"/>
    </row>
    <row r="449" spans="3:7" x14ac:dyDescent="0.25">
      <c r="C449" s="178"/>
      <c r="D449" s="178"/>
      <c r="E449" s="178"/>
      <c r="F449" s="178"/>
      <c r="G449" s="178"/>
    </row>
    <row r="450" spans="3:7" x14ac:dyDescent="0.25">
      <c r="C450" s="178"/>
      <c r="D450" s="178"/>
      <c r="E450" s="178"/>
      <c r="F450" s="178"/>
      <c r="G450" s="178"/>
    </row>
    <row r="451" spans="3:7" x14ac:dyDescent="0.25">
      <c r="C451" s="178"/>
      <c r="D451" s="178"/>
      <c r="E451" s="178"/>
      <c r="F451" s="178"/>
      <c r="G451" s="178"/>
    </row>
    <row r="452" spans="3:7" x14ac:dyDescent="0.25">
      <c r="C452" s="178"/>
      <c r="D452" s="178"/>
      <c r="E452" s="178"/>
      <c r="F452" s="178"/>
      <c r="G452" s="178"/>
    </row>
    <row r="453" spans="3:7" x14ac:dyDescent="0.25">
      <c r="C453" s="178"/>
      <c r="D453" s="178"/>
      <c r="E453" s="178"/>
      <c r="F453" s="178"/>
      <c r="G453" s="178"/>
    </row>
    <row r="454" spans="3:7" x14ac:dyDescent="0.25">
      <c r="C454" s="178"/>
      <c r="D454" s="178"/>
      <c r="E454" s="178"/>
      <c r="F454" s="178"/>
      <c r="G454" s="178"/>
    </row>
    <row r="455" spans="3:7" x14ac:dyDescent="0.25">
      <c r="C455" s="178"/>
      <c r="D455" s="178"/>
      <c r="E455" s="178"/>
      <c r="F455" s="178"/>
      <c r="G455" s="178"/>
    </row>
    <row r="456" spans="3:7" x14ac:dyDescent="0.25">
      <c r="C456" s="178"/>
      <c r="D456" s="178"/>
      <c r="E456" s="178"/>
      <c r="F456" s="178"/>
      <c r="G456" s="178"/>
    </row>
    <row r="457" spans="3:7" x14ac:dyDescent="0.25">
      <c r="C457" s="178"/>
      <c r="D457" s="178"/>
      <c r="E457" s="178"/>
      <c r="F457" s="178"/>
      <c r="G457" s="178"/>
    </row>
    <row r="458" spans="3:7" x14ac:dyDescent="0.25">
      <c r="C458" s="178"/>
      <c r="D458" s="178"/>
      <c r="E458" s="178"/>
      <c r="F458" s="178"/>
      <c r="G458" s="178"/>
    </row>
    <row r="459" spans="3:7" x14ac:dyDescent="0.25">
      <c r="C459" s="178"/>
      <c r="D459" s="178"/>
      <c r="E459" s="178"/>
      <c r="F459" s="178"/>
      <c r="G459" s="178"/>
    </row>
    <row r="460" spans="3:7" x14ac:dyDescent="0.25">
      <c r="C460" s="178"/>
      <c r="D460" s="178"/>
      <c r="E460" s="178"/>
      <c r="F460" s="178"/>
      <c r="G460" s="178"/>
    </row>
    <row r="461" spans="3:7" x14ac:dyDescent="0.25">
      <c r="C461" s="178"/>
      <c r="D461" s="178"/>
      <c r="E461" s="178"/>
      <c r="F461" s="178"/>
      <c r="G461" s="178"/>
    </row>
    <row r="462" spans="3:7" x14ac:dyDescent="0.25">
      <c r="C462" s="178"/>
      <c r="D462" s="178"/>
      <c r="E462" s="178"/>
      <c r="F462" s="178"/>
      <c r="G462" s="178"/>
    </row>
    <row r="463" spans="3:7" x14ac:dyDescent="0.25">
      <c r="C463" s="178"/>
      <c r="D463" s="178"/>
      <c r="E463" s="178"/>
      <c r="F463" s="178"/>
      <c r="G463" s="178"/>
    </row>
    <row r="464" spans="3:7" x14ac:dyDescent="0.25">
      <c r="C464" s="178"/>
      <c r="D464" s="178"/>
      <c r="E464" s="178"/>
      <c r="F464" s="178"/>
      <c r="G464" s="178"/>
    </row>
    <row r="465" spans="3:7" x14ac:dyDescent="0.25">
      <c r="C465" s="178"/>
      <c r="D465" s="178"/>
      <c r="E465" s="178"/>
      <c r="F465" s="178"/>
      <c r="G465" s="178"/>
    </row>
    <row r="466" spans="3:7" x14ac:dyDescent="0.25">
      <c r="C466" s="178"/>
      <c r="D466" s="178"/>
      <c r="E466" s="178"/>
      <c r="F466" s="178"/>
      <c r="G466" s="178"/>
    </row>
    <row r="467" spans="3:7" x14ac:dyDescent="0.25">
      <c r="C467" s="178"/>
      <c r="D467" s="178"/>
      <c r="E467" s="178"/>
      <c r="F467" s="178"/>
      <c r="G467" s="178"/>
    </row>
    <row r="468" spans="3:7" x14ac:dyDescent="0.25">
      <c r="C468" s="178"/>
      <c r="D468" s="178"/>
      <c r="E468" s="178"/>
      <c r="F468" s="178"/>
      <c r="G468" s="178"/>
    </row>
    <row r="469" spans="3:7" x14ac:dyDescent="0.25">
      <c r="C469" s="178"/>
      <c r="D469" s="178"/>
      <c r="E469" s="178"/>
      <c r="F469" s="178"/>
      <c r="G469" s="178"/>
    </row>
    <row r="470" spans="3:7" x14ac:dyDescent="0.25">
      <c r="C470" s="178"/>
      <c r="D470" s="178"/>
      <c r="E470" s="178"/>
      <c r="F470" s="178"/>
      <c r="G470" s="178"/>
    </row>
    <row r="471" spans="3:7" x14ac:dyDescent="0.25">
      <c r="C471" s="178"/>
      <c r="D471" s="178"/>
      <c r="E471" s="178"/>
      <c r="F471" s="178"/>
      <c r="G471" s="178"/>
    </row>
    <row r="472" spans="3:7" x14ac:dyDescent="0.25">
      <c r="C472" s="178"/>
      <c r="D472" s="178"/>
      <c r="E472" s="178"/>
      <c r="F472" s="178"/>
      <c r="G472" s="178"/>
    </row>
    <row r="473" spans="3:7" x14ac:dyDescent="0.25">
      <c r="C473" s="178"/>
      <c r="D473" s="178"/>
      <c r="E473" s="178"/>
      <c r="F473" s="178"/>
      <c r="G473" s="178"/>
    </row>
    <row r="474" spans="3:7" x14ac:dyDescent="0.25">
      <c r="C474" s="178"/>
      <c r="D474" s="178"/>
      <c r="E474" s="178"/>
      <c r="F474" s="178"/>
      <c r="G474" s="178"/>
    </row>
    <row r="475" spans="3:7" x14ac:dyDescent="0.25">
      <c r="C475" s="178"/>
      <c r="D475" s="178"/>
      <c r="E475" s="178"/>
      <c r="F475" s="178"/>
      <c r="G475" s="178"/>
    </row>
    <row r="476" spans="3:7" x14ac:dyDescent="0.25">
      <c r="C476" s="178"/>
      <c r="D476" s="178"/>
      <c r="E476" s="178"/>
      <c r="F476" s="178"/>
      <c r="G476" s="178"/>
    </row>
    <row r="477" spans="3:7" x14ac:dyDescent="0.25">
      <c r="C477" s="178"/>
      <c r="D477" s="178"/>
      <c r="E477" s="178"/>
      <c r="F477" s="178"/>
      <c r="G477" s="178"/>
    </row>
    <row r="478" spans="3:7" x14ac:dyDescent="0.25">
      <c r="C478" s="178"/>
      <c r="D478" s="178"/>
      <c r="E478" s="178"/>
      <c r="F478" s="178"/>
      <c r="G478" s="178"/>
    </row>
    <row r="479" spans="3:7" x14ac:dyDescent="0.25">
      <c r="C479" s="178"/>
      <c r="D479" s="178"/>
      <c r="E479" s="178"/>
      <c r="F479" s="178"/>
      <c r="G479" s="178"/>
    </row>
    <row r="480" spans="3:7" x14ac:dyDescent="0.25">
      <c r="C480" s="178"/>
      <c r="D480" s="178"/>
      <c r="E480" s="178"/>
      <c r="F480" s="178"/>
      <c r="G480" s="178"/>
    </row>
    <row r="481" spans="3:7" x14ac:dyDescent="0.25">
      <c r="C481" s="178"/>
      <c r="D481" s="178"/>
      <c r="E481" s="178"/>
      <c r="F481" s="178"/>
      <c r="G481" s="178"/>
    </row>
    <row r="482" spans="3:7" x14ac:dyDescent="0.25">
      <c r="C482" s="178"/>
      <c r="D482" s="178"/>
      <c r="E482" s="178"/>
      <c r="F482" s="178"/>
      <c r="G482" s="178"/>
    </row>
    <row r="483" spans="3:7" x14ac:dyDescent="0.25">
      <c r="C483" s="178"/>
      <c r="D483" s="178"/>
      <c r="E483" s="178"/>
      <c r="F483" s="178"/>
      <c r="G483" s="178"/>
    </row>
    <row r="484" spans="3:7" x14ac:dyDescent="0.25">
      <c r="C484" s="178"/>
      <c r="D484" s="178"/>
      <c r="E484" s="178"/>
      <c r="F484" s="178"/>
      <c r="G484" s="178"/>
    </row>
    <row r="485" spans="3:7" x14ac:dyDescent="0.25">
      <c r="C485" s="178"/>
      <c r="D485" s="178"/>
      <c r="E485" s="178"/>
      <c r="F485" s="178"/>
      <c r="G485" s="178"/>
    </row>
    <row r="486" spans="3:7" x14ac:dyDescent="0.25">
      <c r="C486" s="178"/>
      <c r="D486" s="178"/>
      <c r="E486" s="178"/>
      <c r="F486" s="178"/>
      <c r="G486" s="178"/>
    </row>
    <row r="487" spans="3:7" x14ac:dyDescent="0.25">
      <c r="C487" s="178"/>
      <c r="D487" s="178"/>
      <c r="E487" s="178"/>
      <c r="F487" s="178"/>
      <c r="G487" s="178"/>
    </row>
    <row r="488" spans="3:7" x14ac:dyDescent="0.25">
      <c r="C488" s="178"/>
      <c r="D488" s="178"/>
      <c r="E488" s="178"/>
      <c r="F488" s="178"/>
      <c r="G488" s="178"/>
    </row>
    <row r="489" spans="3:7" x14ac:dyDescent="0.25">
      <c r="C489" s="178"/>
      <c r="D489" s="178"/>
      <c r="E489" s="178"/>
      <c r="F489" s="178"/>
      <c r="G489" s="178"/>
    </row>
    <row r="490" spans="3:7" x14ac:dyDescent="0.25">
      <c r="C490" s="178"/>
      <c r="D490" s="178"/>
      <c r="E490" s="178"/>
      <c r="F490" s="178"/>
      <c r="G490" s="178"/>
    </row>
    <row r="491" spans="3:7" x14ac:dyDescent="0.25">
      <c r="C491" s="178"/>
      <c r="D491" s="178"/>
      <c r="E491" s="178"/>
      <c r="F491" s="178"/>
      <c r="G491" s="178"/>
    </row>
    <row r="492" spans="3:7" x14ac:dyDescent="0.25">
      <c r="C492" s="178"/>
      <c r="D492" s="178"/>
      <c r="E492" s="178"/>
      <c r="F492" s="178"/>
      <c r="G492" s="178"/>
    </row>
    <row r="493" spans="3:7" x14ac:dyDescent="0.25">
      <c r="C493" s="178"/>
      <c r="D493" s="178"/>
      <c r="E493" s="178"/>
      <c r="F493" s="178"/>
      <c r="G493" s="178"/>
    </row>
    <row r="494" spans="3:7" x14ac:dyDescent="0.25">
      <c r="C494" s="178"/>
      <c r="D494" s="178"/>
      <c r="E494" s="178"/>
      <c r="F494" s="178"/>
      <c r="G494" s="178"/>
    </row>
    <row r="495" spans="3:7" x14ac:dyDescent="0.25">
      <c r="C495" s="178"/>
      <c r="D495" s="178"/>
      <c r="E495" s="178"/>
      <c r="F495" s="178"/>
      <c r="G495" s="178"/>
    </row>
    <row r="496" spans="3:7" x14ac:dyDescent="0.25">
      <c r="C496" s="178"/>
      <c r="D496" s="178"/>
      <c r="E496" s="178"/>
      <c r="F496" s="178"/>
      <c r="G496" s="178"/>
    </row>
    <row r="497" spans="3:7" x14ac:dyDescent="0.25">
      <c r="C497" s="178"/>
      <c r="D497" s="178"/>
      <c r="E497" s="178"/>
      <c r="F497" s="178"/>
      <c r="G497" s="178"/>
    </row>
    <row r="498" spans="3:7" x14ac:dyDescent="0.25">
      <c r="C498" s="178"/>
      <c r="D498" s="178"/>
      <c r="E498" s="178"/>
      <c r="F498" s="178"/>
      <c r="G498" s="178"/>
    </row>
    <row r="499" spans="3:7" x14ac:dyDescent="0.25">
      <c r="C499" s="178"/>
      <c r="D499" s="178"/>
      <c r="E499" s="178"/>
      <c r="F499" s="178"/>
      <c r="G499" s="178"/>
    </row>
    <row r="500" spans="3:7" x14ac:dyDescent="0.25">
      <c r="C500" s="178"/>
      <c r="D500" s="178"/>
      <c r="E500" s="178"/>
      <c r="F500" s="178"/>
      <c r="G500" s="178"/>
    </row>
    <row r="501" spans="3:7" x14ac:dyDescent="0.25">
      <c r="C501" s="178"/>
      <c r="D501" s="178"/>
      <c r="E501" s="178"/>
      <c r="F501" s="178"/>
      <c r="G501" s="178"/>
    </row>
    <row r="502" spans="3:7" x14ac:dyDescent="0.25">
      <c r="C502" s="178"/>
      <c r="D502" s="178"/>
      <c r="E502" s="178"/>
      <c r="F502" s="178"/>
      <c r="G502" s="178"/>
    </row>
    <row r="503" spans="3:7" x14ac:dyDescent="0.25">
      <c r="C503" s="178"/>
      <c r="D503" s="178"/>
      <c r="E503" s="178"/>
      <c r="F503" s="178"/>
      <c r="G503" s="178"/>
    </row>
    <row r="504" spans="3:7" x14ac:dyDescent="0.25">
      <c r="C504" s="178"/>
      <c r="D504" s="178"/>
      <c r="E504" s="178"/>
      <c r="F504" s="178"/>
      <c r="G504" s="178"/>
    </row>
    <row r="505" spans="3:7" x14ac:dyDescent="0.25">
      <c r="C505" s="178"/>
      <c r="D505" s="178"/>
      <c r="E505" s="178"/>
      <c r="F505" s="178"/>
      <c r="G505" s="178"/>
    </row>
    <row r="506" spans="3:7" x14ac:dyDescent="0.25">
      <c r="C506" s="178"/>
      <c r="D506" s="178"/>
      <c r="E506" s="178"/>
      <c r="F506" s="178"/>
      <c r="G506" s="178"/>
    </row>
    <row r="507" spans="3:7" x14ac:dyDescent="0.25">
      <c r="C507" s="178"/>
      <c r="D507" s="178"/>
      <c r="E507" s="178"/>
      <c r="F507" s="178"/>
      <c r="G507" s="178"/>
    </row>
    <row r="508" spans="3:7" x14ac:dyDescent="0.25">
      <c r="C508" s="178"/>
      <c r="D508" s="178"/>
      <c r="E508" s="178"/>
      <c r="F508" s="178"/>
      <c r="G508" s="178"/>
    </row>
    <row r="509" spans="3:7" x14ac:dyDescent="0.25">
      <c r="C509" s="178"/>
      <c r="D509" s="178"/>
      <c r="E509" s="178"/>
      <c r="F509" s="178"/>
      <c r="G509" s="178"/>
    </row>
    <row r="510" spans="3:7" x14ac:dyDescent="0.25">
      <c r="C510" s="178"/>
      <c r="D510" s="178"/>
      <c r="E510" s="178"/>
      <c r="F510" s="178"/>
      <c r="G510" s="178"/>
    </row>
    <row r="511" spans="3:7" x14ac:dyDescent="0.25">
      <c r="C511" s="178"/>
      <c r="D511" s="178"/>
      <c r="E511" s="178"/>
      <c r="F511" s="178"/>
      <c r="G511" s="178"/>
    </row>
    <row r="512" spans="3:7" x14ac:dyDescent="0.25">
      <c r="C512" s="178"/>
      <c r="D512" s="178"/>
      <c r="E512" s="178"/>
      <c r="F512" s="178"/>
      <c r="G512" s="178"/>
    </row>
    <row r="513" spans="3:7" x14ac:dyDescent="0.25">
      <c r="C513" s="178"/>
      <c r="D513" s="178"/>
      <c r="E513" s="178"/>
      <c r="F513" s="178"/>
      <c r="G513" s="178"/>
    </row>
    <row r="514" spans="3:7" x14ac:dyDescent="0.25">
      <c r="C514" s="178"/>
      <c r="D514" s="178"/>
      <c r="E514" s="178"/>
      <c r="F514" s="178"/>
      <c r="G514" s="178"/>
    </row>
    <row r="515" spans="3:7" x14ac:dyDescent="0.25">
      <c r="C515" s="178"/>
      <c r="D515" s="178"/>
      <c r="E515" s="178"/>
      <c r="F515" s="178"/>
      <c r="G515" s="178"/>
    </row>
    <row r="516" spans="3:7" x14ac:dyDescent="0.25">
      <c r="C516" s="178"/>
      <c r="D516" s="178"/>
      <c r="E516" s="178"/>
      <c r="F516" s="178"/>
      <c r="G516" s="178"/>
    </row>
    <row r="517" spans="3:7" x14ac:dyDescent="0.25">
      <c r="C517" s="178"/>
      <c r="D517" s="178"/>
      <c r="E517" s="178"/>
      <c r="F517" s="178"/>
      <c r="G517" s="178"/>
    </row>
    <row r="518" spans="3:7" x14ac:dyDescent="0.25">
      <c r="C518" s="178"/>
      <c r="D518" s="178"/>
      <c r="E518" s="178"/>
      <c r="F518" s="178"/>
      <c r="G518" s="178"/>
    </row>
    <row r="519" spans="3:7" x14ac:dyDescent="0.25">
      <c r="C519" s="178"/>
      <c r="D519" s="178"/>
      <c r="E519" s="178"/>
      <c r="F519" s="178"/>
      <c r="G519" s="178"/>
    </row>
    <row r="520" spans="3:7" x14ac:dyDescent="0.25">
      <c r="C520" s="178"/>
      <c r="D520" s="178"/>
      <c r="E520" s="178"/>
      <c r="F520" s="178"/>
      <c r="G520" s="178"/>
    </row>
    <row r="521" spans="3:7" x14ac:dyDescent="0.25">
      <c r="C521" s="178"/>
      <c r="D521" s="178"/>
      <c r="E521" s="178"/>
      <c r="F521" s="178"/>
      <c r="G521" s="178"/>
    </row>
    <row r="522" spans="3:7" x14ac:dyDescent="0.25">
      <c r="C522" s="178"/>
      <c r="D522" s="178"/>
      <c r="E522" s="178"/>
      <c r="F522" s="178"/>
      <c r="G522" s="178"/>
    </row>
    <row r="523" spans="3:7" x14ac:dyDescent="0.25">
      <c r="C523" s="178"/>
      <c r="D523" s="178"/>
      <c r="E523" s="178"/>
      <c r="F523" s="178"/>
      <c r="G523" s="178"/>
    </row>
    <row r="524" spans="3:7" x14ac:dyDescent="0.25">
      <c r="C524" s="178"/>
      <c r="D524" s="178"/>
      <c r="E524" s="178"/>
      <c r="F524" s="178"/>
      <c r="G524" s="178"/>
    </row>
    <row r="525" spans="3:7" x14ac:dyDescent="0.25">
      <c r="C525" s="178"/>
      <c r="D525" s="178"/>
      <c r="E525" s="178"/>
      <c r="F525" s="178"/>
      <c r="G525" s="178"/>
    </row>
    <row r="526" spans="3:7" x14ac:dyDescent="0.25">
      <c r="C526" s="178"/>
      <c r="D526" s="178"/>
      <c r="E526" s="178"/>
      <c r="F526" s="178"/>
      <c r="G526" s="178"/>
    </row>
    <row r="527" spans="3:7" x14ac:dyDescent="0.25">
      <c r="C527" s="178"/>
      <c r="D527" s="178"/>
      <c r="E527" s="178"/>
      <c r="F527" s="178"/>
      <c r="G527" s="178"/>
    </row>
    <row r="528" spans="3:7" x14ac:dyDescent="0.25">
      <c r="C528" s="178"/>
      <c r="D528" s="178"/>
      <c r="E528" s="178"/>
      <c r="F528" s="178"/>
      <c r="G528" s="178"/>
    </row>
    <row r="529" spans="3:7" x14ac:dyDescent="0.25">
      <c r="C529" s="178"/>
      <c r="D529" s="178"/>
      <c r="E529" s="178"/>
      <c r="F529" s="178"/>
      <c r="G529" s="178"/>
    </row>
    <row r="530" spans="3:7" x14ac:dyDescent="0.25">
      <c r="C530" s="178"/>
      <c r="D530" s="178"/>
      <c r="E530" s="178"/>
      <c r="F530" s="178"/>
      <c r="G530" s="178"/>
    </row>
    <row r="531" spans="3:7" x14ac:dyDescent="0.25">
      <c r="C531" s="178"/>
      <c r="D531" s="178"/>
      <c r="E531" s="178"/>
      <c r="F531" s="178"/>
      <c r="G531" s="178"/>
    </row>
    <row r="532" spans="3:7" x14ac:dyDescent="0.25">
      <c r="C532" s="178"/>
      <c r="D532" s="178"/>
      <c r="E532" s="178"/>
      <c r="F532" s="178"/>
      <c r="G532" s="178"/>
    </row>
    <row r="533" spans="3:7" x14ac:dyDescent="0.25">
      <c r="C533" s="178"/>
      <c r="D533" s="178"/>
      <c r="E533" s="178"/>
      <c r="F533" s="178"/>
      <c r="G533" s="178"/>
    </row>
    <row r="534" spans="3:7" x14ac:dyDescent="0.25">
      <c r="C534" s="178"/>
      <c r="D534" s="178"/>
      <c r="E534" s="178"/>
      <c r="F534" s="178"/>
      <c r="G534" s="178"/>
    </row>
    <row r="535" spans="3:7" x14ac:dyDescent="0.25">
      <c r="C535" s="178"/>
      <c r="D535" s="178"/>
      <c r="E535" s="178"/>
      <c r="F535" s="178"/>
      <c r="G535" s="178"/>
    </row>
    <row r="536" spans="3:7" x14ac:dyDescent="0.25">
      <c r="C536" s="178"/>
      <c r="D536" s="178"/>
      <c r="E536" s="178"/>
      <c r="F536" s="178"/>
      <c r="G536" s="178"/>
    </row>
    <row r="537" spans="3:7" x14ac:dyDescent="0.25">
      <c r="C537" s="178"/>
      <c r="D537" s="178"/>
      <c r="E537" s="178"/>
      <c r="F537" s="178"/>
      <c r="G537" s="178"/>
    </row>
    <row r="538" spans="3:7" x14ac:dyDescent="0.25">
      <c r="C538" s="178"/>
      <c r="D538" s="178"/>
      <c r="E538" s="178"/>
      <c r="F538" s="178"/>
      <c r="G538" s="178"/>
    </row>
    <row r="539" spans="3:7" x14ac:dyDescent="0.25">
      <c r="C539" s="178"/>
      <c r="D539" s="178"/>
      <c r="E539" s="178"/>
      <c r="F539" s="178"/>
      <c r="G539" s="178"/>
    </row>
    <row r="540" spans="3:7" x14ac:dyDescent="0.25">
      <c r="C540" s="178"/>
      <c r="D540" s="178"/>
      <c r="E540" s="178"/>
      <c r="F540" s="178"/>
      <c r="G540" s="178"/>
    </row>
    <row r="541" spans="3:7" x14ac:dyDescent="0.25">
      <c r="C541" s="178"/>
      <c r="D541" s="178"/>
      <c r="E541" s="178"/>
      <c r="F541" s="178"/>
      <c r="G541" s="178"/>
    </row>
    <row r="542" spans="3:7" x14ac:dyDescent="0.25">
      <c r="C542" s="178"/>
      <c r="D542" s="178"/>
      <c r="E542" s="178"/>
      <c r="F542" s="178"/>
      <c r="G542" s="178"/>
    </row>
    <row r="543" spans="3:7" x14ac:dyDescent="0.25">
      <c r="C543" s="178"/>
      <c r="D543" s="178"/>
      <c r="E543" s="178"/>
      <c r="F543" s="178"/>
      <c r="G543" s="178"/>
    </row>
    <row r="544" spans="3:7" x14ac:dyDescent="0.25">
      <c r="C544" s="178"/>
      <c r="D544" s="178"/>
      <c r="E544" s="178"/>
      <c r="F544" s="178"/>
      <c r="G544" s="178"/>
    </row>
    <row r="545" spans="3:7" x14ac:dyDescent="0.25">
      <c r="C545" s="178"/>
      <c r="D545" s="178"/>
      <c r="E545" s="178"/>
      <c r="F545" s="178"/>
      <c r="G545" s="178"/>
    </row>
    <row r="546" spans="3:7" x14ac:dyDescent="0.25">
      <c r="C546" s="178"/>
      <c r="D546" s="178"/>
      <c r="E546" s="178"/>
      <c r="F546" s="178"/>
      <c r="G546" s="178"/>
    </row>
    <row r="547" spans="3:7" x14ac:dyDescent="0.25">
      <c r="C547" s="178"/>
      <c r="D547" s="178"/>
      <c r="E547" s="178"/>
      <c r="F547" s="178"/>
      <c r="G547" s="178"/>
    </row>
    <row r="548" spans="3:7" x14ac:dyDescent="0.25">
      <c r="C548" s="178"/>
      <c r="D548" s="178"/>
      <c r="E548" s="178"/>
      <c r="F548" s="178"/>
      <c r="G548" s="178"/>
    </row>
    <row r="549" spans="3:7" x14ac:dyDescent="0.25">
      <c r="C549" s="178"/>
      <c r="D549" s="178"/>
      <c r="E549" s="178"/>
      <c r="F549" s="178"/>
      <c r="G549" s="178"/>
    </row>
    <row r="550" spans="3:7" x14ac:dyDescent="0.25">
      <c r="C550" s="178"/>
      <c r="D550" s="178"/>
      <c r="E550" s="178"/>
      <c r="F550" s="178"/>
      <c r="G550" s="178"/>
    </row>
    <row r="551" spans="3:7" x14ac:dyDescent="0.25">
      <c r="C551" s="178"/>
      <c r="D551" s="178"/>
      <c r="E551" s="178"/>
      <c r="F551" s="178"/>
      <c r="G551" s="178"/>
    </row>
    <row r="552" spans="3:7" x14ac:dyDescent="0.25">
      <c r="C552" s="178"/>
      <c r="D552" s="178"/>
      <c r="E552" s="178"/>
      <c r="F552" s="178"/>
      <c r="G552" s="178"/>
    </row>
    <row r="553" spans="3:7" x14ac:dyDescent="0.25">
      <c r="C553" s="178"/>
      <c r="D553" s="178"/>
      <c r="E553" s="178"/>
      <c r="F553" s="178"/>
      <c r="G553" s="178"/>
    </row>
    <row r="554" spans="3:7" x14ac:dyDescent="0.25">
      <c r="C554" s="178"/>
      <c r="D554" s="178"/>
      <c r="E554" s="178"/>
      <c r="F554" s="178"/>
      <c r="G554" s="178"/>
    </row>
    <row r="555" spans="3:7" x14ac:dyDescent="0.25">
      <c r="C555" s="178"/>
      <c r="D555" s="178"/>
      <c r="E555" s="178"/>
      <c r="F555" s="178"/>
      <c r="G555" s="178"/>
    </row>
    <row r="556" spans="3:7" x14ac:dyDescent="0.25">
      <c r="C556" s="178"/>
      <c r="D556" s="178"/>
      <c r="E556" s="178"/>
      <c r="F556" s="178"/>
      <c r="G556" s="178"/>
    </row>
    <row r="557" spans="3:7" x14ac:dyDescent="0.25">
      <c r="C557" s="178"/>
      <c r="D557" s="178"/>
      <c r="E557" s="178"/>
      <c r="F557" s="178"/>
      <c r="G557" s="178"/>
    </row>
    <row r="558" spans="3:7" x14ac:dyDescent="0.25">
      <c r="C558" s="178"/>
      <c r="D558" s="178"/>
      <c r="E558" s="178"/>
      <c r="F558" s="178"/>
      <c r="G558" s="178"/>
    </row>
    <row r="559" spans="3:7" x14ac:dyDescent="0.25">
      <c r="C559" s="178"/>
      <c r="D559" s="178"/>
      <c r="E559" s="178"/>
      <c r="F559" s="178"/>
      <c r="G559" s="178"/>
    </row>
    <row r="560" spans="3:7" x14ac:dyDescent="0.25">
      <c r="C560" s="178"/>
      <c r="D560" s="178"/>
      <c r="E560" s="178"/>
      <c r="F560" s="178"/>
      <c r="G560" s="178"/>
    </row>
    <row r="561" spans="3:7" x14ac:dyDescent="0.25">
      <c r="C561" s="178"/>
      <c r="D561" s="178"/>
      <c r="E561" s="178"/>
      <c r="F561" s="178"/>
      <c r="G561" s="178"/>
    </row>
    <row r="562" spans="3:7" x14ac:dyDescent="0.25">
      <c r="C562" s="178"/>
      <c r="D562" s="178"/>
      <c r="E562" s="178"/>
      <c r="F562" s="178"/>
      <c r="G562" s="178"/>
    </row>
    <row r="563" spans="3:7" x14ac:dyDescent="0.25">
      <c r="C563" s="178"/>
      <c r="D563" s="178"/>
      <c r="E563" s="178"/>
      <c r="F563" s="178"/>
      <c r="G563" s="178"/>
    </row>
    <row r="564" spans="3:7" x14ac:dyDescent="0.25">
      <c r="C564" s="178"/>
      <c r="D564" s="178"/>
      <c r="E564" s="178"/>
      <c r="F564" s="178"/>
      <c r="G564" s="178"/>
    </row>
    <row r="565" spans="3:7" x14ac:dyDescent="0.25">
      <c r="C565" s="178"/>
      <c r="D565" s="178"/>
      <c r="E565" s="178"/>
      <c r="F565" s="178"/>
      <c r="G565" s="178"/>
    </row>
    <row r="566" spans="3:7" x14ac:dyDescent="0.25">
      <c r="C566" s="178"/>
      <c r="D566" s="178"/>
      <c r="E566" s="178"/>
      <c r="F566" s="178"/>
      <c r="G566" s="178"/>
    </row>
    <row r="567" spans="3:7" x14ac:dyDescent="0.25">
      <c r="C567" s="178"/>
      <c r="D567" s="178"/>
      <c r="E567" s="178"/>
      <c r="F567" s="178"/>
      <c r="G567" s="178"/>
    </row>
    <row r="568" spans="3:7" x14ac:dyDescent="0.25">
      <c r="C568" s="178"/>
      <c r="D568" s="178"/>
      <c r="E568" s="178"/>
      <c r="F568" s="178"/>
      <c r="G568" s="178"/>
    </row>
    <row r="569" spans="3:7" x14ac:dyDescent="0.25">
      <c r="C569" s="178"/>
      <c r="D569" s="178"/>
      <c r="E569" s="178"/>
      <c r="F569" s="178"/>
      <c r="G569" s="178"/>
    </row>
    <row r="570" spans="3:7" x14ac:dyDescent="0.25">
      <c r="C570" s="178"/>
      <c r="D570" s="178"/>
      <c r="E570" s="178"/>
      <c r="F570" s="178"/>
      <c r="G570" s="178"/>
    </row>
    <row r="571" spans="3:7" x14ac:dyDescent="0.25">
      <c r="C571" s="178"/>
      <c r="D571" s="178"/>
      <c r="E571" s="178"/>
      <c r="F571" s="178"/>
      <c r="G571" s="178"/>
    </row>
    <row r="572" spans="3:7" x14ac:dyDescent="0.25">
      <c r="C572" s="178"/>
      <c r="D572" s="178"/>
      <c r="E572" s="178"/>
      <c r="F572" s="178"/>
      <c r="G572" s="178"/>
    </row>
    <row r="573" spans="3:7" x14ac:dyDescent="0.25">
      <c r="C573" s="178"/>
      <c r="D573" s="178"/>
      <c r="E573" s="178"/>
      <c r="F573" s="178"/>
      <c r="G573" s="178"/>
    </row>
    <row r="574" spans="3:7" x14ac:dyDescent="0.25">
      <c r="C574" s="178"/>
      <c r="D574" s="178"/>
      <c r="E574" s="178"/>
      <c r="F574" s="178"/>
      <c r="G574" s="178"/>
    </row>
    <row r="575" spans="3:7" x14ac:dyDescent="0.25">
      <c r="C575" s="178"/>
      <c r="D575" s="178"/>
      <c r="E575" s="178"/>
      <c r="F575" s="178"/>
      <c r="G575" s="178"/>
    </row>
    <row r="576" spans="3:7" x14ac:dyDescent="0.25">
      <c r="C576" s="178"/>
      <c r="D576" s="178"/>
      <c r="E576" s="178"/>
      <c r="F576" s="178"/>
      <c r="G576" s="178"/>
    </row>
    <row r="577" spans="3:7" x14ac:dyDescent="0.25">
      <c r="C577" s="178"/>
      <c r="D577" s="178"/>
      <c r="E577" s="178"/>
      <c r="F577" s="178"/>
      <c r="G577" s="178"/>
    </row>
    <row r="578" spans="3:7" x14ac:dyDescent="0.25">
      <c r="C578" s="178"/>
      <c r="D578" s="178"/>
      <c r="E578" s="178"/>
      <c r="F578" s="178"/>
      <c r="G578" s="178"/>
    </row>
    <row r="579" spans="3:7" x14ac:dyDescent="0.25">
      <c r="C579" s="178"/>
      <c r="D579" s="178"/>
      <c r="E579" s="178"/>
      <c r="F579" s="178"/>
      <c r="G579" s="178"/>
    </row>
    <row r="580" spans="3:7" x14ac:dyDescent="0.25">
      <c r="C580" s="178"/>
      <c r="D580" s="178"/>
      <c r="E580" s="178"/>
      <c r="F580" s="178"/>
      <c r="G580" s="178"/>
    </row>
    <row r="581" spans="3:7" x14ac:dyDescent="0.25">
      <c r="C581" s="178"/>
      <c r="D581" s="178"/>
      <c r="E581" s="178"/>
      <c r="F581" s="178"/>
      <c r="G581" s="178"/>
    </row>
    <row r="582" spans="3:7" x14ac:dyDescent="0.25">
      <c r="C582" s="178"/>
      <c r="D582" s="178"/>
      <c r="E582" s="178"/>
      <c r="F582" s="178"/>
      <c r="G582" s="178"/>
    </row>
    <row r="583" spans="3:7" x14ac:dyDescent="0.25">
      <c r="C583" s="178"/>
      <c r="D583" s="178"/>
      <c r="E583" s="178"/>
      <c r="F583" s="178"/>
      <c r="G583" s="178"/>
    </row>
    <row r="584" spans="3:7" x14ac:dyDescent="0.25">
      <c r="C584" s="178"/>
      <c r="D584" s="178"/>
      <c r="E584" s="178"/>
      <c r="F584" s="178"/>
      <c r="G584" s="178"/>
    </row>
    <row r="585" spans="3:7" x14ac:dyDescent="0.25">
      <c r="C585" s="178"/>
      <c r="D585" s="178"/>
      <c r="E585" s="178"/>
      <c r="F585" s="178"/>
      <c r="G585" s="178"/>
    </row>
    <row r="586" spans="3:7" x14ac:dyDescent="0.25">
      <c r="C586" s="178"/>
      <c r="D586" s="178"/>
      <c r="E586" s="178"/>
      <c r="F586" s="178"/>
      <c r="G586" s="178"/>
    </row>
    <row r="587" spans="3:7" x14ac:dyDescent="0.25">
      <c r="C587" s="178"/>
      <c r="D587" s="178"/>
      <c r="E587" s="178"/>
      <c r="F587" s="178"/>
      <c r="G587" s="178"/>
    </row>
    <row r="588" spans="3:7" x14ac:dyDescent="0.25">
      <c r="C588" s="178"/>
      <c r="D588" s="178"/>
      <c r="E588" s="178"/>
      <c r="F588" s="178"/>
      <c r="G588" s="178"/>
    </row>
    <row r="589" spans="3:7" x14ac:dyDescent="0.25">
      <c r="C589" s="178"/>
      <c r="D589" s="178"/>
      <c r="E589" s="178"/>
      <c r="F589" s="178"/>
      <c r="G589" s="178"/>
    </row>
    <row r="590" spans="3:7" x14ac:dyDescent="0.25">
      <c r="C590" s="178"/>
      <c r="D590" s="178"/>
      <c r="E590" s="178"/>
      <c r="F590" s="178"/>
      <c r="G590" s="178"/>
    </row>
    <row r="591" spans="3:7" x14ac:dyDescent="0.25">
      <c r="C591" s="178"/>
      <c r="D591" s="178"/>
      <c r="E591" s="178"/>
      <c r="F591" s="178"/>
      <c r="G591" s="178"/>
    </row>
    <row r="592" spans="3:7" x14ac:dyDescent="0.25">
      <c r="C592" s="178"/>
      <c r="D592" s="178"/>
      <c r="E592" s="178"/>
      <c r="F592" s="178"/>
      <c r="G592" s="178"/>
    </row>
    <row r="593" spans="3:7" x14ac:dyDescent="0.25">
      <c r="C593" s="178"/>
      <c r="D593" s="178"/>
      <c r="E593" s="178"/>
      <c r="F593" s="178"/>
      <c r="G593" s="178"/>
    </row>
    <row r="594" spans="3:7" x14ac:dyDescent="0.25">
      <c r="C594" s="178"/>
      <c r="D594" s="178"/>
      <c r="E594" s="178"/>
      <c r="F594" s="178"/>
      <c r="G594" s="178"/>
    </row>
    <row r="595" spans="3:7" x14ac:dyDescent="0.25">
      <c r="C595" s="178"/>
      <c r="D595" s="178"/>
      <c r="E595" s="178"/>
      <c r="F595" s="178"/>
      <c r="G595" s="178"/>
    </row>
    <row r="596" spans="3:7" x14ac:dyDescent="0.25">
      <c r="C596" s="178"/>
      <c r="D596" s="178"/>
      <c r="E596" s="178"/>
      <c r="F596" s="178"/>
      <c r="G596" s="178"/>
    </row>
    <row r="597" spans="3:7" x14ac:dyDescent="0.25">
      <c r="C597" s="178"/>
      <c r="D597" s="178"/>
      <c r="E597" s="178"/>
      <c r="F597" s="178"/>
      <c r="G597" s="178"/>
    </row>
    <row r="598" spans="3:7" x14ac:dyDescent="0.25">
      <c r="C598" s="178"/>
      <c r="D598" s="178"/>
      <c r="E598" s="178"/>
      <c r="F598" s="178"/>
      <c r="G598" s="178"/>
    </row>
    <row r="599" spans="3:7" x14ac:dyDescent="0.25">
      <c r="C599" s="178"/>
      <c r="D599" s="178"/>
      <c r="E599" s="178"/>
      <c r="F599" s="178"/>
      <c r="G599" s="178"/>
    </row>
    <row r="600" spans="3:7" x14ac:dyDescent="0.25">
      <c r="C600" s="178"/>
      <c r="D600" s="178"/>
      <c r="E600" s="178"/>
      <c r="F600" s="178"/>
      <c r="G600" s="178"/>
    </row>
    <row r="601" spans="3:7" x14ac:dyDescent="0.25">
      <c r="C601" s="178"/>
      <c r="D601" s="178"/>
      <c r="E601" s="178"/>
      <c r="F601" s="178"/>
      <c r="G601" s="178"/>
    </row>
    <row r="602" spans="3:7" x14ac:dyDescent="0.25">
      <c r="C602" s="178"/>
      <c r="D602" s="178"/>
      <c r="E602" s="178"/>
      <c r="F602" s="178"/>
      <c r="G602" s="178"/>
    </row>
    <row r="603" spans="3:7" x14ac:dyDescent="0.25">
      <c r="C603" s="178"/>
      <c r="D603" s="178"/>
      <c r="E603" s="178"/>
      <c r="F603" s="178"/>
      <c r="G603" s="178"/>
    </row>
    <row r="604" spans="3:7" x14ac:dyDescent="0.25">
      <c r="C604" s="178"/>
      <c r="D604" s="178"/>
      <c r="E604" s="178"/>
      <c r="F604" s="178"/>
      <c r="G604" s="178"/>
    </row>
    <row r="605" spans="3:7" x14ac:dyDescent="0.25">
      <c r="C605" s="178"/>
      <c r="D605" s="178"/>
      <c r="E605" s="178"/>
      <c r="F605" s="178"/>
      <c r="G605" s="178"/>
    </row>
    <row r="606" spans="3:7" x14ac:dyDescent="0.25">
      <c r="C606" s="178"/>
      <c r="D606" s="178"/>
      <c r="E606" s="178"/>
      <c r="F606" s="178"/>
      <c r="G606" s="178"/>
    </row>
    <row r="607" spans="3:7" x14ac:dyDescent="0.25">
      <c r="C607" s="178"/>
      <c r="D607" s="178"/>
      <c r="E607" s="178"/>
      <c r="F607" s="178"/>
      <c r="G607" s="178"/>
    </row>
    <row r="608" spans="3:7" x14ac:dyDescent="0.25">
      <c r="C608" s="178"/>
      <c r="D608" s="178"/>
      <c r="E608" s="178"/>
      <c r="F608" s="178"/>
      <c r="G608" s="178"/>
    </row>
    <row r="609" spans="3:7" x14ac:dyDescent="0.25">
      <c r="C609" s="178"/>
      <c r="D609" s="178"/>
      <c r="E609" s="178"/>
      <c r="F609" s="178"/>
      <c r="G609" s="178"/>
    </row>
    <row r="610" spans="3:7" x14ac:dyDescent="0.25">
      <c r="C610" s="178"/>
      <c r="D610" s="178"/>
      <c r="E610" s="178"/>
      <c r="F610" s="178"/>
      <c r="G610" s="178"/>
    </row>
    <row r="611" spans="3:7" x14ac:dyDescent="0.25">
      <c r="C611" s="178"/>
      <c r="D611" s="178"/>
      <c r="E611" s="178"/>
      <c r="F611" s="178"/>
      <c r="G611" s="178"/>
    </row>
    <row r="612" spans="3:7" x14ac:dyDescent="0.25">
      <c r="C612" s="178"/>
      <c r="D612" s="178"/>
      <c r="E612" s="178"/>
      <c r="F612" s="178"/>
      <c r="G612" s="178"/>
    </row>
    <row r="613" spans="3:7" x14ac:dyDescent="0.25">
      <c r="C613" s="178"/>
      <c r="D613" s="178"/>
      <c r="E613" s="178"/>
      <c r="F613" s="178"/>
      <c r="G613" s="178"/>
    </row>
    <row r="614" spans="3:7" x14ac:dyDescent="0.25">
      <c r="C614" s="178"/>
      <c r="D614" s="178"/>
      <c r="E614" s="178"/>
      <c r="F614" s="178"/>
      <c r="G614" s="178"/>
    </row>
    <row r="615" spans="3:7" x14ac:dyDescent="0.25">
      <c r="C615" s="178"/>
      <c r="D615" s="178"/>
      <c r="E615" s="178"/>
      <c r="F615" s="178"/>
      <c r="G615" s="178"/>
    </row>
    <row r="616" spans="3:7" x14ac:dyDescent="0.25">
      <c r="C616" s="178"/>
      <c r="D616" s="178"/>
      <c r="E616" s="178"/>
      <c r="F616" s="178"/>
      <c r="G616" s="178"/>
    </row>
    <row r="617" spans="3:7" x14ac:dyDescent="0.25">
      <c r="C617" s="178"/>
      <c r="D617" s="178"/>
      <c r="E617" s="178"/>
      <c r="F617" s="178"/>
      <c r="G617" s="178"/>
    </row>
    <row r="618" spans="3:7" x14ac:dyDescent="0.25">
      <c r="C618" s="178"/>
      <c r="D618" s="178"/>
      <c r="E618" s="178"/>
      <c r="F618" s="178"/>
      <c r="G618" s="178"/>
    </row>
    <row r="619" spans="3:7" x14ac:dyDescent="0.25">
      <c r="C619" s="178"/>
      <c r="D619" s="178"/>
      <c r="E619" s="178"/>
      <c r="F619" s="178"/>
      <c r="G619" s="178"/>
    </row>
    <row r="620" spans="3:7" x14ac:dyDescent="0.25">
      <c r="C620" s="178"/>
      <c r="D620" s="178"/>
      <c r="E620" s="178"/>
      <c r="F620" s="178"/>
      <c r="G620" s="178"/>
    </row>
    <row r="621" spans="3:7" x14ac:dyDescent="0.25">
      <c r="C621" s="178"/>
      <c r="D621" s="178"/>
      <c r="E621" s="178"/>
      <c r="F621" s="178"/>
      <c r="G621" s="178"/>
    </row>
    <row r="622" spans="3:7" x14ac:dyDescent="0.25">
      <c r="C622" s="178"/>
      <c r="D622" s="178"/>
      <c r="E622" s="178"/>
      <c r="F622" s="178"/>
      <c r="G622" s="178"/>
    </row>
    <row r="623" spans="3:7" x14ac:dyDescent="0.25">
      <c r="C623" s="178"/>
      <c r="D623" s="178"/>
      <c r="E623" s="178"/>
      <c r="F623" s="178"/>
      <c r="G623" s="178"/>
    </row>
    <row r="624" spans="3:7" x14ac:dyDescent="0.25">
      <c r="C624" s="178"/>
      <c r="D624" s="178"/>
      <c r="E624" s="178"/>
      <c r="F624" s="178"/>
      <c r="G624" s="178"/>
    </row>
    <row r="625" spans="3:7" x14ac:dyDescent="0.25">
      <c r="C625" s="178"/>
      <c r="D625" s="178"/>
      <c r="E625" s="178"/>
      <c r="F625" s="178"/>
      <c r="G625" s="178"/>
    </row>
    <row r="626" spans="3:7" x14ac:dyDescent="0.25">
      <c r="C626" s="178"/>
      <c r="D626" s="178"/>
      <c r="E626" s="178"/>
      <c r="F626" s="178"/>
      <c r="G626" s="178"/>
    </row>
    <row r="627" spans="3:7" x14ac:dyDescent="0.25">
      <c r="C627" s="178"/>
      <c r="D627" s="178"/>
      <c r="E627" s="178"/>
      <c r="F627" s="178"/>
      <c r="G627" s="178"/>
    </row>
    <row r="628" spans="3:7" x14ac:dyDescent="0.25">
      <c r="C628" s="178"/>
      <c r="D628" s="178"/>
      <c r="E628" s="178"/>
      <c r="F628" s="178"/>
      <c r="G628" s="178"/>
    </row>
    <row r="629" spans="3:7" x14ac:dyDescent="0.25">
      <c r="C629" s="178"/>
      <c r="D629" s="178"/>
      <c r="E629" s="178"/>
      <c r="F629" s="178"/>
      <c r="G629" s="178"/>
    </row>
    <row r="630" spans="3:7" x14ac:dyDescent="0.25">
      <c r="C630" s="178"/>
      <c r="D630" s="178"/>
      <c r="E630" s="178"/>
      <c r="F630" s="178"/>
      <c r="G630" s="178"/>
    </row>
    <row r="631" spans="3:7" x14ac:dyDescent="0.25">
      <c r="C631" s="178"/>
      <c r="D631" s="178"/>
      <c r="E631" s="178"/>
      <c r="F631" s="178"/>
      <c r="G631" s="178"/>
    </row>
    <row r="632" spans="3:7" x14ac:dyDescent="0.25">
      <c r="C632" s="178"/>
      <c r="D632" s="178"/>
      <c r="E632" s="178"/>
      <c r="F632" s="178"/>
      <c r="G632" s="178"/>
    </row>
    <row r="633" spans="3:7" x14ac:dyDescent="0.25">
      <c r="C633" s="178"/>
      <c r="D633" s="178"/>
      <c r="E633" s="178"/>
      <c r="F633" s="178"/>
      <c r="G633" s="178"/>
    </row>
    <row r="634" spans="3:7" x14ac:dyDescent="0.25">
      <c r="C634" s="178"/>
      <c r="D634" s="178"/>
      <c r="E634" s="178"/>
      <c r="F634" s="178"/>
      <c r="G634" s="178"/>
    </row>
    <row r="635" spans="3:7" x14ac:dyDescent="0.25">
      <c r="C635" s="178"/>
      <c r="D635" s="178"/>
      <c r="E635" s="178"/>
      <c r="F635" s="178"/>
      <c r="G635" s="178"/>
    </row>
    <row r="636" spans="3:7" x14ac:dyDescent="0.25">
      <c r="C636" s="178"/>
      <c r="D636" s="178"/>
      <c r="E636" s="178"/>
      <c r="F636" s="178"/>
      <c r="G636" s="178"/>
    </row>
    <row r="637" spans="3:7" x14ac:dyDescent="0.25">
      <c r="C637" s="178"/>
      <c r="D637" s="178"/>
      <c r="E637" s="178"/>
      <c r="F637" s="178"/>
      <c r="G637" s="178"/>
    </row>
    <row r="638" spans="3:7" x14ac:dyDescent="0.25">
      <c r="C638" s="178"/>
      <c r="D638" s="178"/>
      <c r="E638" s="178"/>
      <c r="F638" s="178"/>
      <c r="G638" s="178"/>
    </row>
    <row r="639" spans="3:7" x14ac:dyDescent="0.25">
      <c r="C639" s="178"/>
      <c r="D639" s="178"/>
      <c r="E639" s="178"/>
      <c r="F639" s="178"/>
      <c r="G639" s="178"/>
    </row>
    <row r="640" spans="3:7" x14ac:dyDescent="0.25">
      <c r="C640" s="178"/>
      <c r="D640" s="178"/>
      <c r="E640" s="178"/>
      <c r="F640" s="178"/>
      <c r="G640" s="178"/>
    </row>
    <row r="641" spans="3:7" x14ac:dyDescent="0.25">
      <c r="C641" s="178"/>
      <c r="D641" s="178"/>
      <c r="E641" s="178"/>
      <c r="F641" s="178"/>
      <c r="G641" s="178"/>
    </row>
    <row r="642" spans="3:7" x14ac:dyDescent="0.25">
      <c r="C642" s="178"/>
      <c r="D642" s="178"/>
      <c r="E642" s="178"/>
      <c r="F642" s="178"/>
      <c r="G642" s="178"/>
    </row>
    <row r="643" spans="3:7" x14ac:dyDescent="0.25">
      <c r="C643" s="178"/>
      <c r="D643" s="178"/>
      <c r="E643" s="178"/>
      <c r="F643" s="178"/>
      <c r="G643" s="178"/>
    </row>
    <row r="644" spans="3:7" x14ac:dyDescent="0.25">
      <c r="C644" s="178"/>
      <c r="D644" s="178"/>
      <c r="E644" s="178"/>
      <c r="F644" s="178"/>
      <c r="G644" s="178"/>
    </row>
    <row r="645" spans="3:7" x14ac:dyDescent="0.25">
      <c r="C645" s="178"/>
      <c r="D645" s="178"/>
      <c r="E645" s="178"/>
      <c r="F645" s="178"/>
      <c r="G645" s="178"/>
    </row>
    <row r="646" spans="3:7" x14ac:dyDescent="0.25">
      <c r="C646" s="178"/>
      <c r="D646" s="178"/>
      <c r="E646" s="178"/>
      <c r="F646" s="178"/>
      <c r="G646" s="178"/>
    </row>
    <row r="647" spans="3:7" x14ac:dyDescent="0.25">
      <c r="C647" s="178"/>
      <c r="D647" s="178"/>
      <c r="E647" s="178"/>
      <c r="F647" s="178"/>
      <c r="G647" s="178"/>
    </row>
    <row r="648" spans="3:7" x14ac:dyDescent="0.25">
      <c r="C648" s="178"/>
      <c r="D648" s="178"/>
      <c r="E648" s="178"/>
      <c r="F648" s="178"/>
      <c r="G648" s="178"/>
    </row>
    <row r="649" spans="3:7" x14ac:dyDescent="0.25">
      <c r="C649" s="178"/>
      <c r="D649" s="178"/>
      <c r="E649" s="178"/>
      <c r="F649" s="178"/>
      <c r="G649" s="178"/>
    </row>
    <row r="650" spans="3:7" x14ac:dyDescent="0.25">
      <c r="C650" s="178"/>
      <c r="D650" s="178"/>
      <c r="E650" s="178"/>
      <c r="F650" s="178"/>
      <c r="G650" s="178"/>
    </row>
    <row r="651" spans="3:7" x14ac:dyDescent="0.25">
      <c r="C651" s="178"/>
      <c r="D651" s="178"/>
      <c r="E651" s="178"/>
      <c r="F651" s="178"/>
      <c r="G651" s="178"/>
    </row>
    <row r="652" spans="3:7" x14ac:dyDescent="0.25">
      <c r="C652" s="178"/>
      <c r="D652" s="178"/>
      <c r="E652" s="178"/>
      <c r="F652" s="178"/>
      <c r="G652" s="178"/>
    </row>
    <row r="653" spans="3:7" x14ac:dyDescent="0.25">
      <c r="C653" s="178"/>
      <c r="D653" s="178"/>
      <c r="E653" s="178"/>
      <c r="F653" s="178"/>
      <c r="G653" s="178"/>
    </row>
    <row r="654" spans="3:7" x14ac:dyDescent="0.25">
      <c r="C654" s="178"/>
      <c r="D654" s="178"/>
      <c r="E654" s="178"/>
      <c r="F654" s="178"/>
      <c r="G654" s="178"/>
    </row>
    <row r="655" spans="3:7" x14ac:dyDescent="0.25">
      <c r="C655" s="178"/>
      <c r="D655" s="178"/>
      <c r="E655" s="178"/>
      <c r="F655" s="178"/>
      <c r="G655" s="178"/>
    </row>
    <row r="656" spans="3:7" x14ac:dyDescent="0.25">
      <c r="C656" s="178"/>
      <c r="D656" s="178"/>
      <c r="E656" s="178"/>
      <c r="F656" s="178"/>
      <c r="G656" s="178"/>
    </row>
    <row r="657" spans="3:7" x14ac:dyDescent="0.25">
      <c r="C657" s="178"/>
      <c r="D657" s="178"/>
      <c r="E657" s="178"/>
      <c r="F657" s="178"/>
      <c r="G657" s="178"/>
    </row>
    <row r="658" spans="3:7" x14ac:dyDescent="0.25">
      <c r="C658" s="178"/>
      <c r="D658" s="178"/>
      <c r="E658" s="178"/>
      <c r="F658" s="178"/>
      <c r="G658" s="178"/>
    </row>
    <row r="659" spans="3:7" x14ac:dyDescent="0.25">
      <c r="C659" s="178"/>
      <c r="D659" s="178"/>
      <c r="E659" s="178"/>
      <c r="F659" s="178"/>
      <c r="G659" s="178"/>
    </row>
    <row r="660" spans="3:7" x14ac:dyDescent="0.25">
      <c r="C660" s="178"/>
      <c r="D660" s="178"/>
      <c r="E660" s="178"/>
      <c r="F660" s="178"/>
      <c r="G660" s="178"/>
    </row>
    <row r="661" spans="3:7" x14ac:dyDescent="0.25">
      <c r="C661" s="178"/>
      <c r="D661" s="178"/>
      <c r="E661" s="178"/>
      <c r="F661" s="178"/>
      <c r="G661" s="178"/>
    </row>
    <row r="662" spans="3:7" x14ac:dyDescent="0.25">
      <c r="C662" s="178"/>
      <c r="D662" s="178"/>
      <c r="E662" s="178"/>
      <c r="F662" s="178"/>
      <c r="G662" s="178"/>
    </row>
    <row r="663" spans="3:7" x14ac:dyDescent="0.25">
      <c r="C663" s="178"/>
      <c r="D663" s="178"/>
      <c r="E663" s="178"/>
      <c r="F663" s="178"/>
      <c r="G663" s="178"/>
    </row>
    <row r="664" spans="3:7" x14ac:dyDescent="0.25">
      <c r="C664" s="178"/>
      <c r="D664" s="178"/>
      <c r="E664" s="178"/>
      <c r="F664" s="178"/>
      <c r="G664" s="178"/>
    </row>
    <row r="665" spans="3:7" x14ac:dyDescent="0.25">
      <c r="C665" s="178"/>
      <c r="D665" s="178"/>
      <c r="E665" s="178"/>
      <c r="F665" s="178"/>
      <c r="G665" s="178"/>
    </row>
    <row r="666" spans="3:7" x14ac:dyDescent="0.25">
      <c r="C666" s="178"/>
      <c r="D666" s="178"/>
      <c r="E666" s="178"/>
      <c r="F666" s="178"/>
      <c r="G666" s="178"/>
    </row>
  </sheetData>
  <mergeCells count="12">
    <mergeCell ref="A1:G1"/>
    <mergeCell ref="A216:B228"/>
    <mergeCell ref="C3:F3"/>
    <mergeCell ref="A81:B118"/>
    <mergeCell ref="A120:B161"/>
    <mergeCell ref="A163:B199"/>
    <mergeCell ref="A201:B214"/>
    <mergeCell ref="A7:B7"/>
    <mergeCell ref="A9:B43"/>
    <mergeCell ref="A45:B79"/>
    <mergeCell ref="B4:G4"/>
    <mergeCell ref="A6:G6"/>
  </mergeCells>
  <pageMargins left="0.7" right="0.7" top="0.75" bottom="0.75" header="0.3" footer="0.3"/>
  <pageSetup paperSize="9" scale="70" orientation="portrait" r:id="rId1"/>
  <rowBreaks count="5" manualBreakCount="5">
    <brk id="36" max="16383" man="1"/>
    <brk id="79" max="16383" man="1"/>
    <brk id="118" max="16383" man="1"/>
    <brk id="161" max="16383" man="1"/>
    <brk id="199" max="16383" man="1"/>
  </rowBreaks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3</vt:i4>
      </vt:variant>
    </vt:vector>
  </HeadingPairs>
  <TitlesOfParts>
    <vt:vector size="5" baseType="lpstr">
      <vt:lpstr>Полный ассортимент мебели</vt:lpstr>
      <vt:lpstr>Линейка СТАНДАРТ</vt:lpstr>
      <vt:lpstr>'Линейка СТАНДАРТ'!Область_печати</vt:lpstr>
      <vt:lpstr>'Полный ассортимент мебели'!Область_печати</vt:lpstr>
      <vt:lpstr>скидка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2025-07-29T09:17:05Z</dcterms:modified>
</cp:coreProperties>
</file>